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E:\策划SVN\res\"/>
    </mc:Choice>
  </mc:AlternateContent>
  <xr:revisionPtr revIDLastSave="0" documentId="13_ncr:1_{D71EC882-687B-475C-A4FE-F28C786EDADC}" xr6:coauthVersionLast="47" xr6:coauthVersionMax="47" xr10:uidLastSave="{00000000-0000-0000-0000-000000000000}"/>
  <bookViews>
    <workbookView xWindow="28680" yWindow="-105" windowWidth="29040" windowHeight="15840" tabRatio="898" activeTab="4" xr2:uid="{00000000-000D-0000-FFFF-FFFF00000000}"/>
  </bookViews>
  <sheets>
    <sheet name="t_architecture_s" sheetId="1" r:id="rId1"/>
    <sheet name="t_architecture说明表" sheetId="6" r:id="rId2"/>
    <sheet name="t_architecture_group_s" sheetId="3" r:id="rId3"/>
    <sheet name="t_architecture_group说明表" sheetId="5" r:id="rId4"/>
    <sheet name="t_main_city_s" sheetId="4" r:id="rId5"/>
    <sheet name="t_incident_s" sheetId="7" r:id="rId6"/>
    <sheet name="t_bigmap" sheetId="10" r:id="rId7"/>
    <sheet name="说明表1" sheetId="8" r:id="rId8"/>
    <sheet name="说明表2" sheetId="9" r:id="rId9"/>
    <sheet name="临时数据说明表" sheetId="11" r:id="rId10"/>
  </sheets>
  <externalReferences>
    <externalReference r:id="rId11"/>
  </externalReferences>
  <definedNames>
    <definedName name="_xlnm._FilterDatabase" localSheetId="4" hidden="1">t_main_city_s!$A$1:$Y$1139</definedName>
    <definedName name="_xlnm._FilterDatabase" localSheetId="9" hidden="1">临时数据说明表!$A$1:$F$1110</definedName>
  </definedNames>
  <calcPr calcId="191029"/>
</workbook>
</file>

<file path=xl/calcChain.xml><?xml version="1.0" encoding="utf-8"?>
<calcChain xmlns="http://schemas.openxmlformats.org/spreadsheetml/2006/main">
  <c r="F1109" i="11" l="1"/>
  <c r="E1109" i="11"/>
  <c r="C1109" i="11"/>
  <c r="G1109" i="11" s="1"/>
  <c r="H1109" i="11" s="1"/>
  <c r="B1109" i="11"/>
  <c r="A1109" i="11"/>
  <c r="F1108" i="11"/>
  <c r="E1108" i="11"/>
  <c r="C1108" i="11"/>
  <c r="G1108" i="11" s="1"/>
  <c r="H1108" i="11" s="1"/>
  <c r="B1108" i="11"/>
  <c r="A1108" i="11"/>
  <c r="G1107" i="11"/>
  <c r="H1107" i="11" s="1"/>
  <c r="E1107" i="11"/>
  <c r="C1107" i="11"/>
  <c r="F1107" i="11" s="1"/>
  <c r="B1107" i="11"/>
  <c r="A1107" i="11"/>
  <c r="F1106" i="11"/>
  <c r="E1106" i="11"/>
  <c r="C1106" i="11"/>
  <c r="G1106" i="11" s="1"/>
  <c r="H1106" i="11" s="1"/>
  <c r="B1106" i="11"/>
  <c r="A1106" i="11"/>
  <c r="F1105" i="11"/>
  <c r="I1105" i="11" s="1"/>
  <c r="E1105" i="11"/>
  <c r="C1105" i="11"/>
  <c r="G1105" i="11" s="1"/>
  <c r="H1105" i="11" s="1"/>
  <c r="B1105" i="11"/>
  <c r="A1105" i="11"/>
  <c r="G1104" i="11"/>
  <c r="H1104" i="11" s="1"/>
  <c r="E1104" i="11"/>
  <c r="C1104" i="11"/>
  <c r="F1104" i="11" s="1"/>
  <c r="I1104" i="11" s="1"/>
  <c r="B1104" i="11"/>
  <c r="A1104" i="11"/>
  <c r="F1103" i="11"/>
  <c r="E1103" i="11"/>
  <c r="C1103" i="11"/>
  <c r="G1103" i="11" s="1"/>
  <c r="H1103" i="11" s="1"/>
  <c r="B1103" i="11"/>
  <c r="A1103" i="11"/>
  <c r="F1102" i="11"/>
  <c r="E1102" i="11"/>
  <c r="C1102" i="11"/>
  <c r="G1102" i="11" s="1"/>
  <c r="H1102" i="11" s="1"/>
  <c r="B1102" i="11"/>
  <c r="A1102" i="11"/>
  <c r="G1101" i="11"/>
  <c r="H1101" i="11" s="1"/>
  <c r="E1101" i="11"/>
  <c r="C1101" i="11"/>
  <c r="F1101" i="11" s="1"/>
  <c r="I1101" i="11" s="1"/>
  <c r="B1101" i="11"/>
  <c r="A1101" i="11"/>
  <c r="F1100" i="11"/>
  <c r="I1100" i="11" s="1"/>
  <c r="E1100" i="11"/>
  <c r="C1100" i="11"/>
  <c r="G1100" i="11" s="1"/>
  <c r="H1100" i="11" s="1"/>
  <c r="B1100" i="11"/>
  <c r="A1100" i="11"/>
  <c r="F1099" i="11"/>
  <c r="I1099" i="11" s="1"/>
  <c r="E1099" i="11"/>
  <c r="C1099" i="11"/>
  <c r="G1099" i="11" s="1"/>
  <c r="H1099" i="11" s="1"/>
  <c r="B1099" i="11"/>
  <c r="A1099" i="11"/>
  <c r="G1098" i="11"/>
  <c r="H1098" i="11" s="1"/>
  <c r="E1098" i="11"/>
  <c r="C1098" i="11"/>
  <c r="F1098" i="11" s="1"/>
  <c r="I1098" i="11" s="1"/>
  <c r="B1098" i="11"/>
  <c r="A1098" i="11"/>
  <c r="F1097" i="11"/>
  <c r="E1097" i="11"/>
  <c r="C1097" i="11"/>
  <c r="G1097" i="11" s="1"/>
  <c r="H1097" i="11" s="1"/>
  <c r="B1097" i="11"/>
  <c r="A1097" i="11"/>
  <c r="F1096" i="11"/>
  <c r="E1096" i="11"/>
  <c r="C1096" i="11"/>
  <c r="G1096" i="11" s="1"/>
  <c r="H1096" i="11" s="1"/>
  <c r="B1096" i="11"/>
  <c r="A1096" i="11"/>
  <c r="G1095" i="11"/>
  <c r="H1095" i="11" s="1"/>
  <c r="E1095" i="11"/>
  <c r="C1095" i="11"/>
  <c r="F1095" i="11" s="1"/>
  <c r="B1095" i="11"/>
  <c r="A1095" i="11"/>
  <c r="F1094" i="11"/>
  <c r="E1094" i="11"/>
  <c r="C1094" i="11"/>
  <c r="G1094" i="11" s="1"/>
  <c r="H1094" i="11" s="1"/>
  <c r="B1094" i="11"/>
  <c r="A1094" i="11"/>
  <c r="F1093" i="11"/>
  <c r="E1093" i="11"/>
  <c r="C1093" i="11"/>
  <c r="G1093" i="11" s="1"/>
  <c r="H1093" i="11" s="1"/>
  <c r="B1093" i="11"/>
  <c r="A1093" i="11"/>
  <c r="G1092" i="11"/>
  <c r="H1092" i="11" s="1"/>
  <c r="E1092" i="11"/>
  <c r="C1092" i="11"/>
  <c r="F1092" i="11" s="1"/>
  <c r="B1092" i="11"/>
  <c r="A1092" i="11"/>
  <c r="F1091" i="11"/>
  <c r="E1091" i="11"/>
  <c r="C1091" i="11"/>
  <c r="G1091" i="11" s="1"/>
  <c r="H1091" i="11" s="1"/>
  <c r="B1091" i="11"/>
  <c r="A1091" i="11"/>
  <c r="F1090" i="11"/>
  <c r="E1090" i="11"/>
  <c r="C1090" i="11"/>
  <c r="G1090" i="11" s="1"/>
  <c r="H1090" i="11" s="1"/>
  <c r="B1090" i="11"/>
  <c r="A1090" i="11"/>
  <c r="G1089" i="11"/>
  <c r="H1089" i="11" s="1"/>
  <c r="E1089" i="11"/>
  <c r="C1089" i="11"/>
  <c r="F1089" i="11" s="1"/>
  <c r="B1089" i="11"/>
  <c r="A1089" i="11"/>
  <c r="F1088" i="11"/>
  <c r="I1088" i="11" s="1"/>
  <c r="E1088" i="11"/>
  <c r="C1088" i="11"/>
  <c r="G1088" i="11" s="1"/>
  <c r="H1088" i="11" s="1"/>
  <c r="B1088" i="11"/>
  <c r="A1088" i="11"/>
  <c r="F1087" i="11"/>
  <c r="E1087" i="11"/>
  <c r="C1087" i="11"/>
  <c r="G1087" i="11" s="1"/>
  <c r="H1087" i="11" s="1"/>
  <c r="B1087" i="11"/>
  <c r="A1087" i="11"/>
  <c r="G1086" i="11"/>
  <c r="H1086" i="11" s="1"/>
  <c r="E1086" i="11"/>
  <c r="C1086" i="11"/>
  <c r="F1086" i="11" s="1"/>
  <c r="I1086" i="11" s="1"/>
  <c r="B1086" i="11"/>
  <c r="A1086" i="11"/>
  <c r="F1085" i="11"/>
  <c r="E1085" i="11"/>
  <c r="C1085" i="11"/>
  <c r="G1085" i="11" s="1"/>
  <c r="H1085" i="11" s="1"/>
  <c r="B1085" i="11"/>
  <c r="A1085" i="11"/>
  <c r="F1084" i="11"/>
  <c r="I1084" i="11" s="1"/>
  <c r="E1084" i="11"/>
  <c r="C1084" i="11"/>
  <c r="G1084" i="11" s="1"/>
  <c r="H1084" i="11" s="1"/>
  <c r="B1084" i="11"/>
  <c r="A1084" i="11"/>
  <c r="G1083" i="11"/>
  <c r="H1083" i="11" s="1"/>
  <c r="E1083" i="11"/>
  <c r="C1083" i="11"/>
  <c r="F1083" i="11" s="1"/>
  <c r="B1083" i="11"/>
  <c r="A1083" i="11"/>
  <c r="F1082" i="11"/>
  <c r="E1082" i="11"/>
  <c r="C1082" i="11"/>
  <c r="G1082" i="11" s="1"/>
  <c r="H1082" i="11" s="1"/>
  <c r="B1082" i="11"/>
  <c r="A1082" i="11"/>
  <c r="F1081" i="11"/>
  <c r="E1081" i="11"/>
  <c r="C1081" i="11"/>
  <c r="G1081" i="11" s="1"/>
  <c r="H1081" i="11" s="1"/>
  <c r="B1081" i="11"/>
  <c r="A1081" i="11"/>
  <c r="G1080" i="11"/>
  <c r="H1080" i="11" s="1"/>
  <c r="E1080" i="11"/>
  <c r="C1080" i="11"/>
  <c r="F1080" i="11" s="1"/>
  <c r="B1080" i="11"/>
  <c r="A1080" i="11"/>
  <c r="F1079" i="11"/>
  <c r="E1079" i="11"/>
  <c r="C1079" i="11"/>
  <c r="G1079" i="11" s="1"/>
  <c r="H1079" i="11" s="1"/>
  <c r="B1079" i="11"/>
  <c r="A1079" i="11"/>
  <c r="F1078" i="11"/>
  <c r="E1078" i="11"/>
  <c r="C1078" i="11"/>
  <c r="G1078" i="11" s="1"/>
  <c r="H1078" i="11" s="1"/>
  <c r="B1078" i="11"/>
  <c r="A1078" i="11"/>
  <c r="G1077" i="11"/>
  <c r="H1077" i="11" s="1"/>
  <c r="E1077" i="11"/>
  <c r="C1077" i="11"/>
  <c r="F1077" i="11" s="1"/>
  <c r="B1077" i="11"/>
  <c r="A1077" i="11"/>
  <c r="F1076" i="11"/>
  <c r="I1076" i="11" s="1"/>
  <c r="E1076" i="11"/>
  <c r="C1076" i="11"/>
  <c r="G1076" i="11" s="1"/>
  <c r="H1076" i="11" s="1"/>
  <c r="B1076" i="11"/>
  <c r="A1076" i="11"/>
  <c r="F1075" i="11"/>
  <c r="E1075" i="11"/>
  <c r="C1075" i="11"/>
  <c r="G1075" i="11" s="1"/>
  <c r="H1075" i="11" s="1"/>
  <c r="B1075" i="11"/>
  <c r="A1075" i="11"/>
  <c r="G1074" i="11"/>
  <c r="H1074" i="11" s="1"/>
  <c r="E1074" i="11"/>
  <c r="C1074" i="11"/>
  <c r="F1074" i="11" s="1"/>
  <c r="I1074" i="11" s="1"/>
  <c r="B1074" i="11"/>
  <c r="A1074" i="11"/>
  <c r="F1073" i="11"/>
  <c r="E1073" i="11"/>
  <c r="C1073" i="11"/>
  <c r="G1073" i="11" s="1"/>
  <c r="H1073" i="11" s="1"/>
  <c r="B1073" i="11"/>
  <c r="A1073" i="11"/>
  <c r="F1072" i="11"/>
  <c r="I1072" i="11" s="1"/>
  <c r="E1072" i="11"/>
  <c r="C1072" i="11"/>
  <c r="G1072" i="11" s="1"/>
  <c r="H1072" i="11" s="1"/>
  <c r="B1072" i="11"/>
  <c r="A1072" i="11"/>
  <c r="G1071" i="11"/>
  <c r="H1071" i="11" s="1"/>
  <c r="E1071" i="11"/>
  <c r="C1071" i="11"/>
  <c r="F1071" i="11" s="1"/>
  <c r="B1071" i="11"/>
  <c r="A1071" i="11"/>
  <c r="F1070" i="11"/>
  <c r="E1070" i="11"/>
  <c r="C1070" i="11"/>
  <c r="G1070" i="11" s="1"/>
  <c r="H1070" i="11" s="1"/>
  <c r="B1070" i="11"/>
  <c r="A1070" i="11"/>
  <c r="F1069" i="11"/>
  <c r="E1069" i="11"/>
  <c r="C1069" i="11"/>
  <c r="G1069" i="11" s="1"/>
  <c r="H1069" i="11" s="1"/>
  <c r="B1069" i="11"/>
  <c r="A1069" i="11"/>
  <c r="G1068" i="11"/>
  <c r="H1068" i="11" s="1"/>
  <c r="E1068" i="11"/>
  <c r="C1068" i="11"/>
  <c r="F1068" i="11" s="1"/>
  <c r="B1068" i="11"/>
  <c r="A1068" i="11"/>
  <c r="F1067" i="11"/>
  <c r="E1067" i="11"/>
  <c r="C1067" i="11"/>
  <c r="G1067" i="11" s="1"/>
  <c r="H1067" i="11" s="1"/>
  <c r="B1067" i="11"/>
  <c r="A1067" i="11"/>
  <c r="F1066" i="11"/>
  <c r="E1066" i="11"/>
  <c r="C1066" i="11"/>
  <c r="G1066" i="11" s="1"/>
  <c r="H1066" i="11" s="1"/>
  <c r="B1066" i="11"/>
  <c r="A1066" i="11"/>
  <c r="G1065" i="11"/>
  <c r="H1065" i="11" s="1"/>
  <c r="E1065" i="11"/>
  <c r="C1065" i="11"/>
  <c r="F1065" i="11" s="1"/>
  <c r="B1065" i="11"/>
  <c r="A1065" i="11"/>
  <c r="F1064" i="11"/>
  <c r="I1064" i="11" s="1"/>
  <c r="E1064" i="11"/>
  <c r="C1064" i="11"/>
  <c r="G1064" i="11" s="1"/>
  <c r="H1064" i="11" s="1"/>
  <c r="B1064" i="11"/>
  <c r="A1064" i="11"/>
  <c r="F1063" i="11"/>
  <c r="I1063" i="11" s="1"/>
  <c r="E1063" i="11"/>
  <c r="C1063" i="11"/>
  <c r="G1063" i="11" s="1"/>
  <c r="H1063" i="11" s="1"/>
  <c r="B1063" i="11"/>
  <c r="A1063" i="11"/>
  <c r="G1062" i="11"/>
  <c r="H1062" i="11" s="1"/>
  <c r="E1062" i="11"/>
  <c r="C1062" i="11"/>
  <c r="F1062" i="11" s="1"/>
  <c r="I1062" i="11" s="1"/>
  <c r="B1062" i="11"/>
  <c r="A1062" i="11"/>
  <c r="F1061" i="11"/>
  <c r="E1061" i="11"/>
  <c r="C1061" i="11"/>
  <c r="G1061" i="11" s="1"/>
  <c r="H1061" i="11" s="1"/>
  <c r="B1061" i="11"/>
  <c r="A1061" i="11"/>
  <c r="F1060" i="11"/>
  <c r="I1060" i="11" s="1"/>
  <c r="E1060" i="11"/>
  <c r="C1060" i="11"/>
  <c r="G1060" i="11" s="1"/>
  <c r="H1060" i="11" s="1"/>
  <c r="B1060" i="11"/>
  <c r="A1060" i="11"/>
  <c r="G1059" i="11"/>
  <c r="H1059" i="11" s="1"/>
  <c r="E1059" i="11"/>
  <c r="C1059" i="11"/>
  <c r="F1059" i="11" s="1"/>
  <c r="B1059" i="11"/>
  <c r="A1059" i="11"/>
  <c r="F1058" i="11"/>
  <c r="E1058" i="11"/>
  <c r="C1058" i="11"/>
  <c r="G1058" i="11" s="1"/>
  <c r="H1058" i="11" s="1"/>
  <c r="B1058" i="11"/>
  <c r="A1058" i="11"/>
  <c r="F1057" i="11"/>
  <c r="E1057" i="11"/>
  <c r="C1057" i="11"/>
  <c r="G1057" i="11" s="1"/>
  <c r="H1057" i="11" s="1"/>
  <c r="B1057" i="11"/>
  <c r="A1057" i="11"/>
  <c r="G1056" i="11"/>
  <c r="H1056" i="11" s="1"/>
  <c r="E1056" i="11"/>
  <c r="C1056" i="11"/>
  <c r="F1056" i="11" s="1"/>
  <c r="B1056" i="11"/>
  <c r="A1056" i="11"/>
  <c r="F1055" i="11"/>
  <c r="E1055" i="11"/>
  <c r="C1055" i="11"/>
  <c r="G1055" i="11" s="1"/>
  <c r="H1055" i="11" s="1"/>
  <c r="B1055" i="11"/>
  <c r="A1055" i="11"/>
  <c r="F1054" i="11"/>
  <c r="E1054" i="11"/>
  <c r="C1054" i="11"/>
  <c r="G1054" i="11" s="1"/>
  <c r="H1054" i="11" s="1"/>
  <c r="B1054" i="11"/>
  <c r="A1054" i="11"/>
  <c r="G1053" i="11"/>
  <c r="H1053" i="11" s="1"/>
  <c r="E1053" i="11"/>
  <c r="C1053" i="11"/>
  <c r="F1053" i="11" s="1"/>
  <c r="B1053" i="11"/>
  <c r="A1053" i="11"/>
  <c r="F1052" i="11"/>
  <c r="I1052" i="11" s="1"/>
  <c r="E1052" i="11"/>
  <c r="C1052" i="11"/>
  <c r="G1052" i="11" s="1"/>
  <c r="H1052" i="11" s="1"/>
  <c r="B1052" i="11"/>
  <c r="A1052" i="11"/>
  <c r="F1051" i="11"/>
  <c r="I1051" i="11" s="1"/>
  <c r="E1051" i="11"/>
  <c r="C1051" i="11"/>
  <c r="G1051" i="11" s="1"/>
  <c r="H1051" i="11" s="1"/>
  <c r="B1051" i="11"/>
  <c r="A1051" i="11"/>
  <c r="G1050" i="11"/>
  <c r="H1050" i="11" s="1"/>
  <c r="E1050" i="11"/>
  <c r="C1050" i="11"/>
  <c r="F1050" i="11" s="1"/>
  <c r="I1050" i="11" s="1"/>
  <c r="B1050" i="11"/>
  <c r="A1050" i="11"/>
  <c r="F1049" i="11"/>
  <c r="E1049" i="11"/>
  <c r="C1049" i="11"/>
  <c r="G1049" i="11" s="1"/>
  <c r="H1049" i="11" s="1"/>
  <c r="B1049" i="11"/>
  <c r="A1049" i="11"/>
  <c r="F1048" i="11"/>
  <c r="I1048" i="11" s="1"/>
  <c r="E1048" i="11"/>
  <c r="C1048" i="11"/>
  <c r="G1048" i="11" s="1"/>
  <c r="H1048" i="11" s="1"/>
  <c r="B1048" i="11"/>
  <c r="A1048" i="11"/>
  <c r="G1047" i="11"/>
  <c r="H1047" i="11" s="1"/>
  <c r="E1047" i="11"/>
  <c r="C1047" i="11"/>
  <c r="F1047" i="11" s="1"/>
  <c r="B1047" i="11"/>
  <c r="A1047" i="11"/>
  <c r="F1046" i="11"/>
  <c r="E1046" i="11"/>
  <c r="C1046" i="11"/>
  <c r="G1046" i="11" s="1"/>
  <c r="H1046" i="11" s="1"/>
  <c r="B1046" i="11"/>
  <c r="A1046" i="11"/>
  <c r="F1045" i="11"/>
  <c r="E1045" i="11"/>
  <c r="C1045" i="11"/>
  <c r="G1045" i="11" s="1"/>
  <c r="H1045" i="11" s="1"/>
  <c r="B1045" i="11"/>
  <c r="A1045" i="11"/>
  <c r="G1044" i="11"/>
  <c r="H1044" i="11" s="1"/>
  <c r="E1044" i="11"/>
  <c r="C1044" i="11"/>
  <c r="F1044" i="11" s="1"/>
  <c r="B1044" i="11"/>
  <c r="A1044" i="11"/>
  <c r="F1043" i="11"/>
  <c r="E1043" i="11"/>
  <c r="C1043" i="11"/>
  <c r="G1043" i="11" s="1"/>
  <c r="H1043" i="11" s="1"/>
  <c r="B1043" i="11"/>
  <c r="A1043" i="11"/>
  <c r="F1042" i="11"/>
  <c r="E1042" i="11"/>
  <c r="C1042" i="11"/>
  <c r="G1042" i="11" s="1"/>
  <c r="H1042" i="11" s="1"/>
  <c r="B1042" i="11"/>
  <c r="A1042" i="11"/>
  <c r="G1041" i="11"/>
  <c r="H1041" i="11" s="1"/>
  <c r="E1041" i="11"/>
  <c r="C1041" i="11"/>
  <c r="F1041" i="11" s="1"/>
  <c r="B1041" i="11"/>
  <c r="A1041" i="11"/>
  <c r="F1040" i="11"/>
  <c r="I1040" i="11" s="1"/>
  <c r="E1040" i="11"/>
  <c r="C1040" i="11"/>
  <c r="G1040" i="11" s="1"/>
  <c r="H1040" i="11" s="1"/>
  <c r="B1040" i="11"/>
  <c r="A1040" i="11"/>
  <c r="F1039" i="11"/>
  <c r="I1039" i="11" s="1"/>
  <c r="E1039" i="11"/>
  <c r="C1039" i="11"/>
  <c r="G1039" i="11" s="1"/>
  <c r="H1039" i="11" s="1"/>
  <c r="B1039" i="11"/>
  <c r="A1039" i="11"/>
  <c r="G1038" i="11"/>
  <c r="H1038" i="11" s="1"/>
  <c r="E1038" i="11"/>
  <c r="C1038" i="11"/>
  <c r="F1038" i="11" s="1"/>
  <c r="I1038" i="11" s="1"/>
  <c r="B1038" i="11"/>
  <c r="A1038" i="11"/>
  <c r="F1037" i="11"/>
  <c r="E1037" i="11"/>
  <c r="C1037" i="11"/>
  <c r="G1037" i="11" s="1"/>
  <c r="H1037" i="11" s="1"/>
  <c r="B1037" i="11"/>
  <c r="A1037" i="11"/>
  <c r="F1036" i="11"/>
  <c r="I1036" i="11" s="1"/>
  <c r="E1036" i="11"/>
  <c r="C1036" i="11"/>
  <c r="G1036" i="11" s="1"/>
  <c r="H1036" i="11" s="1"/>
  <c r="B1036" i="11"/>
  <c r="A1036" i="11"/>
  <c r="G1035" i="11"/>
  <c r="H1035" i="11" s="1"/>
  <c r="E1035" i="11"/>
  <c r="C1035" i="11"/>
  <c r="F1035" i="11" s="1"/>
  <c r="B1035" i="11"/>
  <c r="A1035" i="11"/>
  <c r="F1034" i="11"/>
  <c r="E1034" i="11"/>
  <c r="C1034" i="11"/>
  <c r="G1034" i="11" s="1"/>
  <c r="H1034" i="11" s="1"/>
  <c r="B1034" i="11"/>
  <c r="A1034" i="11"/>
  <c r="F1033" i="11"/>
  <c r="E1033" i="11"/>
  <c r="C1033" i="11"/>
  <c r="G1033" i="11" s="1"/>
  <c r="H1033" i="11" s="1"/>
  <c r="B1033" i="11"/>
  <c r="A1033" i="11"/>
  <c r="G1032" i="11"/>
  <c r="H1032" i="11" s="1"/>
  <c r="E1032" i="11"/>
  <c r="C1032" i="11"/>
  <c r="F1032" i="11" s="1"/>
  <c r="B1032" i="11"/>
  <c r="A1032" i="11"/>
  <c r="F1031" i="11"/>
  <c r="E1031" i="11"/>
  <c r="C1031" i="11"/>
  <c r="G1031" i="11" s="1"/>
  <c r="H1031" i="11" s="1"/>
  <c r="B1031" i="11"/>
  <c r="A1031" i="11"/>
  <c r="F1030" i="11"/>
  <c r="E1030" i="11"/>
  <c r="C1030" i="11"/>
  <c r="G1030" i="11" s="1"/>
  <c r="H1030" i="11" s="1"/>
  <c r="B1030" i="11"/>
  <c r="A1030" i="11"/>
  <c r="G1029" i="11"/>
  <c r="H1029" i="11" s="1"/>
  <c r="E1029" i="11"/>
  <c r="C1029" i="11"/>
  <c r="F1029" i="11" s="1"/>
  <c r="B1029" i="11"/>
  <c r="A1029" i="11"/>
  <c r="F1028" i="11"/>
  <c r="I1028" i="11" s="1"/>
  <c r="E1028" i="11"/>
  <c r="C1028" i="11"/>
  <c r="G1028" i="11" s="1"/>
  <c r="H1028" i="11" s="1"/>
  <c r="B1028" i="11"/>
  <c r="A1028" i="11"/>
  <c r="F1027" i="11"/>
  <c r="I1027" i="11" s="1"/>
  <c r="E1027" i="11"/>
  <c r="C1027" i="11"/>
  <c r="G1027" i="11" s="1"/>
  <c r="H1027" i="11" s="1"/>
  <c r="B1027" i="11"/>
  <c r="A1027" i="11"/>
  <c r="G1026" i="11"/>
  <c r="H1026" i="11" s="1"/>
  <c r="E1026" i="11"/>
  <c r="C1026" i="11"/>
  <c r="F1026" i="11" s="1"/>
  <c r="I1026" i="11" s="1"/>
  <c r="B1026" i="11"/>
  <c r="A1026" i="11"/>
  <c r="F1025" i="11"/>
  <c r="E1025" i="11"/>
  <c r="C1025" i="11"/>
  <c r="G1025" i="11" s="1"/>
  <c r="H1025" i="11" s="1"/>
  <c r="B1025" i="11"/>
  <c r="A1025" i="11"/>
  <c r="F1024" i="11"/>
  <c r="I1024" i="11" s="1"/>
  <c r="E1024" i="11"/>
  <c r="C1024" i="11"/>
  <c r="G1024" i="11" s="1"/>
  <c r="H1024" i="11" s="1"/>
  <c r="B1024" i="11"/>
  <c r="A1024" i="11"/>
  <c r="G1023" i="11"/>
  <c r="H1023" i="11" s="1"/>
  <c r="E1023" i="11"/>
  <c r="C1023" i="11"/>
  <c r="F1023" i="11" s="1"/>
  <c r="B1023" i="11"/>
  <c r="A1023" i="11"/>
  <c r="F1022" i="11"/>
  <c r="E1022" i="11"/>
  <c r="C1022" i="11"/>
  <c r="G1022" i="11" s="1"/>
  <c r="H1022" i="11" s="1"/>
  <c r="B1022" i="11"/>
  <c r="A1022" i="11"/>
  <c r="F1021" i="11"/>
  <c r="E1021" i="11"/>
  <c r="C1021" i="11"/>
  <c r="G1021" i="11" s="1"/>
  <c r="H1021" i="11" s="1"/>
  <c r="B1021" i="11"/>
  <c r="A1021" i="11"/>
  <c r="G1020" i="11"/>
  <c r="H1020" i="11" s="1"/>
  <c r="E1020" i="11"/>
  <c r="C1020" i="11"/>
  <c r="F1020" i="11" s="1"/>
  <c r="B1020" i="11"/>
  <c r="A1020" i="11"/>
  <c r="F1019" i="11"/>
  <c r="E1019" i="11"/>
  <c r="C1019" i="11"/>
  <c r="G1019" i="11" s="1"/>
  <c r="H1019" i="11" s="1"/>
  <c r="B1019" i="11"/>
  <c r="A1019" i="11"/>
  <c r="F1018" i="11"/>
  <c r="E1018" i="11"/>
  <c r="C1018" i="11"/>
  <c r="G1018" i="11" s="1"/>
  <c r="H1018" i="11" s="1"/>
  <c r="B1018" i="11"/>
  <c r="A1018" i="11"/>
  <c r="G1017" i="11"/>
  <c r="H1017" i="11" s="1"/>
  <c r="E1017" i="11"/>
  <c r="C1017" i="11"/>
  <c r="F1017" i="11" s="1"/>
  <c r="B1017" i="11"/>
  <c r="A1017" i="11"/>
  <c r="F1016" i="11"/>
  <c r="I1016" i="11" s="1"/>
  <c r="E1016" i="11"/>
  <c r="C1016" i="11"/>
  <c r="G1016" i="11" s="1"/>
  <c r="H1016" i="11" s="1"/>
  <c r="B1016" i="11"/>
  <c r="A1016" i="11"/>
  <c r="F1015" i="11"/>
  <c r="I1015" i="11" s="1"/>
  <c r="E1015" i="11"/>
  <c r="C1015" i="11"/>
  <c r="G1015" i="11" s="1"/>
  <c r="H1015" i="11" s="1"/>
  <c r="B1015" i="11"/>
  <c r="A1015" i="11"/>
  <c r="G1014" i="11"/>
  <c r="H1014" i="11" s="1"/>
  <c r="E1014" i="11"/>
  <c r="C1014" i="11"/>
  <c r="F1014" i="11" s="1"/>
  <c r="I1014" i="11" s="1"/>
  <c r="B1014" i="11"/>
  <c r="A1014" i="11"/>
  <c r="F1013" i="11"/>
  <c r="I1013" i="11" s="1"/>
  <c r="E1013" i="11"/>
  <c r="C1013" i="11"/>
  <c r="G1013" i="11" s="1"/>
  <c r="H1013" i="11" s="1"/>
  <c r="B1013" i="11"/>
  <c r="A1013" i="11"/>
  <c r="F1012" i="11"/>
  <c r="E1012" i="11"/>
  <c r="C1012" i="11"/>
  <c r="G1012" i="11" s="1"/>
  <c r="H1012" i="11" s="1"/>
  <c r="B1012" i="11"/>
  <c r="A1012" i="11"/>
  <c r="G1011" i="11"/>
  <c r="H1011" i="11" s="1"/>
  <c r="E1011" i="11"/>
  <c r="C1011" i="11"/>
  <c r="F1011" i="11" s="1"/>
  <c r="I1011" i="11" s="1"/>
  <c r="B1011" i="11"/>
  <c r="A1011" i="11"/>
  <c r="F1010" i="11"/>
  <c r="E1010" i="11"/>
  <c r="C1010" i="11"/>
  <c r="G1010" i="11" s="1"/>
  <c r="H1010" i="11" s="1"/>
  <c r="B1010" i="11"/>
  <c r="A1010" i="11"/>
  <c r="I1009" i="11"/>
  <c r="F1009" i="11"/>
  <c r="E1009" i="11"/>
  <c r="C1009" i="11"/>
  <c r="G1009" i="11" s="1"/>
  <c r="H1009" i="11" s="1"/>
  <c r="B1009" i="11"/>
  <c r="A1009" i="11"/>
  <c r="G1008" i="11"/>
  <c r="H1008" i="11" s="1"/>
  <c r="E1008" i="11"/>
  <c r="C1008" i="11"/>
  <c r="F1008" i="11" s="1"/>
  <c r="B1008" i="11"/>
  <c r="A1008" i="11"/>
  <c r="F1007" i="11"/>
  <c r="I1007" i="11" s="1"/>
  <c r="E1007" i="11"/>
  <c r="C1007" i="11"/>
  <c r="G1007" i="11" s="1"/>
  <c r="H1007" i="11" s="1"/>
  <c r="B1007" i="11"/>
  <c r="A1007" i="11"/>
  <c r="F1006" i="11"/>
  <c r="E1006" i="11"/>
  <c r="C1006" i="11"/>
  <c r="G1006" i="11" s="1"/>
  <c r="H1006" i="11" s="1"/>
  <c r="B1006" i="11"/>
  <c r="A1006" i="11"/>
  <c r="G1005" i="11"/>
  <c r="E1005" i="11"/>
  <c r="C1005" i="11"/>
  <c r="F1005" i="11" s="1"/>
  <c r="B1005" i="11"/>
  <c r="A1005" i="11"/>
  <c r="F1004" i="11"/>
  <c r="I1004" i="11" s="1"/>
  <c r="E1004" i="11"/>
  <c r="C1004" i="11"/>
  <c r="G1004" i="11" s="1"/>
  <c r="H1004" i="11" s="1"/>
  <c r="B1004" i="11"/>
  <c r="A1004" i="11"/>
  <c r="F1003" i="11"/>
  <c r="E1003" i="11"/>
  <c r="C1003" i="11"/>
  <c r="G1003" i="11" s="1"/>
  <c r="H1003" i="11" s="1"/>
  <c r="B1003" i="11"/>
  <c r="A1003" i="11"/>
  <c r="G1002" i="11"/>
  <c r="H1002" i="11" s="1"/>
  <c r="E1002" i="11"/>
  <c r="C1002" i="11"/>
  <c r="F1002" i="11" s="1"/>
  <c r="B1002" i="11"/>
  <c r="A1002" i="11"/>
  <c r="F1001" i="11"/>
  <c r="E1001" i="11"/>
  <c r="C1001" i="11"/>
  <c r="G1001" i="11" s="1"/>
  <c r="H1001" i="11" s="1"/>
  <c r="B1001" i="11"/>
  <c r="A1001" i="11"/>
  <c r="F1000" i="11"/>
  <c r="E1000" i="11"/>
  <c r="C1000" i="11"/>
  <c r="G1000" i="11" s="1"/>
  <c r="H1000" i="11" s="1"/>
  <c r="B1000" i="11"/>
  <c r="A1000" i="11"/>
  <c r="G999" i="11"/>
  <c r="H999" i="11" s="1"/>
  <c r="E999" i="11"/>
  <c r="C999" i="11"/>
  <c r="F999" i="11" s="1"/>
  <c r="I999" i="11" s="1"/>
  <c r="B999" i="11"/>
  <c r="A999" i="11"/>
  <c r="F998" i="11"/>
  <c r="E998" i="11"/>
  <c r="C998" i="11"/>
  <c r="G998" i="11" s="1"/>
  <c r="H998" i="11" s="1"/>
  <c r="B998" i="11"/>
  <c r="A998" i="11"/>
  <c r="F997" i="11"/>
  <c r="I997" i="11" s="1"/>
  <c r="E997" i="11"/>
  <c r="C997" i="11"/>
  <c r="G997" i="11" s="1"/>
  <c r="H997" i="11" s="1"/>
  <c r="B997" i="11"/>
  <c r="A997" i="11"/>
  <c r="G996" i="11"/>
  <c r="H996" i="11" s="1"/>
  <c r="E996" i="11"/>
  <c r="C996" i="11"/>
  <c r="F996" i="11" s="1"/>
  <c r="B996" i="11"/>
  <c r="A996" i="11"/>
  <c r="F995" i="11"/>
  <c r="I995" i="11" s="1"/>
  <c r="E995" i="11"/>
  <c r="C995" i="11"/>
  <c r="G995" i="11" s="1"/>
  <c r="H995" i="11" s="1"/>
  <c r="B995" i="11"/>
  <c r="A995" i="11"/>
  <c r="F994" i="11"/>
  <c r="I994" i="11" s="1"/>
  <c r="E994" i="11"/>
  <c r="C994" i="11"/>
  <c r="G994" i="11" s="1"/>
  <c r="H994" i="11" s="1"/>
  <c r="B994" i="11"/>
  <c r="A994" i="11"/>
  <c r="I993" i="11"/>
  <c r="G993" i="11"/>
  <c r="H993" i="11" s="1"/>
  <c r="E993" i="11"/>
  <c r="C993" i="11"/>
  <c r="F993" i="11" s="1"/>
  <c r="B993" i="11"/>
  <c r="A993" i="11"/>
  <c r="F992" i="11"/>
  <c r="E992" i="11"/>
  <c r="C992" i="11"/>
  <c r="G992" i="11" s="1"/>
  <c r="H992" i="11" s="1"/>
  <c r="B992" i="11"/>
  <c r="A992" i="11"/>
  <c r="F991" i="11"/>
  <c r="I991" i="11" s="1"/>
  <c r="E991" i="11"/>
  <c r="C991" i="11"/>
  <c r="G991" i="11" s="1"/>
  <c r="H991" i="11" s="1"/>
  <c r="B991" i="11"/>
  <c r="A991" i="11"/>
  <c r="G990" i="11"/>
  <c r="H990" i="11" s="1"/>
  <c r="E990" i="11"/>
  <c r="C990" i="11"/>
  <c r="F990" i="11" s="1"/>
  <c r="I990" i="11" s="1"/>
  <c r="B990" i="11"/>
  <c r="A990" i="11"/>
  <c r="F989" i="11"/>
  <c r="I989" i="11" s="1"/>
  <c r="E989" i="11"/>
  <c r="C989" i="11"/>
  <c r="G989" i="11" s="1"/>
  <c r="H989" i="11" s="1"/>
  <c r="B989" i="11"/>
  <c r="A989" i="11"/>
  <c r="F988" i="11"/>
  <c r="E988" i="11"/>
  <c r="C988" i="11"/>
  <c r="G988" i="11" s="1"/>
  <c r="H988" i="11" s="1"/>
  <c r="B988" i="11"/>
  <c r="A988" i="11"/>
  <c r="G987" i="11"/>
  <c r="H987" i="11" s="1"/>
  <c r="E987" i="11"/>
  <c r="C987" i="11"/>
  <c r="F987" i="11" s="1"/>
  <c r="I987" i="11" s="1"/>
  <c r="B987" i="11"/>
  <c r="A987" i="11"/>
  <c r="F986" i="11"/>
  <c r="E986" i="11"/>
  <c r="C986" i="11"/>
  <c r="G986" i="11" s="1"/>
  <c r="H986" i="11" s="1"/>
  <c r="B986" i="11"/>
  <c r="A986" i="11"/>
  <c r="I985" i="11"/>
  <c r="F985" i="11"/>
  <c r="E985" i="11"/>
  <c r="C985" i="11"/>
  <c r="G985" i="11" s="1"/>
  <c r="H985" i="11" s="1"/>
  <c r="B985" i="11"/>
  <c r="A985" i="11"/>
  <c r="G984" i="11"/>
  <c r="H984" i="11" s="1"/>
  <c r="E984" i="11"/>
  <c r="C984" i="11"/>
  <c r="F984" i="11" s="1"/>
  <c r="B984" i="11"/>
  <c r="A984" i="11"/>
  <c r="I983" i="11"/>
  <c r="F983" i="11"/>
  <c r="E983" i="11"/>
  <c r="C983" i="11"/>
  <c r="G983" i="11" s="1"/>
  <c r="H983" i="11" s="1"/>
  <c r="B983" i="11"/>
  <c r="A983" i="11"/>
  <c r="F982" i="11"/>
  <c r="E982" i="11"/>
  <c r="C982" i="11"/>
  <c r="G982" i="11" s="1"/>
  <c r="H982" i="11" s="1"/>
  <c r="B982" i="11"/>
  <c r="A982" i="11"/>
  <c r="G981" i="11"/>
  <c r="E981" i="11"/>
  <c r="C981" i="11"/>
  <c r="F981" i="11" s="1"/>
  <c r="B981" i="11"/>
  <c r="A981" i="11"/>
  <c r="F980" i="11"/>
  <c r="I980" i="11" s="1"/>
  <c r="E980" i="11"/>
  <c r="C980" i="11"/>
  <c r="G980" i="11" s="1"/>
  <c r="H980" i="11" s="1"/>
  <c r="B980" i="11"/>
  <c r="A980" i="11"/>
  <c r="F979" i="11"/>
  <c r="E979" i="11"/>
  <c r="C979" i="11"/>
  <c r="G979" i="11" s="1"/>
  <c r="H979" i="11" s="1"/>
  <c r="B979" i="11"/>
  <c r="A979" i="11"/>
  <c r="G978" i="11"/>
  <c r="H978" i="11" s="1"/>
  <c r="E978" i="11"/>
  <c r="C978" i="11"/>
  <c r="F978" i="11" s="1"/>
  <c r="B978" i="11"/>
  <c r="A978" i="11"/>
  <c r="F977" i="11"/>
  <c r="E977" i="11"/>
  <c r="C977" i="11"/>
  <c r="G977" i="11" s="1"/>
  <c r="H977" i="11" s="1"/>
  <c r="B977" i="11"/>
  <c r="A977" i="11"/>
  <c r="F976" i="11"/>
  <c r="E976" i="11"/>
  <c r="C976" i="11"/>
  <c r="G976" i="11" s="1"/>
  <c r="H976" i="11" s="1"/>
  <c r="B976" i="11"/>
  <c r="A976" i="11"/>
  <c r="G975" i="11"/>
  <c r="H975" i="11" s="1"/>
  <c r="E975" i="11"/>
  <c r="C975" i="11"/>
  <c r="F975" i="11" s="1"/>
  <c r="I975" i="11" s="1"/>
  <c r="B975" i="11"/>
  <c r="A975" i="11"/>
  <c r="F974" i="11"/>
  <c r="E974" i="11"/>
  <c r="C974" i="11"/>
  <c r="G974" i="11" s="1"/>
  <c r="H974" i="11" s="1"/>
  <c r="B974" i="11"/>
  <c r="A974" i="11"/>
  <c r="F973" i="11"/>
  <c r="I973" i="11" s="1"/>
  <c r="E973" i="11"/>
  <c r="C973" i="11"/>
  <c r="G973" i="11" s="1"/>
  <c r="H973" i="11" s="1"/>
  <c r="B973" i="11"/>
  <c r="A973" i="11"/>
  <c r="G972" i="11"/>
  <c r="H972" i="11" s="1"/>
  <c r="E972" i="11"/>
  <c r="C972" i="11"/>
  <c r="F972" i="11" s="1"/>
  <c r="B972" i="11"/>
  <c r="A972" i="11"/>
  <c r="F971" i="11"/>
  <c r="I971" i="11" s="1"/>
  <c r="E971" i="11"/>
  <c r="C971" i="11"/>
  <c r="G971" i="11" s="1"/>
  <c r="H971" i="11" s="1"/>
  <c r="B971" i="11"/>
  <c r="A971" i="11"/>
  <c r="F970" i="11"/>
  <c r="I970" i="11" s="1"/>
  <c r="E970" i="11"/>
  <c r="C970" i="11"/>
  <c r="G970" i="11" s="1"/>
  <c r="H970" i="11" s="1"/>
  <c r="B970" i="11"/>
  <c r="A970" i="11"/>
  <c r="I969" i="11"/>
  <c r="G969" i="11"/>
  <c r="H969" i="11" s="1"/>
  <c r="E969" i="11"/>
  <c r="C969" i="11"/>
  <c r="F969" i="11" s="1"/>
  <c r="B969" i="11"/>
  <c r="A969" i="11"/>
  <c r="F968" i="11"/>
  <c r="E968" i="11"/>
  <c r="C968" i="11"/>
  <c r="G968" i="11" s="1"/>
  <c r="H968" i="11" s="1"/>
  <c r="B968" i="11"/>
  <c r="A968" i="11"/>
  <c r="F967" i="11"/>
  <c r="I967" i="11" s="1"/>
  <c r="E967" i="11"/>
  <c r="C967" i="11"/>
  <c r="G967" i="11" s="1"/>
  <c r="H967" i="11" s="1"/>
  <c r="B967" i="11"/>
  <c r="A967" i="11"/>
  <c r="G966" i="11"/>
  <c r="H966" i="11" s="1"/>
  <c r="E966" i="11"/>
  <c r="C966" i="11"/>
  <c r="F966" i="11" s="1"/>
  <c r="I966" i="11" s="1"/>
  <c r="B966" i="11"/>
  <c r="A966" i="11"/>
  <c r="F965" i="11"/>
  <c r="I965" i="11" s="1"/>
  <c r="E965" i="11"/>
  <c r="C965" i="11"/>
  <c r="G965" i="11" s="1"/>
  <c r="H965" i="11" s="1"/>
  <c r="B965" i="11"/>
  <c r="A965" i="11"/>
  <c r="F964" i="11"/>
  <c r="E964" i="11"/>
  <c r="C964" i="11"/>
  <c r="G964" i="11" s="1"/>
  <c r="H964" i="11" s="1"/>
  <c r="B964" i="11"/>
  <c r="A964" i="11"/>
  <c r="G963" i="11"/>
  <c r="H963" i="11" s="1"/>
  <c r="E963" i="11"/>
  <c r="C963" i="11"/>
  <c r="F963" i="11" s="1"/>
  <c r="I963" i="11" s="1"/>
  <c r="B963" i="11"/>
  <c r="A963" i="11"/>
  <c r="F962" i="11"/>
  <c r="E962" i="11"/>
  <c r="C962" i="11"/>
  <c r="G962" i="11" s="1"/>
  <c r="H962" i="11" s="1"/>
  <c r="B962" i="11"/>
  <c r="A962" i="11"/>
  <c r="I961" i="11"/>
  <c r="F961" i="11"/>
  <c r="E961" i="11"/>
  <c r="C961" i="11"/>
  <c r="G961" i="11" s="1"/>
  <c r="H961" i="11" s="1"/>
  <c r="B961" i="11"/>
  <c r="A961" i="11"/>
  <c r="G960" i="11"/>
  <c r="H960" i="11" s="1"/>
  <c r="E960" i="11"/>
  <c r="C960" i="11"/>
  <c r="F960" i="11" s="1"/>
  <c r="B960" i="11"/>
  <c r="A960" i="11"/>
  <c r="F959" i="11"/>
  <c r="I959" i="11" s="1"/>
  <c r="E959" i="11"/>
  <c r="C959" i="11"/>
  <c r="G959" i="11" s="1"/>
  <c r="H959" i="11" s="1"/>
  <c r="B959" i="11"/>
  <c r="A959" i="11"/>
  <c r="F958" i="11"/>
  <c r="E958" i="11"/>
  <c r="C958" i="11"/>
  <c r="G958" i="11" s="1"/>
  <c r="H958" i="11" s="1"/>
  <c r="B958" i="11"/>
  <c r="A958" i="11"/>
  <c r="G957" i="11"/>
  <c r="E957" i="11"/>
  <c r="C957" i="11"/>
  <c r="F957" i="11" s="1"/>
  <c r="B957" i="11"/>
  <c r="A957" i="11"/>
  <c r="F956" i="11"/>
  <c r="I956" i="11" s="1"/>
  <c r="E956" i="11"/>
  <c r="C956" i="11"/>
  <c r="G956" i="11" s="1"/>
  <c r="H956" i="11" s="1"/>
  <c r="B956" i="11"/>
  <c r="A956" i="11"/>
  <c r="F955" i="11"/>
  <c r="I955" i="11" s="1"/>
  <c r="E955" i="11"/>
  <c r="C955" i="11"/>
  <c r="G955" i="11" s="1"/>
  <c r="H955" i="11" s="1"/>
  <c r="B955" i="11"/>
  <c r="A955" i="11"/>
  <c r="G954" i="11"/>
  <c r="H954" i="11" s="1"/>
  <c r="E954" i="11"/>
  <c r="C954" i="11"/>
  <c r="F954" i="11" s="1"/>
  <c r="B954" i="11"/>
  <c r="A954" i="11"/>
  <c r="F953" i="11"/>
  <c r="E953" i="11"/>
  <c r="C953" i="11"/>
  <c r="G953" i="11" s="1"/>
  <c r="H953" i="11" s="1"/>
  <c r="B953" i="11"/>
  <c r="A953" i="11"/>
  <c r="F952" i="11"/>
  <c r="E952" i="11"/>
  <c r="C952" i="11"/>
  <c r="G952" i="11" s="1"/>
  <c r="H952" i="11" s="1"/>
  <c r="B952" i="11"/>
  <c r="A952" i="11"/>
  <c r="G951" i="11"/>
  <c r="H951" i="11" s="1"/>
  <c r="E951" i="11"/>
  <c r="C951" i="11"/>
  <c r="F951" i="11" s="1"/>
  <c r="I951" i="11" s="1"/>
  <c r="B951" i="11"/>
  <c r="A951" i="11"/>
  <c r="F950" i="11"/>
  <c r="E950" i="11"/>
  <c r="C950" i="11"/>
  <c r="G950" i="11" s="1"/>
  <c r="H950" i="11" s="1"/>
  <c r="B950" i="11"/>
  <c r="A950" i="11"/>
  <c r="F949" i="11"/>
  <c r="I949" i="11" s="1"/>
  <c r="E949" i="11"/>
  <c r="C949" i="11"/>
  <c r="G949" i="11" s="1"/>
  <c r="H949" i="11" s="1"/>
  <c r="B949" i="11"/>
  <c r="A949" i="11"/>
  <c r="G948" i="11"/>
  <c r="H948" i="11" s="1"/>
  <c r="E948" i="11"/>
  <c r="C948" i="11"/>
  <c r="F948" i="11" s="1"/>
  <c r="B948" i="11"/>
  <c r="A948" i="11"/>
  <c r="F947" i="11"/>
  <c r="I947" i="11" s="1"/>
  <c r="E947" i="11"/>
  <c r="C947" i="11"/>
  <c r="G947" i="11" s="1"/>
  <c r="H947" i="11" s="1"/>
  <c r="B947" i="11"/>
  <c r="A947" i="11"/>
  <c r="F946" i="11"/>
  <c r="I946" i="11" s="1"/>
  <c r="E946" i="11"/>
  <c r="C946" i="11"/>
  <c r="G946" i="11" s="1"/>
  <c r="H946" i="11" s="1"/>
  <c r="B946" i="11"/>
  <c r="A946" i="11"/>
  <c r="I945" i="11"/>
  <c r="G945" i="11"/>
  <c r="H945" i="11" s="1"/>
  <c r="E945" i="11"/>
  <c r="C945" i="11"/>
  <c r="F945" i="11" s="1"/>
  <c r="B945" i="11"/>
  <c r="A945" i="11"/>
  <c r="F944" i="11"/>
  <c r="E944" i="11"/>
  <c r="C944" i="11"/>
  <c r="G944" i="11" s="1"/>
  <c r="H944" i="11" s="1"/>
  <c r="B944" i="11"/>
  <c r="A944" i="11"/>
  <c r="F943" i="11"/>
  <c r="I943" i="11" s="1"/>
  <c r="E943" i="11"/>
  <c r="C943" i="11"/>
  <c r="G943" i="11" s="1"/>
  <c r="H943" i="11" s="1"/>
  <c r="B943" i="11"/>
  <c r="A943" i="11"/>
  <c r="G942" i="11"/>
  <c r="H942" i="11" s="1"/>
  <c r="E942" i="11"/>
  <c r="C942" i="11"/>
  <c r="F942" i="11" s="1"/>
  <c r="I942" i="11" s="1"/>
  <c r="B942" i="11"/>
  <c r="A942" i="11"/>
  <c r="F941" i="11"/>
  <c r="I941" i="11" s="1"/>
  <c r="E941" i="11"/>
  <c r="C941" i="11"/>
  <c r="G941" i="11" s="1"/>
  <c r="H941" i="11" s="1"/>
  <c r="B941" i="11"/>
  <c r="A941" i="11"/>
  <c r="F940" i="11"/>
  <c r="E940" i="11"/>
  <c r="C940" i="11"/>
  <c r="G940" i="11" s="1"/>
  <c r="H940" i="11" s="1"/>
  <c r="B940" i="11"/>
  <c r="A940" i="11"/>
  <c r="G939" i="11"/>
  <c r="H939" i="11" s="1"/>
  <c r="E939" i="11"/>
  <c r="C939" i="11"/>
  <c r="F939" i="11" s="1"/>
  <c r="I939" i="11" s="1"/>
  <c r="B939" i="11"/>
  <c r="A939" i="11"/>
  <c r="F938" i="11"/>
  <c r="E938" i="11"/>
  <c r="C938" i="11"/>
  <c r="G938" i="11" s="1"/>
  <c r="H938" i="11" s="1"/>
  <c r="B938" i="11"/>
  <c r="A938" i="11"/>
  <c r="I937" i="11"/>
  <c r="F937" i="11"/>
  <c r="E937" i="11"/>
  <c r="C937" i="11"/>
  <c r="G937" i="11" s="1"/>
  <c r="H937" i="11" s="1"/>
  <c r="B937" i="11"/>
  <c r="A937" i="11"/>
  <c r="G936" i="11"/>
  <c r="H936" i="11" s="1"/>
  <c r="E936" i="11"/>
  <c r="C936" i="11"/>
  <c r="F936" i="11" s="1"/>
  <c r="I936" i="11" s="1"/>
  <c r="B936" i="11"/>
  <c r="A936" i="11"/>
  <c r="I935" i="11"/>
  <c r="F935" i="11"/>
  <c r="E935" i="11"/>
  <c r="C935" i="11"/>
  <c r="G935" i="11" s="1"/>
  <c r="H935" i="11" s="1"/>
  <c r="B935" i="11"/>
  <c r="A935" i="11"/>
  <c r="F934" i="11"/>
  <c r="I934" i="11" s="1"/>
  <c r="E934" i="11"/>
  <c r="C934" i="11"/>
  <c r="G934" i="11" s="1"/>
  <c r="H934" i="11" s="1"/>
  <c r="B934" i="11"/>
  <c r="A934" i="11"/>
  <c r="I933" i="11"/>
  <c r="G933" i="11"/>
  <c r="H933" i="11" s="1"/>
  <c r="E933" i="11"/>
  <c r="C933" i="11"/>
  <c r="F933" i="11" s="1"/>
  <c r="B933" i="11"/>
  <c r="A933" i="11"/>
  <c r="F932" i="11"/>
  <c r="I932" i="11" s="1"/>
  <c r="E932" i="11"/>
  <c r="C932" i="11"/>
  <c r="G932" i="11" s="1"/>
  <c r="H932" i="11" s="1"/>
  <c r="B932" i="11"/>
  <c r="A932" i="11"/>
  <c r="I931" i="11"/>
  <c r="F931" i="11"/>
  <c r="E931" i="11"/>
  <c r="C931" i="11"/>
  <c r="G931" i="11" s="1"/>
  <c r="H931" i="11" s="1"/>
  <c r="B931" i="11"/>
  <c r="A931" i="11"/>
  <c r="G930" i="11"/>
  <c r="H930" i="11" s="1"/>
  <c r="E930" i="11"/>
  <c r="C930" i="11"/>
  <c r="F930" i="11" s="1"/>
  <c r="I930" i="11" s="1"/>
  <c r="B930" i="11"/>
  <c r="A930" i="11"/>
  <c r="I929" i="11"/>
  <c r="F929" i="11"/>
  <c r="E929" i="11"/>
  <c r="C929" i="11"/>
  <c r="G929" i="11" s="1"/>
  <c r="H929" i="11" s="1"/>
  <c r="B929" i="11"/>
  <c r="A929" i="11"/>
  <c r="F928" i="11"/>
  <c r="I928" i="11" s="1"/>
  <c r="E928" i="11"/>
  <c r="C928" i="11"/>
  <c r="G928" i="11" s="1"/>
  <c r="H928" i="11" s="1"/>
  <c r="B928" i="11"/>
  <c r="A928" i="11"/>
  <c r="I927" i="11"/>
  <c r="G927" i="11"/>
  <c r="H927" i="11" s="1"/>
  <c r="E927" i="11"/>
  <c r="C927" i="11"/>
  <c r="F927" i="11" s="1"/>
  <c r="B927" i="11"/>
  <c r="A927" i="11"/>
  <c r="F926" i="11"/>
  <c r="I926" i="11" s="1"/>
  <c r="E926" i="11"/>
  <c r="C926" i="11"/>
  <c r="G926" i="11" s="1"/>
  <c r="H926" i="11" s="1"/>
  <c r="B926" i="11"/>
  <c r="A926" i="11"/>
  <c r="I925" i="11"/>
  <c r="F925" i="11"/>
  <c r="E925" i="11"/>
  <c r="C925" i="11"/>
  <c r="G925" i="11" s="1"/>
  <c r="H925" i="11" s="1"/>
  <c r="B925" i="11"/>
  <c r="A925" i="11"/>
  <c r="G924" i="11"/>
  <c r="H924" i="11" s="1"/>
  <c r="E924" i="11"/>
  <c r="C924" i="11"/>
  <c r="F924" i="11" s="1"/>
  <c r="I924" i="11" s="1"/>
  <c r="B924" i="11"/>
  <c r="A924" i="11"/>
  <c r="I923" i="11"/>
  <c r="F923" i="11"/>
  <c r="E923" i="11"/>
  <c r="C923" i="11"/>
  <c r="G923" i="11" s="1"/>
  <c r="H923" i="11" s="1"/>
  <c r="B923" i="11"/>
  <c r="A923" i="11"/>
  <c r="F922" i="11"/>
  <c r="I922" i="11" s="1"/>
  <c r="E922" i="11"/>
  <c r="C922" i="11"/>
  <c r="G922" i="11" s="1"/>
  <c r="H922" i="11" s="1"/>
  <c r="B922" i="11"/>
  <c r="A922" i="11"/>
  <c r="I921" i="11"/>
  <c r="G921" i="11"/>
  <c r="H921" i="11" s="1"/>
  <c r="E921" i="11"/>
  <c r="C921" i="11"/>
  <c r="F921" i="11" s="1"/>
  <c r="B921" i="11"/>
  <c r="A921" i="11"/>
  <c r="F920" i="11"/>
  <c r="I920" i="11" s="1"/>
  <c r="E920" i="11"/>
  <c r="C920" i="11"/>
  <c r="G920" i="11" s="1"/>
  <c r="H920" i="11" s="1"/>
  <c r="B920" i="11"/>
  <c r="A920" i="11"/>
  <c r="I919" i="11"/>
  <c r="F919" i="11"/>
  <c r="E919" i="11"/>
  <c r="C919" i="11"/>
  <c r="G919" i="11" s="1"/>
  <c r="H919" i="11" s="1"/>
  <c r="B919" i="11"/>
  <c r="A919" i="11"/>
  <c r="G918" i="11"/>
  <c r="H918" i="11" s="1"/>
  <c r="E918" i="11"/>
  <c r="C918" i="11"/>
  <c r="F918" i="11" s="1"/>
  <c r="I918" i="11" s="1"/>
  <c r="B918" i="11"/>
  <c r="A918" i="11"/>
  <c r="I917" i="11"/>
  <c r="F917" i="11"/>
  <c r="E917" i="11"/>
  <c r="C917" i="11"/>
  <c r="G917" i="11" s="1"/>
  <c r="H917" i="11" s="1"/>
  <c r="B917" i="11"/>
  <c r="A917" i="11"/>
  <c r="F916" i="11"/>
  <c r="I916" i="11" s="1"/>
  <c r="E916" i="11"/>
  <c r="C916" i="11"/>
  <c r="G916" i="11" s="1"/>
  <c r="H916" i="11" s="1"/>
  <c r="B916" i="11"/>
  <c r="A916" i="11"/>
  <c r="I915" i="11"/>
  <c r="G915" i="11"/>
  <c r="H915" i="11" s="1"/>
  <c r="E915" i="11"/>
  <c r="C915" i="11"/>
  <c r="F915" i="11" s="1"/>
  <c r="B915" i="11"/>
  <c r="A915" i="11"/>
  <c r="F914" i="11"/>
  <c r="I914" i="11" s="1"/>
  <c r="E914" i="11"/>
  <c r="C914" i="11"/>
  <c r="G914" i="11" s="1"/>
  <c r="H914" i="11" s="1"/>
  <c r="B914" i="11"/>
  <c r="A914" i="11"/>
  <c r="I913" i="11"/>
  <c r="F913" i="11"/>
  <c r="E913" i="11"/>
  <c r="C913" i="11"/>
  <c r="G913" i="11" s="1"/>
  <c r="H913" i="11" s="1"/>
  <c r="B913" i="11"/>
  <c r="A913" i="11"/>
  <c r="G912" i="11"/>
  <c r="H912" i="11" s="1"/>
  <c r="E912" i="11"/>
  <c r="C912" i="11"/>
  <c r="F912" i="11" s="1"/>
  <c r="I912" i="11" s="1"/>
  <c r="B912" i="11"/>
  <c r="A912" i="11"/>
  <c r="I911" i="11"/>
  <c r="F911" i="11"/>
  <c r="E911" i="11"/>
  <c r="C911" i="11"/>
  <c r="G911" i="11" s="1"/>
  <c r="H911" i="11" s="1"/>
  <c r="B911" i="11"/>
  <c r="A911" i="11"/>
  <c r="F910" i="11"/>
  <c r="I910" i="11" s="1"/>
  <c r="E910" i="11"/>
  <c r="C910" i="11"/>
  <c r="G910" i="11" s="1"/>
  <c r="H910" i="11" s="1"/>
  <c r="B910" i="11"/>
  <c r="A910" i="11"/>
  <c r="I909" i="11"/>
  <c r="G909" i="11"/>
  <c r="H909" i="11" s="1"/>
  <c r="E909" i="11"/>
  <c r="C909" i="11"/>
  <c r="F909" i="11" s="1"/>
  <c r="B909" i="11"/>
  <c r="A909" i="11"/>
  <c r="F908" i="11"/>
  <c r="I908" i="11" s="1"/>
  <c r="E908" i="11"/>
  <c r="C908" i="11"/>
  <c r="G908" i="11" s="1"/>
  <c r="H908" i="11" s="1"/>
  <c r="B908" i="11"/>
  <c r="A908" i="11"/>
  <c r="I907" i="11"/>
  <c r="F907" i="11"/>
  <c r="E907" i="11"/>
  <c r="C907" i="11"/>
  <c r="G907" i="11" s="1"/>
  <c r="H907" i="11" s="1"/>
  <c r="B907" i="11"/>
  <c r="A907" i="11"/>
  <c r="G906" i="11"/>
  <c r="H906" i="11" s="1"/>
  <c r="E906" i="11"/>
  <c r="C906" i="11"/>
  <c r="F906" i="11" s="1"/>
  <c r="I906" i="11" s="1"/>
  <c r="B906" i="11"/>
  <c r="A906" i="11"/>
  <c r="I905" i="11"/>
  <c r="F905" i="11"/>
  <c r="E905" i="11"/>
  <c r="C905" i="11"/>
  <c r="G905" i="11" s="1"/>
  <c r="H905" i="11" s="1"/>
  <c r="B905" i="11"/>
  <c r="A905" i="11"/>
  <c r="F904" i="11"/>
  <c r="I904" i="11" s="1"/>
  <c r="E904" i="11"/>
  <c r="C904" i="11"/>
  <c r="G904" i="11" s="1"/>
  <c r="H904" i="11" s="1"/>
  <c r="B904" i="11"/>
  <c r="A904" i="11"/>
  <c r="I903" i="11"/>
  <c r="G903" i="11"/>
  <c r="H903" i="11" s="1"/>
  <c r="E903" i="11"/>
  <c r="C903" i="11"/>
  <c r="F903" i="11" s="1"/>
  <c r="B903" i="11"/>
  <c r="A903" i="11"/>
  <c r="F902" i="11"/>
  <c r="I902" i="11" s="1"/>
  <c r="E902" i="11"/>
  <c r="C902" i="11"/>
  <c r="G902" i="11" s="1"/>
  <c r="H902" i="11" s="1"/>
  <c r="B902" i="11"/>
  <c r="A902" i="11"/>
  <c r="I901" i="11"/>
  <c r="F901" i="11"/>
  <c r="E901" i="11"/>
  <c r="C901" i="11"/>
  <c r="G901" i="11" s="1"/>
  <c r="H901" i="11" s="1"/>
  <c r="B901" i="11"/>
  <c r="A901" i="11"/>
  <c r="G900" i="11"/>
  <c r="H900" i="11" s="1"/>
  <c r="E900" i="11"/>
  <c r="C900" i="11"/>
  <c r="F900" i="11" s="1"/>
  <c r="I900" i="11" s="1"/>
  <c r="B900" i="11"/>
  <c r="A900" i="11"/>
  <c r="I899" i="11"/>
  <c r="F899" i="11"/>
  <c r="E899" i="11"/>
  <c r="C899" i="11"/>
  <c r="G899" i="11" s="1"/>
  <c r="H899" i="11" s="1"/>
  <c r="B899" i="11"/>
  <c r="A899" i="11"/>
  <c r="F898" i="11"/>
  <c r="I898" i="11" s="1"/>
  <c r="E898" i="11"/>
  <c r="C898" i="11"/>
  <c r="G898" i="11" s="1"/>
  <c r="H898" i="11" s="1"/>
  <c r="B898" i="11"/>
  <c r="A898" i="11"/>
  <c r="I897" i="11"/>
  <c r="G897" i="11"/>
  <c r="H897" i="11" s="1"/>
  <c r="E897" i="11"/>
  <c r="C897" i="11"/>
  <c r="F897" i="11" s="1"/>
  <c r="B897" i="11"/>
  <c r="A897" i="11"/>
  <c r="F896" i="11"/>
  <c r="I896" i="11" s="1"/>
  <c r="E896" i="11"/>
  <c r="C896" i="11"/>
  <c r="G896" i="11" s="1"/>
  <c r="H896" i="11" s="1"/>
  <c r="B896" i="11"/>
  <c r="A896" i="11"/>
  <c r="I895" i="11"/>
  <c r="F895" i="11"/>
  <c r="E895" i="11"/>
  <c r="C895" i="11"/>
  <c r="G895" i="11" s="1"/>
  <c r="H895" i="11" s="1"/>
  <c r="B895" i="11"/>
  <c r="A895" i="11"/>
  <c r="G894" i="11"/>
  <c r="H894" i="11" s="1"/>
  <c r="E894" i="11"/>
  <c r="C894" i="11"/>
  <c r="F894" i="11" s="1"/>
  <c r="I894" i="11" s="1"/>
  <c r="B894" i="11"/>
  <c r="A894" i="11"/>
  <c r="I893" i="11"/>
  <c r="F893" i="11"/>
  <c r="E893" i="11"/>
  <c r="C893" i="11"/>
  <c r="G893" i="11" s="1"/>
  <c r="H893" i="11" s="1"/>
  <c r="B893" i="11"/>
  <c r="A893" i="11"/>
  <c r="F892" i="11"/>
  <c r="I892" i="11" s="1"/>
  <c r="E892" i="11"/>
  <c r="C892" i="11"/>
  <c r="G892" i="11" s="1"/>
  <c r="H892" i="11" s="1"/>
  <c r="B892" i="11"/>
  <c r="A892" i="11"/>
  <c r="I891" i="11"/>
  <c r="G891" i="11"/>
  <c r="H891" i="11" s="1"/>
  <c r="E891" i="11"/>
  <c r="C891" i="11"/>
  <c r="F891" i="11" s="1"/>
  <c r="B891" i="11"/>
  <c r="A891" i="11"/>
  <c r="F890" i="11"/>
  <c r="I890" i="11" s="1"/>
  <c r="E890" i="11"/>
  <c r="C890" i="11"/>
  <c r="G890" i="11" s="1"/>
  <c r="H890" i="11" s="1"/>
  <c r="B890" i="11"/>
  <c r="A890" i="11"/>
  <c r="I889" i="11"/>
  <c r="F889" i="11"/>
  <c r="E889" i="11"/>
  <c r="C889" i="11"/>
  <c r="G889" i="11" s="1"/>
  <c r="H889" i="11" s="1"/>
  <c r="B889" i="11"/>
  <c r="A889" i="11"/>
  <c r="G888" i="11"/>
  <c r="H888" i="11" s="1"/>
  <c r="E888" i="11"/>
  <c r="C888" i="11"/>
  <c r="F888" i="11" s="1"/>
  <c r="I888" i="11" s="1"/>
  <c r="B888" i="11"/>
  <c r="A888" i="11"/>
  <c r="I887" i="11"/>
  <c r="F887" i="11"/>
  <c r="E887" i="11"/>
  <c r="C887" i="11"/>
  <c r="G887" i="11" s="1"/>
  <c r="H887" i="11" s="1"/>
  <c r="B887" i="11"/>
  <c r="A887" i="11"/>
  <c r="F886" i="11"/>
  <c r="I886" i="11" s="1"/>
  <c r="E886" i="11"/>
  <c r="C886" i="11"/>
  <c r="G886" i="11" s="1"/>
  <c r="H886" i="11" s="1"/>
  <c r="B886" i="11"/>
  <c r="A886" i="11"/>
  <c r="I885" i="11"/>
  <c r="G885" i="11"/>
  <c r="H885" i="11" s="1"/>
  <c r="E885" i="11"/>
  <c r="C885" i="11"/>
  <c r="F885" i="11" s="1"/>
  <c r="B885" i="11"/>
  <c r="A885" i="11"/>
  <c r="F884" i="11"/>
  <c r="I884" i="11" s="1"/>
  <c r="E884" i="11"/>
  <c r="C884" i="11"/>
  <c r="G884" i="11" s="1"/>
  <c r="H884" i="11" s="1"/>
  <c r="B884" i="11"/>
  <c r="A884" i="11"/>
  <c r="I883" i="11"/>
  <c r="F883" i="11"/>
  <c r="E883" i="11"/>
  <c r="C883" i="11"/>
  <c r="G883" i="11" s="1"/>
  <c r="H883" i="11" s="1"/>
  <c r="B883" i="11"/>
  <c r="A883" i="11"/>
  <c r="G882" i="11"/>
  <c r="H882" i="11" s="1"/>
  <c r="E882" i="11"/>
  <c r="C882" i="11"/>
  <c r="F882" i="11" s="1"/>
  <c r="I882" i="11" s="1"/>
  <c r="B882" i="11"/>
  <c r="A882" i="11"/>
  <c r="I881" i="11"/>
  <c r="F881" i="11"/>
  <c r="E881" i="11"/>
  <c r="C881" i="11"/>
  <c r="G881" i="11" s="1"/>
  <c r="H881" i="11" s="1"/>
  <c r="B881" i="11"/>
  <c r="A881" i="11"/>
  <c r="H880" i="11"/>
  <c r="F880" i="11"/>
  <c r="I880" i="11" s="1"/>
  <c r="E880" i="11"/>
  <c r="C880" i="11"/>
  <c r="G880" i="11" s="1"/>
  <c r="B880" i="11"/>
  <c r="A880" i="11"/>
  <c r="H879" i="11"/>
  <c r="G879" i="11"/>
  <c r="I879" i="11" s="1"/>
  <c r="E879" i="11"/>
  <c r="C879" i="11"/>
  <c r="F879" i="11" s="1"/>
  <c r="B879" i="11"/>
  <c r="A879" i="11"/>
  <c r="E878" i="11"/>
  <c r="C878" i="11"/>
  <c r="B878" i="11"/>
  <c r="A878" i="11"/>
  <c r="C877" i="11"/>
  <c r="G877" i="11" s="1"/>
  <c r="H877" i="11" s="1"/>
  <c r="B877" i="11"/>
  <c r="A877" i="11"/>
  <c r="G876" i="11"/>
  <c r="H876" i="11" s="1"/>
  <c r="C876" i="11"/>
  <c r="B876" i="11"/>
  <c r="A876" i="11"/>
  <c r="E875" i="11"/>
  <c r="C875" i="11"/>
  <c r="G875" i="11" s="1"/>
  <c r="H875" i="11" s="1"/>
  <c r="B875" i="11"/>
  <c r="A875" i="11"/>
  <c r="H874" i="11"/>
  <c r="F874" i="11"/>
  <c r="I874" i="11" s="1"/>
  <c r="E874" i="11"/>
  <c r="C874" i="11"/>
  <c r="G874" i="11" s="1"/>
  <c r="B874" i="11"/>
  <c r="A874" i="11"/>
  <c r="C873" i="11"/>
  <c r="B873" i="11"/>
  <c r="A873" i="11"/>
  <c r="I872" i="11"/>
  <c r="H872" i="11"/>
  <c r="F872" i="11"/>
  <c r="C872" i="11"/>
  <c r="G872" i="11" s="1"/>
  <c r="B872" i="11"/>
  <c r="A872" i="11"/>
  <c r="F871" i="11"/>
  <c r="I871" i="11" s="1"/>
  <c r="E871" i="11"/>
  <c r="C871" i="11"/>
  <c r="G871" i="11" s="1"/>
  <c r="H871" i="11" s="1"/>
  <c r="B871" i="11"/>
  <c r="A871" i="11"/>
  <c r="C870" i="11"/>
  <c r="B870" i="11"/>
  <c r="A870" i="11"/>
  <c r="H869" i="11"/>
  <c r="E869" i="11"/>
  <c r="C869" i="11"/>
  <c r="G869" i="11" s="1"/>
  <c r="B869" i="11"/>
  <c r="A869" i="11"/>
  <c r="H868" i="11"/>
  <c r="F868" i="11"/>
  <c r="I868" i="11" s="1"/>
  <c r="E868" i="11"/>
  <c r="C868" i="11"/>
  <c r="G868" i="11" s="1"/>
  <c r="B868" i="11"/>
  <c r="A868" i="11"/>
  <c r="H867" i="11"/>
  <c r="G867" i="11"/>
  <c r="I867" i="11" s="1"/>
  <c r="E867" i="11"/>
  <c r="C867" i="11"/>
  <c r="F867" i="11" s="1"/>
  <c r="B867" i="11"/>
  <c r="A867" i="11"/>
  <c r="C866" i="11"/>
  <c r="B866" i="11"/>
  <c r="A866" i="11"/>
  <c r="C865" i="11"/>
  <c r="G865" i="11" s="1"/>
  <c r="H865" i="11" s="1"/>
  <c r="B865" i="11"/>
  <c r="A865" i="11"/>
  <c r="H864" i="11"/>
  <c r="G864" i="11"/>
  <c r="C864" i="11"/>
  <c r="B864" i="11"/>
  <c r="A864" i="11"/>
  <c r="C863" i="11"/>
  <c r="B863" i="11"/>
  <c r="A863" i="11"/>
  <c r="H862" i="11"/>
  <c r="F862" i="11"/>
  <c r="I862" i="11" s="1"/>
  <c r="E862" i="11"/>
  <c r="C862" i="11"/>
  <c r="G862" i="11" s="1"/>
  <c r="B862" i="11"/>
  <c r="A862" i="11"/>
  <c r="C861" i="11"/>
  <c r="B861" i="11"/>
  <c r="A861" i="11"/>
  <c r="I860" i="11"/>
  <c r="H860" i="11"/>
  <c r="F860" i="11"/>
  <c r="C860" i="11"/>
  <c r="G860" i="11" s="1"/>
  <c r="B860" i="11"/>
  <c r="A860" i="11"/>
  <c r="F859" i="11"/>
  <c r="I859" i="11" s="1"/>
  <c r="E859" i="11"/>
  <c r="C859" i="11"/>
  <c r="G859" i="11" s="1"/>
  <c r="H859" i="11" s="1"/>
  <c r="B859" i="11"/>
  <c r="A859" i="11"/>
  <c r="C858" i="11"/>
  <c r="B858" i="11"/>
  <c r="A858" i="11"/>
  <c r="C857" i="11"/>
  <c r="B857" i="11"/>
  <c r="A857" i="11"/>
  <c r="H856" i="11"/>
  <c r="F856" i="11"/>
  <c r="I856" i="11" s="1"/>
  <c r="E856" i="11"/>
  <c r="C856" i="11"/>
  <c r="G856" i="11" s="1"/>
  <c r="B856" i="11"/>
  <c r="A856" i="11"/>
  <c r="H855" i="11"/>
  <c r="G855" i="11"/>
  <c r="I855" i="11" s="1"/>
  <c r="F855" i="11"/>
  <c r="C855" i="11"/>
  <c r="E855" i="11" s="1"/>
  <c r="B855" i="11"/>
  <c r="A855" i="11"/>
  <c r="G854" i="11"/>
  <c r="H854" i="11" s="1"/>
  <c r="C854" i="11"/>
  <c r="E854" i="11" s="1"/>
  <c r="B854" i="11"/>
  <c r="A854" i="11"/>
  <c r="G853" i="11"/>
  <c r="H853" i="11" s="1"/>
  <c r="F853" i="11"/>
  <c r="I853" i="11" s="1"/>
  <c r="E853" i="11"/>
  <c r="C853" i="11"/>
  <c r="B853" i="11"/>
  <c r="A853" i="11"/>
  <c r="H852" i="11"/>
  <c r="G852" i="11"/>
  <c r="I852" i="11" s="1"/>
  <c r="F852" i="11"/>
  <c r="C852" i="11"/>
  <c r="E852" i="11" s="1"/>
  <c r="B852" i="11"/>
  <c r="A852" i="11"/>
  <c r="C851" i="11"/>
  <c r="E851" i="11" s="1"/>
  <c r="B851" i="11"/>
  <c r="A851" i="11"/>
  <c r="G850" i="11"/>
  <c r="H850" i="11" s="1"/>
  <c r="F850" i="11"/>
  <c r="I850" i="11" s="1"/>
  <c r="E850" i="11"/>
  <c r="C850" i="11"/>
  <c r="B850" i="11"/>
  <c r="A850" i="11"/>
  <c r="H849" i="11"/>
  <c r="G849" i="11"/>
  <c r="I849" i="11" s="1"/>
  <c r="F849" i="11"/>
  <c r="E849" i="11"/>
  <c r="C849" i="11"/>
  <c r="B849" i="11"/>
  <c r="A849" i="11"/>
  <c r="G848" i="11"/>
  <c r="H848" i="11" s="1"/>
  <c r="F848" i="11"/>
  <c r="I848" i="11" s="1"/>
  <c r="C848" i="11"/>
  <c r="E848" i="11" s="1"/>
  <c r="B848" i="11"/>
  <c r="A848" i="11"/>
  <c r="G847" i="11"/>
  <c r="H847" i="11" s="1"/>
  <c r="F847" i="11"/>
  <c r="I847" i="11" s="1"/>
  <c r="E847" i="11"/>
  <c r="C847" i="11"/>
  <c r="B847" i="11"/>
  <c r="A847" i="11"/>
  <c r="H846" i="11"/>
  <c r="G846" i="11"/>
  <c r="I846" i="11" s="1"/>
  <c r="F846" i="11"/>
  <c r="E846" i="11"/>
  <c r="C846" i="11"/>
  <c r="B846" i="11"/>
  <c r="A846" i="11"/>
  <c r="F845" i="11"/>
  <c r="C845" i="11"/>
  <c r="E845" i="11" s="1"/>
  <c r="B845" i="11"/>
  <c r="A845" i="11"/>
  <c r="G844" i="11"/>
  <c r="H844" i="11" s="1"/>
  <c r="F844" i="11"/>
  <c r="I844" i="11" s="1"/>
  <c r="E844" i="11"/>
  <c r="C844" i="11"/>
  <c r="B844" i="11"/>
  <c r="A844" i="11"/>
  <c r="G843" i="11"/>
  <c r="I843" i="11" s="1"/>
  <c r="F843" i="11"/>
  <c r="E843" i="11"/>
  <c r="C843" i="11"/>
  <c r="B843" i="11"/>
  <c r="A843" i="11"/>
  <c r="G842" i="11"/>
  <c r="H842" i="11" s="1"/>
  <c r="C842" i="11"/>
  <c r="E842" i="11" s="1"/>
  <c r="B842" i="11"/>
  <c r="A842" i="11"/>
  <c r="G841" i="11"/>
  <c r="H841" i="11" s="1"/>
  <c r="F841" i="11"/>
  <c r="I841" i="11" s="1"/>
  <c r="E841" i="11"/>
  <c r="C841" i="11"/>
  <c r="B841" i="11"/>
  <c r="A841" i="11"/>
  <c r="G840" i="11"/>
  <c r="I840" i="11" s="1"/>
  <c r="F840" i="11"/>
  <c r="E840" i="11"/>
  <c r="C840" i="11"/>
  <c r="B840" i="11"/>
  <c r="A840" i="11"/>
  <c r="G839" i="11"/>
  <c r="H839" i="11" s="1"/>
  <c r="F839" i="11"/>
  <c r="I839" i="11" s="1"/>
  <c r="C839" i="11"/>
  <c r="E839" i="11" s="1"/>
  <c r="B839" i="11"/>
  <c r="A839" i="11"/>
  <c r="G838" i="11"/>
  <c r="H838" i="11" s="1"/>
  <c r="F838" i="11"/>
  <c r="I838" i="11" s="1"/>
  <c r="E838" i="11"/>
  <c r="C838" i="11"/>
  <c r="B838" i="11"/>
  <c r="A838" i="11"/>
  <c r="H837" i="11"/>
  <c r="G837" i="11"/>
  <c r="I837" i="11" s="1"/>
  <c r="F837" i="11"/>
  <c r="E837" i="11"/>
  <c r="C837" i="11"/>
  <c r="B837" i="11"/>
  <c r="A837" i="11"/>
  <c r="G836" i="11"/>
  <c r="H836" i="11" s="1"/>
  <c r="C836" i="11"/>
  <c r="E836" i="11" s="1"/>
  <c r="B836" i="11"/>
  <c r="A836" i="11"/>
  <c r="G835" i="11"/>
  <c r="H835" i="11" s="1"/>
  <c r="F835" i="11"/>
  <c r="I835" i="11" s="1"/>
  <c r="E835" i="11"/>
  <c r="C835" i="11"/>
  <c r="B835" i="11"/>
  <c r="A835" i="11"/>
  <c r="G834" i="11"/>
  <c r="I834" i="11" s="1"/>
  <c r="F834" i="11"/>
  <c r="E834" i="11"/>
  <c r="C834" i="11"/>
  <c r="B834" i="11"/>
  <c r="A834" i="11"/>
  <c r="G833" i="11"/>
  <c r="H833" i="11" s="1"/>
  <c r="C833" i="11"/>
  <c r="E833" i="11" s="1"/>
  <c r="B833" i="11"/>
  <c r="A833" i="11"/>
  <c r="G832" i="11"/>
  <c r="H832" i="11" s="1"/>
  <c r="F832" i="11"/>
  <c r="I832" i="11" s="1"/>
  <c r="E832" i="11"/>
  <c r="C832" i="11"/>
  <c r="B832" i="11"/>
  <c r="A832" i="11"/>
  <c r="H831" i="11"/>
  <c r="G831" i="11"/>
  <c r="I831" i="11" s="1"/>
  <c r="F831" i="11"/>
  <c r="E831" i="11"/>
  <c r="C831" i="11"/>
  <c r="B831" i="11"/>
  <c r="A831" i="11"/>
  <c r="C830" i="11"/>
  <c r="B830" i="11"/>
  <c r="A830" i="11"/>
  <c r="G829" i="11"/>
  <c r="H829" i="11" s="1"/>
  <c r="F829" i="11"/>
  <c r="I829" i="11" s="1"/>
  <c r="E829" i="11"/>
  <c r="C829" i="11"/>
  <c r="B829" i="11"/>
  <c r="A829" i="11"/>
  <c r="G828" i="11"/>
  <c r="I828" i="11" s="1"/>
  <c r="F828" i="11"/>
  <c r="E828" i="11"/>
  <c r="C828" i="11"/>
  <c r="B828" i="11"/>
  <c r="A828" i="11"/>
  <c r="G827" i="11"/>
  <c r="H827" i="11" s="1"/>
  <c r="E827" i="11"/>
  <c r="C827" i="11"/>
  <c r="F827" i="11" s="1"/>
  <c r="I827" i="11" s="1"/>
  <c r="B827" i="11"/>
  <c r="A827" i="11"/>
  <c r="G826" i="11"/>
  <c r="H826" i="11" s="1"/>
  <c r="F826" i="11"/>
  <c r="I826" i="11" s="1"/>
  <c r="E826" i="11"/>
  <c r="C826" i="11"/>
  <c r="B826" i="11"/>
  <c r="A826" i="11"/>
  <c r="G825" i="11"/>
  <c r="I825" i="11" s="1"/>
  <c r="F825" i="11"/>
  <c r="E825" i="11"/>
  <c r="C825" i="11"/>
  <c r="B825" i="11"/>
  <c r="A825" i="11"/>
  <c r="G824" i="11"/>
  <c r="H824" i="11" s="1"/>
  <c r="E824" i="11"/>
  <c r="C824" i="11"/>
  <c r="F824" i="11" s="1"/>
  <c r="I824" i="11" s="1"/>
  <c r="B824" i="11"/>
  <c r="A824" i="11"/>
  <c r="G823" i="11"/>
  <c r="H823" i="11" s="1"/>
  <c r="F823" i="11"/>
  <c r="I823" i="11" s="1"/>
  <c r="E823" i="11"/>
  <c r="C823" i="11"/>
  <c r="B823" i="11"/>
  <c r="A823" i="11"/>
  <c r="G822" i="11"/>
  <c r="H822" i="11" s="1"/>
  <c r="F822" i="11"/>
  <c r="E822" i="11"/>
  <c r="C822" i="11"/>
  <c r="B822" i="11"/>
  <c r="A822" i="11"/>
  <c r="G821" i="11"/>
  <c r="H821" i="11" s="1"/>
  <c r="F821" i="11"/>
  <c r="E821" i="11"/>
  <c r="C821" i="11"/>
  <c r="B821" i="11"/>
  <c r="A821" i="11"/>
  <c r="G820" i="11"/>
  <c r="H820" i="11" s="1"/>
  <c r="F820" i="11"/>
  <c r="E820" i="11"/>
  <c r="C820" i="11"/>
  <c r="B820" i="11"/>
  <c r="A820" i="11"/>
  <c r="I819" i="11"/>
  <c r="G819" i="11"/>
  <c r="H819" i="11" s="1"/>
  <c r="F819" i="11"/>
  <c r="E819" i="11"/>
  <c r="C819" i="11"/>
  <c r="B819" i="11"/>
  <c r="A819" i="11"/>
  <c r="C818" i="11"/>
  <c r="B818" i="11"/>
  <c r="A818" i="11"/>
  <c r="G817" i="11"/>
  <c r="H817" i="11" s="1"/>
  <c r="F817" i="11"/>
  <c r="E817" i="11"/>
  <c r="C817" i="11"/>
  <c r="B817" i="11"/>
  <c r="A817" i="11"/>
  <c r="G816" i="11"/>
  <c r="I816" i="11" s="1"/>
  <c r="F816" i="11"/>
  <c r="E816" i="11"/>
  <c r="C816" i="11"/>
  <c r="B816" i="11"/>
  <c r="A816" i="11"/>
  <c r="G815" i="11"/>
  <c r="H815" i="11" s="1"/>
  <c r="E815" i="11"/>
  <c r="C815" i="11"/>
  <c r="F815" i="11" s="1"/>
  <c r="I815" i="11" s="1"/>
  <c r="B815" i="11"/>
  <c r="A815" i="11"/>
  <c r="G814" i="11"/>
  <c r="H814" i="11" s="1"/>
  <c r="F814" i="11"/>
  <c r="I814" i="11" s="1"/>
  <c r="E814" i="11"/>
  <c r="C814" i="11"/>
  <c r="B814" i="11"/>
  <c r="A814" i="11"/>
  <c r="G813" i="11"/>
  <c r="I813" i="11" s="1"/>
  <c r="F813" i="11"/>
  <c r="E813" i="11"/>
  <c r="C813" i="11"/>
  <c r="B813" i="11"/>
  <c r="A813" i="11"/>
  <c r="G812" i="11"/>
  <c r="H812" i="11" s="1"/>
  <c r="E812" i="11"/>
  <c r="C812" i="11"/>
  <c r="F812" i="11" s="1"/>
  <c r="I812" i="11" s="1"/>
  <c r="B812" i="11"/>
  <c r="A812" i="11"/>
  <c r="G811" i="11"/>
  <c r="H811" i="11" s="1"/>
  <c r="F811" i="11"/>
  <c r="I811" i="11" s="1"/>
  <c r="E811" i="11"/>
  <c r="C811" i="11"/>
  <c r="B811" i="11"/>
  <c r="A811" i="11"/>
  <c r="G810" i="11"/>
  <c r="H810" i="11" s="1"/>
  <c r="F810" i="11"/>
  <c r="E810" i="11"/>
  <c r="C810" i="11"/>
  <c r="B810" i="11"/>
  <c r="A810" i="11"/>
  <c r="G809" i="11"/>
  <c r="H809" i="11" s="1"/>
  <c r="F809" i="11"/>
  <c r="I809" i="11" s="1"/>
  <c r="E809" i="11"/>
  <c r="C809" i="11"/>
  <c r="B809" i="11"/>
  <c r="A809" i="11"/>
  <c r="G808" i="11"/>
  <c r="H808" i="11" s="1"/>
  <c r="F808" i="11"/>
  <c r="I808" i="11" s="1"/>
  <c r="E808" i="11"/>
  <c r="C808" i="11"/>
  <c r="B808" i="11"/>
  <c r="A808" i="11"/>
  <c r="I807" i="11"/>
  <c r="H807" i="11"/>
  <c r="G807" i="11"/>
  <c r="F807" i="11"/>
  <c r="E807" i="11"/>
  <c r="C807" i="11"/>
  <c r="B807" i="11"/>
  <c r="A807" i="11"/>
  <c r="C806" i="11"/>
  <c r="B806" i="11"/>
  <c r="A806" i="11"/>
  <c r="G805" i="11"/>
  <c r="H805" i="11" s="1"/>
  <c r="F805" i="11"/>
  <c r="I805" i="11" s="1"/>
  <c r="E805" i="11"/>
  <c r="C805" i="11"/>
  <c r="B805" i="11"/>
  <c r="A805" i="11"/>
  <c r="G804" i="11"/>
  <c r="I804" i="11" s="1"/>
  <c r="F804" i="11"/>
  <c r="E804" i="11"/>
  <c r="C804" i="11"/>
  <c r="B804" i="11"/>
  <c r="A804" i="11"/>
  <c r="C803" i="11"/>
  <c r="G803" i="11" s="1"/>
  <c r="H803" i="11" s="1"/>
  <c r="B803" i="11"/>
  <c r="A803" i="11"/>
  <c r="I802" i="11"/>
  <c r="G802" i="11"/>
  <c r="H802" i="11" s="1"/>
  <c r="F802" i="11"/>
  <c r="E802" i="11"/>
  <c r="C802" i="11"/>
  <c r="B802" i="11"/>
  <c r="A802" i="11"/>
  <c r="G801" i="11"/>
  <c r="I801" i="11" s="1"/>
  <c r="F801" i="11"/>
  <c r="E801" i="11"/>
  <c r="C801" i="11"/>
  <c r="B801" i="11"/>
  <c r="A801" i="11"/>
  <c r="G800" i="11"/>
  <c r="H800" i="11" s="1"/>
  <c r="E800" i="11"/>
  <c r="C800" i="11"/>
  <c r="F800" i="11" s="1"/>
  <c r="I800" i="11" s="1"/>
  <c r="B800" i="11"/>
  <c r="A800" i="11"/>
  <c r="G799" i="11"/>
  <c r="H799" i="11" s="1"/>
  <c r="F799" i="11"/>
  <c r="E799" i="11"/>
  <c r="C799" i="11"/>
  <c r="B799" i="11"/>
  <c r="A799" i="11"/>
  <c r="H798" i="11"/>
  <c r="G798" i="11"/>
  <c r="I798" i="11" s="1"/>
  <c r="F798" i="11"/>
  <c r="E798" i="11"/>
  <c r="C798" i="11"/>
  <c r="B798" i="11"/>
  <c r="A798" i="11"/>
  <c r="F797" i="11"/>
  <c r="I797" i="11" s="1"/>
  <c r="E797" i="11"/>
  <c r="C797" i="11"/>
  <c r="G797" i="11" s="1"/>
  <c r="H797" i="11" s="1"/>
  <c r="B797" i="11"/>
  <c r="A797" i="11"/>
  <c r="G796" i="11"/>
  <c r="H796" i="11" s="1"/>
  <c r="F796" i="11"/>
  <c r="I796" i="11" s="1"/>
  <c r="E796" i="11"/>
  <c r="C796" i="11"/>
  <c r="B796" i="11"/>
  <c r="A796" i="11"/>
  <c r="I795" i="11"/>
  <c r="H795" i="11"/>
  <c r="G795" i="11"/>
  <c r="F795" i="11"/>
  <c r="E795" i="11"/>
  <c r="C795" i="11"/>
  <c r="B795" i="11"/>
  <c r="A795" i="11"/>
  <c r="G794" i="11"/>
  <c r="H794" i="11" s="1"/>
  <c r="C794" i="11"/>
  <c r="E794" i="11" s="1"/>
  <c r="B794" i="11"/>
  <c r="A794" i="11"/>
  <c r="I793" i="11"/>
  <c r="G793" i="11"/>
  <c r="H793" i="11" s="1"/>
  <c r="F793" i="11"/>
  <c r="E793" i="11"/>
  <c r="C793" i="11"/>
  <c r="B793" i="11"/>
  <c r="A793" i="11"/>
  <c r="G792" i="11"/>
  <c r="H792" i="11" s="1"/>
  <c r="F792" i="11"/>
  <c r="E792" i="11"/>
  <c r="C792" i="11"/>
  <c r="B792" i="11"/>
  <c r="A792" i="11"/>
  <c r="G791" i="11"/>
  <c r="H791" i="11" s="1"/>
  <c r="F791" i="11"/>
  <c r="E791" i="11"/>
  <c r="C791" i="11"/>
  <c r="B791" i="11"/>
  <c r="A791" i="11"/>
  <c r="G790" i="11"/>
  <c r="H790" i="11" s="1"/>
  <c r="F790" i="11"/>
  <c r="I790" i="11" s="1"/>
  <c r="E790" i="11"/>
  <c r="C790" i="11"/>
  <c r="B790" i="11"/>
  <c r="A790" i="11"/>
  <c r="I789" i="11"/>
  <c r="H789" i="11"/>
  <c r="G789" i="11"/>
  <c r="F789" i="11"/>
  <c r="E789" i="11"/>
  <c r="C789" i="11"/>
  <c r="B789" i="11"/>
  <c r="A789" i="11"/>
  <c r="E788" i="11"/>
  <c r="C788" i="11"/>
  <c r="B788" i="11"/>
  <c r="A788" i="11"/>
  <c r="G787" i="11"/>
  <c r="H787" i="11" s="1"/>
  <c r="F787" i="11"/>
  <c r="I787" i="11" s="1"/>
  <c r="E787" i="11"/>
  <c r="C787" i="11"/>
  <c r="B787" i="11"/>
  <c r="A787" i="11"/>
  <c r="G786" i="11"/>
  <c r="I786" i="11" s="1"/>
  <c r="F786" i="11"/>
  <c r="E786" i="11"/>
  <c r="C786" i="11"/>
  <c r="B786" i="11"/>
  <c r="A786" i="11"/>
  <c r="C785" i="11"/>
  <c r="G785" i="11" s="1"/>
  <c r="H785" i="11" s="1"/>
  <c r="B785" i="11"/>
  <c r="A785" i="11"/>
  <c r="I784" i="11"/>
  <c r="G784" i="11"/>
  <c r="H784" i="11" s="1"/>
  <c r="F784" i="11"/>
  <c r="E784" i="11"/>
  <c r="C784" i="11"/>
  <c r="B784" i="11"/>
  <c r="A784" i="11"/>
  <c r="G783" i="11"/>
  <c r="I783" i="11" s="1"/>
  <c r="F783" i="11"/>
  <c r="E783" i="11"/>
  <c r="C783" i="11"/>
  <c r="B783" i="11"/>
  <c r="A783" i="11"/>
  <c r="G782" i="11"/>
  <c r="H782" i="11" s="1"/>
  <c r="E782" i="11"/>
  <c r="C782" i="11"/>
  <c r="F782" i="11" s="1"/>
  <c r="I782" i="11" s="1"/>
  <c r="B782" i="11"/>
  <c r="A782" i="11"/>
  <c r="G781" i="11"/>
  <c r="H781" i="11" s="1"/>
  <c r="F781" i="11"/>
  <c r="I781" i="11" s="1"/>
  <c r="E781" i="11"/>
  <c r="C781" i="11"/>
  <c r="B781" i="11"/>
  <c r="A781" i="11"/>
  <c r="H780" i="11"/>
  <c r="G780" i="11"/>
  <c r="I780" i="11" s="1"/>
  <c r="F780" i="11"/>
  <c r="E780" i="11"/>
  <c r="C780" i="11"/>
  <c r="B780" i="11"/>
  <c r="A780" i="11"/>
  <c r="F779" i="11"/>
  <c r="I779" i="11" s="1"/>
  <c r="E779" i="11"/>
  <c r="C779" i="11"/>
  <c r="G779" i="11" s="1"/>
  <c r="H779" i="11" s="1"/>
  <c r="B779" i="11"/>
  <c r="A779" i="11"/>
  <c r="G778" i="11"/>
  <c r="H778" i="11" s="1"/>
  <c r="F778" i="11"/>
  <c r="I778" i="11" s="1"/>
  <c r="E778" i="11"/>
  <c r="C778" i="11"/>
  <c r="B778" i="11"/>
  <c r="A778" i="11"/>
  <c r="I777" i="11"/>
  <c r="H777" i="11"/>
  <c r="G777" i="11"/>
  <c r="F777" i="11"/>
  <c r="E777" i="11"/>
  <c r="C777" i="11"/>
  <c r="B777" i="11"/>
  <c r="A777" i="11"/>
  <c r="G776" i="11"/>
  <c r="H776" i="11" s="1"/>
  <c r="C776" i="11"/>
  <c r="E776" i="11" s="1"/>
  <c r="B776" i="11"/>
  <c r="A776" i="11"/>
  <c r="I775" i="11"/>
  <c r="G775" i="11"/>
  <c r="H775" i="11" s="1"/>
  <c r="F775" i="11"/>
  <c r="E775" i="11"/>
  <c r="C775" i="11"/>
  <c r="B775" i="11"/>
  <c r="A775" i="11"/>
  <c r="G774" i="11"/>
  <c r="H774" i="11" s="1"/>
  <c r="F774" i="11"/>
  <c r="E774" i="11"/>
  <c r="C774" i="11"/>
  <c r="B774" i="11"/>
  <c r="A774" i="11"/>
  <c r="G773" i="11"/>
  <c r="H773" i="11" s="1"/>
  <c r="F773" i="11"/>
  <c r="E773" i="11"/>
  <c r="C773" i="11"/>
  <c r="B773" i="11"/>
  <c r="A773" i="11"/>
  <c r="G772" i="11"/>
  <c r="H772" i="11" s="1"/>
  <c r="F772" i="11"/>
  <c r="I772" i="11" s="1"/>
  <c r="E772" i="11"/>
  <c r="C772" i="11"/>
  <c r="B772" i="11"/>
  <c r="A772" i="11"/>
  <c r="I771" i="11"/>
  <c r="H771" i="11"/>
  <c r="G771" i="11"/>
  <c r="F771" i="11"/>
  <c r="E771" i="11"/>
  <c r="C771" i="11"/>
  <c r="B771" i="11"/>
  <c r="A771" i="11"/>
  <c r="C770" i="11"/>
  <c r="B770" i="11"/>
  <c r="A770" i="11"/>
  <c r="G769" i="11"/>
  <c r="H769" i="11" s="1"/>
  <c r="F769" i="11"/>
  <c r="I769" i="11" s="1"/>
  <c r="E769" i="11"/>
  <c r="C769" i="11"/>
  <c r="B769" i="11"/>
  <c r="A769" i="11"/>
  <c r="G768" i="11"/>
  <c r="H768" i="11" s="1"/>
  <c r="F768" i="11"/>
  <c r="E768" i="11"/>
  <c r="C768" i="11"/>
  <c r="B768" i="11"/>
  <c r="A768" i="11"/>
  <c r="C767" i="11"/>
  <c r="G767" i="11" s="1"/>
  <c r="H767" i="11" s="1"/>
  <c r="B767" i="11"/>
  <c r="A767" i="11"/>
  <c r="I766" i="11"/>
  <c r="G766" i="11"/>
  <c r="H766" i="11" s="1"/>
  <c r="F766" i="11"/>
  <c r="E766" i="11"/>
  <c r="C766" i="11"/>
  <c r="B766" i="11"/>
  <c r="A766" i="11"/>
  <c r="G765" i="11"/>
  <c r="H765" i="11" s="1"/>
  <c r="F765" i="11"/>
  <c r="I765" i="11" s="1"/>
  <c r="E765" i="11"/>
  <c r="C765" i="11"/>
  <c r="B765" i="11"/>
  <c r="A765" i="11"/>
  <c r="G764" i="11"/>
  <c r="H764" i="11" s="1"/>
  <c r="E764" i="11"/>
  <c r="C764" i="11"/>
  <c r="F764" i="11" s="1"/>
  <c r="I764" i="11" s="1"/>
  <c r="B764" i="11"/>
  <c r="A764" i="11"/>
  <c r="G763" i="11"/>
  <c r="H763" i="11" s="1"/>
  <c r="F763" i="11"/>
  <c r="E763" i="11"/>
  <c r="C763" i="11"/>
  <c r="B763" i="11"/>
  <c r="A763" i="11"/>
  <c r="H762" i="11"/>
  <c r="G762" i="11"/>
  <c r="I762" i="11" s="1"/>
  <c r="F762" i="11"/>
  <c r="E762" i="11"/>
  <c r="C762" i="11"/>
  <c r="B762" i="11"/>
  <c r="A762" i="11"/>
  <c r="F761" i="11"/>
  <c r="I761" i="11" s="1"/>
  <c r="E761" i="11"/>
  <c r="C761" i="11"/>
  <c r="G761" i="11" s="1"/>
  <c r="H761" i="11" s="1"/>
  <c r="B761" i="11"/>
  <c r="A761" i="11"/>
  <c r="G760" i="11"/>
  <c r="H760" i="11" s="1"/>
  <c r="F760" i="11"/>
  <c r="I760" i="11" s="1"/>
  <c r="E760" i="11"/>
  <c r="C760" i="11"/>
  <c r="B760" i="11"/>
  <c r="A760" i="11"/>
  <c r="I759" i="11"/>
  <c r="H759" i="11"/>
  <c r="G759" i="11"/>
  <c r="F759" i="11"/>
  <c r="E759" i="11"/>
  <c r="C759" i="11"/>
  <c r="B759" i="11"/>
  <c r="A759" i="11"/>
  <c r="G758" i="11"/>
  <c r="H758" i="11" s="1"/>
  <c r="C758" i="11"/>
  <c r="E758" i="11" s="1"/>
  <c r="B758" i="11"/>
  <c r="A758" i="11"/>
  <c r="I757" i="11"/>
  <c r="G757" i="11"/>
  <c r="H757" i="11" s="1"/>
  <c r="F757" i="11"/>
  <c r="E757" i="11"/>
  <c r="C757" i="11"/>
  <c r="B757" i="11"/>
  <c r="A757" i="11"/>
  <c r="G756" i="11"/>
  <c r="H756" i="11" s="1"/>
  <c r="F756" i="11"/>
  <c r="E756" i="11"/>
  <c r="C756" i="11"/>
  <c r="B756" i="11"/>
  <c r="A756" i="11"/>
  <c r="G755" i="11"/>
  <c r="H755" i="11" s="1"/>
  <c r="F755" i="11"/>
  <c r="E755" i="11"/>
  <c r="C755" i="11"/>
  <c r="B755" i="11"/>
  <c r="A755" i="11"/>
  <c r="G754" i="11"/>
  <c r="H754" i="11" s="1"/>
  <c r="F754" i="11"/>
  <c r="I754" i="11" s="1"/>
  <c r="E754" i="11"/>
  <c r="C754" i="11"/>
  <c r="B754" i="11"/>
  <c r="A754" i="11"/>
  <c r="I753" i="11"/>
  <c r="H753" i="11"/>
  <c r="G753" i="11"/>
  <c r="F753" i="11"/>
  <c r="E753" i="11"/>
  <c r="C753" i="11"/>
  <c r="B753" i="11"/>
  <c r="A753" i="11"/>
  <c r="E752" i="11"/>
  <c r="C752" i="11"/>
  <c r="B752" i="11"/>
  <c r="A752" i="11"/>
  <c r="G751" i="11"/>
  <c r="H751" i="11" s="1"/>
  <c r="F751" i="11"/>
  <c r="I751" i="11" s="1"/>
  <c r="E751" i="11"/>
  <c r="C751" i="11"/>
  <c r="B751" i="11"/>
  <c r="A751" i="11"/>
  <c r="H750" i="11"/>
  <c r="G750" i="11"/>
  <c r="F750" i="11"/>
  <c r="I750" i="11" s="1"/>
  <c r="E750" i="11"/>
  <c r="C750" i="11"/>
  <c r="B750" i="11"/>
  <c r="A750" i="11"/>
  <c r="C749" i="11"/>
  <c r="G749" i="11" s="1"/>
  <c r="H749" i="11" s="1"/>
  <c r="B749" i="11"/>
  <c r="A749" i="11"/>
  <c r="I748" i="11"/>
  <c r="G748" i="11"/>
  <c r="H748" i="11" s="1"/>
  <c r="F748" i="11"/>
  <c r="E748" i="11"/>
  <c r="C748" i="11"/>
  <c r="B748" i="11"/>
  <c r="A748" i="11"/>
  <c r="G747" i="11"/>
  <c r="H747" i="11" s="1"/>
  <c r="F747" i="11"/>
  <c r="I747" i="11" s="1"/>
  <c r="E747" i="11"/>
  <c r="C747" i="11"/>
  <c r="B747" i="11"/>
  <c r="A747" i="11"/>
  <c r="E746" i="11"/>
  <c r="C746" i="11"/>
  <c r="G746" i="11" s="1"/>
  <c r="H746" i="11" s="1"/>
  <c r="B746" i="11"/>
  <c r="A746" i="11"/>
  <c r="G745" i="11"/>
  <c r="H745" i="11" s="1"/>
  <c r="F745" i="11"/>
  <c r="E745" i="11"/>
  <c r="C745" i="11"/>
  <c r="B745" i="11"/>
  <c r="A745" i="11"/>
  <c r="H744" i="11"/>
  <c r="G744" i="11"/>
  <c r="I744" i="11" s="1"/>
  <c r="F744" i="11"/>
  <c r="E744" i="11"/>
  <c r="C744" i="11"/>
  <c r="B744" i="11"/>
  <c r="A744" i="11"/>
  <c r="F743" i="11"/>
  <c r="I743" i="11" s="1"/>
  <c r="E743" i="11"/>
  <c r="C743" i="11"/>
  <c r="G743" i="11" s="1"/>
  <c r="H743" i="11" s="1"/>
  <c r="B743" i="11"/>
  <c r="A743" i="11"/>
  <c r="G742" i="11"/>
  <c r="H742" i="11" s="1"/>
  <c r="F742" i="11"/>
  <c r="I742" i="11" s="1"/>
  <c r="E742" i="11"/>
  <c r="C742" i="11"/>
  <c r="B742" i="11"/>
  <c r="A742" i="11"/>
  <c r="I741" i="11"/>
  <c r="H741" i="11"/>
  <c r="G741" i="11"/>
  <c r="F741" i="11"/>
  <c r="E741" i="11"/>
  <c r="C741" i="11"/>
  <c r="B741" i="11"/>
  <c r="A741" i="11"/>
  <c r="G740" i="11"/>
  <c r="H740" i="11" s="1"/>
  <c r="C740" i="11"/>
  <c r="E740" i="11" s="1"/>
  <c r="B740" i="11"/>
  <c r="A740" i="11"/>
  <c r="I739" i="11"/>
  <c r="G739" i="11"/>
  <c r="H739" i="11" s="1"/>
  <c r="F739" i="11"/>
  <c r="E739" i="11"/>
  <c r="C739" i="11"/>
  <c r="B739" i="11"/>
  <c r="A739" i="11"/>
  <c r="G738" i="11"/>
  <c r="H738" i="11" s="1"/>
  <c r="F738" i="11"/>
  <c r="E738" i="11"/>
  <c r="C738" i="11"/>
  <c r="B738" i="11"/>
  <c r="A738" i="11"/>
  <c r="G737" i="11"/>
  <c r="H737" i="11" s="1"/>
  <c r="F737" i="11"/>
  <c r="E737" i="11"/>
  <c r="C737" i="11"/>
  <c r="B737" i="11"/>
  <c r="A737" i="11"/>
  <c r="G736" i="11"/>
  <c r="H736" i="11" s="1"/>
  <c r="F736" i="11"/>
  <c r="I736" i="11" s="1"/>
  <c r="E736" i="11"/>
  <c r="C736" i="11"/>
  <c r="B736" i="11"/>
  <c r="A736" i="11"/>
  <c r="I735" i="11"/>
  <c r="H735" i="11"/>
  <c r="G735" i="11"/>
  <c r="F735" i="11"/>
  <c r="E735" i="11"/>
  <c r="C735" i="11"/>
  <c r="B735" i="11"/>
  <c r="A735" i="11"/>
  <c r="E734" i="11"/>
  <c r="C734" i="11"/>
  <c r="B734" i="11"/>
  <c r="A734" i="11"/>
  <c r="G733" i="11"/>
  <c r="H733" i="11" s="1"/>
  <c r="F733" i="11"/>
  <c r="E733" i="11"/>
  <c r="C733" i="11"/>
  <c r="B733" i="11"/>
  <c r="A733" i="11"/>
  <c r="H732" i="11"/>
  <c r="G732" i="11"/>
  <c r="F732" i="11"/>
  <c r="I732" i="11" s="1"/>
  <c r="E732" i="11"/>
  <c r="C732" i="11"/>
  <c r="B732" i="11"/>
  <c r="A732" i="11"/>
  <c r="C731" i="11"/>
  <c r="G731" i="11" s="1"/>
  <c r="H731" i="11" s="1"/>
  <c r="B731" i="11"/>
  <c r="A731" i="11"/>
  <c r="G730" i="11"/>
  <c r="H730" i="11" s="1"/>
  <c r="F730" i="11"/>
  <c r="E730" i="11"/>
  <c r="C730" i="11"/>
  <c r="B730" i="11"/>
  <c r="A730" i="11"/>
  <c r="G729" i="11"/>
  <c r="H729" i="11" s="1"/>
  <c r="F729" i="11"/>
  <c r="I729" i="11" s="1"/>
  <c r="E729" i="11"/>
  <c r="C729" i="11"/>
  <c r="B729" i="11"/>
  <c r="A729" i="11"/>
  <c r="F728" i="11"/>
  <c r="C728" i="11"/>
  <c r="G728" i="11" s="1"/>
  <c r="H728" i="11" s="1"/>
  <c r="B728" i="11"/>
  <c r="A728" i="11"/>
  <c r="I727" i="11"/>
  <c r="G727" i="11"/>
  <c r="H727" i="11" s="1"/>
  <c r="F727" i="11"/>
  <c r="E727" i="11"/>
  <c r="C727" i="11"/>
  <c r="B727" i="11"/>
  <c r="A727" i="11"/>
  <c r="I726" i="11"/>
  <c r="G726" i="11"/>
  <c r="H726" i="11" s="1"/>
  <c r="F726" i="11"/>
  <c r="E726" i="11"/>
  <c r="C726" i="11"/>
  <c r="B726" i="11"/>
  <c r="A726" i="11"/>
  <c r="I725" i="11"/>
  <c r="F725" i="11"/>
  <c r="C725" i="11"/>
  <c r="G725" i="11" s="1"/>
  <c r="H725" i="11" s="1"/>
  <c r="B725" i="11"/>
  <c r="A725" i="11"/>
  <c r="G724" i="11"/>
  <c r="H724" i="11" s="1"/>
  <c r="F724" i="11"/>
  <c r="I724" i="11" s="1"/>
  <c r="E724" i="11"/>
  <c r="C724" i="11"/>
  <c r="B724" i="11"/>
  <c r="A724" i="11"/>
  <c r="I723" i="11"/>
  <c r="G723" i="11"/>
  <c r="H723" i="11" s="1"/>
  <c r="F723" i="11"/>
  <c r="E723" i="11"/>
  <c r="C723" i="11"/>
  <c r="B723" i="11"/>
  <c r="A723" i="11"/>
  <c r="G722" i="11"/>
  <c r="H722" i="11" s="1"/>
  <c r="F722" i="11"/>
  <c r="I722" i="11" s="1"/>
  <c r="C722" i="11"/>
  <c r="E722" i="11" s="1"/>
  <c r="B722" i="11"/>
  <c r="A722" i="11"/>
  <c r="G721" i="11"/>
  <c r="H721" i="11" s="1"/>
  <c r="F721" i="11"/>
  <c r="E721" i="11"/>
  <c r="C721" i="11"/>
  <c r="B721" i="11"/>
  <c r="A721" i="11"/>
  <c r="I720" i="11"/>
  <c r="G720" i="11"/>
  <c r="H720" i="11" s="1"/>
  <c r="F720" i="11"/>
  <c r="E720" i="11"/>
  <c r="C720" i="11"/>
  <c r="B720" i="11"/>
  <c r="A720" i="11"/>
  <c r="C719" i="11"/>
  <c r="G719" i="11" s="1"/>
  <c r="H719" i="11" s="1"/>
  <c r="B719" i="11"/>
  <c r="A719" i="11"/>
  <c r="G718" i="11"/>
  <c r="H718" i="11" s="1"/>
  <c r="F718" i="11"/>
  <c r="I718" i="11" s="1"/>
  <c r="E718" i="11"/>
  <c r="C718" i="11"/>
  <c r="B718" i="11"/>
  <c r="A718" i="11"/>
  <c r="G717" i="11"/>
  <c r="I717" i="11" s="1"/>
  <c r="F717" i="11"/>
  <c r="E717" i="11"/>
  <c r="C717" i="11"/>
  <c r="B717" i="11"/>
  <c r="A717" i="11"/>
  <c r="F716" i="11"/>
  <c r="I716" i="11" s="1"/>
  <c r="C716" i="11"/>
  <c r="G716" i="11" s="1"/>
  <c r="H716" i="11" s="1"/>
  <c r="B716" i="11"/>
  <c r="A716" i="11"/>
  <c r="G715" i="11"/>
  <c r="H715" i="11" s="1"/>
  <c r="F715" i="11"/>
  <c r="I715" i="11" s="1"/>
  <c r="E715" i="11"/>
  <c r="C715" i="11"/>
  <c r="B715" i="11"/>
  <c r="A715" i="11"/>
  <c r="H714" i="11"/>
  <c r="G714" i="11"/>
  <c r="F714" i="11"/>
  <c r="I714" i="11" s="1"/>
  <c r="E714" i="11"/>
  <c r="C714" i="11"/>
  <c r="B714" i="11"/>
  <c r="A714" i="11"/>
  <c r="C713" i="11"/>
  <c r="B713" i="11"/>
  <c r="A713" i="11"/>
  <c r="I712" i="11"/>
  <c r="G712" i="11"/>
  <c r="H712" i="11" s="1"/>
  <c r="F712" i="11"/>
  <c r="E712" i="11"/>
  <c r="C712" i="11"/>
  <c r="B712" i="11"/>
  <c r="A712" i="11"/>
  <c r="G711" i="11"/>
  <c r="H711" i="11" s="1"/>
  <c r="F711" i="11"/>
  <c r="I711" i="11" s="1"/>
  <c r="E711" i="11"/>
  <c r="C711" i="11"/>
  <c r="B711" i="11"/>
  <c r="A711" i="11"/>
  <c r="F710" i="11"/>
  <c r="C710" i="11"/>
  <c r="G710" i="11" s="1"/>
  <c r="H710" i="11" s="1"/>
  <c r="B710" i="11"/>
  <c r="A710" i="11"/>
  <c r="G709" i="11"/>
  <c r="H709" i="11" s="1"/>
  <c r="F709" i="11"/>
  <c r="I709" i="11" s="1"/>
  <c r="E709" i="11"/>
  <c r="C709" i="11"/>
  <c r="B709" i="11"/>
  <c r="A709" i="11"/>
  <c r="I708" i="11"/>
  <c r="G708" i="11"/>
  <c r="H708" i="11" s="1"/>
  <c r="F708" i="11"/>
  <c r="E708" i="11"/>
  <c r="C708" i="11"/>
  <c r="B708" i="11"/>
  <c r="A708" i="11"/>
  <c r="F707" i="11"/>
  <c r="I707" i="11" s="1"/>
  <c r="C707" i="11"/>
  <c r="G707" i="11" s="1"/>
  <c r="H707" i="11" s="1"/>
  <c r="B707" i="11"/>
  <c r="A707" i="11"/>
  <c r="G706" i="11"/>
  <c r="H706" i="11" s="1"/>
  <c r="F706" i="11"/>
  <c r="I706" i="11" s="1"/>
  <c r="E706" i="11"/>
  <c r="C706" i="11"/>
  <c r="B706" i="11"/>
  <c r="A706" i="11"/>
  <c r="I705" i="11"/>
  <c r="G705" i="11"/>
  <c r="H705" i="11" s="1"/>
  <c r="F705" i="11"/>
  <c r="E705" i="11"/>
  <c r="C705" i="11"/>
  <c r="B705" i="11"/>
  <c r="A705" i="11"/>
  <c r="I704" i="11"/>
  <c r="G704" i="11"/>
  <c r="H704" i="11" s="1"/>
  <c r="F704" i="11"/>
  <c r="C704" i="11"/>
  <c r="E704" i="11" s="1"/>
  <c r="B704" i="11"/>
  <c r="A704" i="11"/>
  <c r="G703" i="11"/>
  <c r="H703" i="11" s="1"/>
  <c r="F703" i="11"/>
  <c r="E703" i="11"/>
  <c r="C703" i="11"/>
  <c r="B703" i="11"/>
  <c r="A703" i="11"/>
  <c r="I702" i="11"/>
  <c r="G702" i="11"/>
  <c r="H702" i="11" s="1"/>
  <c r="F702" i="11"/>
  <c r="E702" i="11"/>
  <c r="C702" i="11"/>
  <c r="B702" i="11"/>
  <c r="A702" i="11"/>
  <c r="G701" i="11"/>
  <c r="H701" i="11" s="1"/>
  <c r="F701" i="11"/>
  <c r="I701" i="11" s="1"/>
  <c r="E701" i="11"/>
  <c r="C701" i="11"/>
  <c r="B701" i="11"/>
  <c r="A701" i="11"/>
  <c r="G700" i="11"/>
  <c r="H700" i="11" s="1"/>
  <c r="F700" i="11"/>
  <c r="I700" i="11" s="1"/>
  <c r="E700" i="11"/>
  <c r="C700" i="11"/>
  <c r="B700" i="11"/>
  <c r="A700" i="11"/>
  <c r="G699" i="11"/>
  <c r="F699" i="11"/>
  <c r="E699" i="11"/>
  <c r="C699" i="11"/>
  <c r="B699" i="11"/>
  <c r="A699" i="11"/>
  <c r="C698" i="11"/>
  <c r="G698" i="11" s="1"/>
  <c r="H698" i="11" s="1"/>
  <c r="B698" i="11"/>
  <c r="A698" i="11"/>
  <c r="G697" i="11"/>
  <c r="H697" i="11" s="1"/>
  <c r="F697" i="11"/>
  <c r="E697" i="11"/>
  <c r="C697" i="11"/>
  <c r="B697" i="11"/>
  <c r="A697" i="11"/>
  <c r="G696" i="11"/>
  <c r="H696" i="11" s="1"/>
  <c r="F696" i="11"/>
  <c r="I696" i="11" s="1"/>
  <c r="E696" i="11"/>
  <c r="C696" i="11"/>
  <c r="B696" i="11"/>
  <c r="A696" i="11"/>
  <c r="F695" i="11"/>
  <c r="C695" i="11"/>
  <c r="B695" i="11"/>
  <c r="A695" i="11"/>
  <c r="G694" i="11"/>
  <c r="H694" i="11" s="1"/>
  <c r="F694" i="11"/>
  <c r="E694" i="11"/>
  <c r="C694" i="11"/>
  <c r="B694" i="11"/>
  <c r="A694" i="11"/>
  <c r="I693" i="11"/>
  <c r="G693" i="11"/>
  <c r="H693" i="11" s="1"/>
  <c r="F693" i="11"/>
  <c r="E693" i="11"/>
  <c r="C693" i="11"/>
  <c r="B693" i="11"/>
  <c r="A693" i="11"/>
  <c r="F692" i="11"/>
  <c r="C692" i="11"/>
  <c r="B692" i="11"/>
  <c r="A692" i="11"/>
  <c r="I691" i="11"/>
  <c r="G691" i="11"/>
  <c r="H691" i="11" s="1"/>
  <c r="F691" i="11"/>
  <c r="E691" i="11"/>
  <c r="C691" i="11"/>
  <c r="B691" i="11"/>
  <c r="A691" i="11"/>
  <c r="G690" i="11"/>
  <c r="H690" i="11" s="1"/>
  <c r="F690" i="11"/>
  <c r="E690" i="11"/>
  <c r="C690" i="11"/>
  <c r="B690" i="11"/>
  <c r="A690" i="11"/>
  <c r="F689" i="11"/>
  <c r="C689" i="11"/>
  <c r="B689" i="11"/>
  <c r="A689" i="11"/>
  <c r="G688" i="11"/>
  <c r="H688" i="11" s="1"/>
  <c r="F688" i="11"/>
  <c r="I688" i="11" s="1"/>
  <c r="E688" i="11"/>
  <c r="C688" i="11"/>
  <c r="B688" i="11"/>
  <c r="A688" i="11"/>
  <c r="I687" i="11"/>
  <c r="G687" i="11"/>
  <c r="H687" i="11" s="1"/>
  <c r="F687" i="11"/>
  <c r="E687" i="11"/>
  <c r="C687" i="11"/>
  <c r="B687" i="11"/>
  <c r="A687" i="11"/>
  <c r="G686" i="11"/>
  <c r="H686" i="11" s="1"/>
  <c r="F686" i="11"/>
  <c r="I686" i="11" s="1"/>
  <c r="C686" i="11"/>
  <c r="E686" i="11" s="1"/>
  <c r="B686" i="11"/>
  <c r="A686" i="11"/>
  <c r="G685" i="11"/>
  <c r="F685" i="11"/>
  <c r="E685" i="11"/>
  <c r="C685" i="11"/>
  <c r="B685" i="11"/>
  <c r="A685" i="11"/>
  <c r="I684" i="11"/>
  <c r="G684" i="11"/>
  <c r="H684" i="11" s="1"/>
  <c r="F684" i="11"/>
  <c r="E684" i="11"/>
  <c r="C684" i="11"/>
  <c r="B684" i="11"/>
  <c r="A684" i="11"/>
  <c r="C683" i="11"/>
  <c r="G683" i="11" s="1"/>
  <c r="H683" i="11" s="1"/>
  <c r="B683" i="11"/>
  <c r="A683" i="11"/>
  <c r="G682" i="11"/>
  <c r="F682" i="11"/>
  <c r="E682" i="11"/>
  <c r="C682" i="11"/>
  <c r="B682" i="11"/>
  <c r="A682" i="11"/>
  <c r="G681" i="11"/>
  <c r="I681" i="11" s="1"/>
  <c r="F681" i="11"/>
  <c r="E681" i="11"/>
  <c r="C681" i="11"/>
  <c r="B681" i="11"/>
  <c r="A681" i="11"/>
  <c r="C680" i="11"/>
  <c r="G680" i="11" s="1"/>
  <c r="H680" i="11" s="1"/>
  <c r="B680" i="11"/>
  <c r="A680" i="11"/>
  <c r="G679" i="11"/>
  <c r="H679" i="11" s="1"/>
  <c r="F679" i="11"/>
  <c r="I679" i="11" s="1"/>
  <c r="E679" i="11"/>
  <c r="C679" i="11"/>
  <c r="B679" i="11"/>
  <c r="A679" i="11"/>
  <c r="I678" i="11"/>
  <c r="G678" i="11"/>
  <c r="H678" i="11" s="1"/>
  <c r="F678" i="11"/>
  <c r="E678" i="11"/>
  <c r="C678" i="11"/>
  <c r="B678" i="11"/>
  <c r="A678" i="11"/>
  <c r="C677" i="11"/>
  <c r="B677" i="11"/>
  <c r="A677" i="11"/>
  <c r="G676" i="11"/>
  <c r="H676" i="11" s="1"/>
  <c r="F676" i="11"/>
  <c r="E676" i="11"/>
  <c r="C676" i="11"/>
  <c r="B676" i="11"/>
  <c r="A676" i="11"/>
  <c r="G675" i="11"/>
  <c r="H675" i="11" s="1"/>
  <c r="F675" i="11"/>
  <c r="I675" i="11" s="1"/>
  <c r="E675" i="11"/>
  <c r="C675" i="11"/>
  <c r="B675" i="11"/>
  <c r="A675" i="11"/>
  <c r="F674" i="11"/>
  <c r="C674" i="11"/>
  <c r="B674" i="11"/>
  <c r="A674" i="11"/>
  <c r="G673" i="11"/>
  <c r="H673" i="11" s="1"/>
  <c r="F673" i="11"/>
  <c r="I673" i="11" s="1"/>
  <c r="E673" i="11"/>
  <c r="C673" i="11"/>
  <c r="B673" i="11"/>
  <c r="A673" i="11"/>
  <c r="I672" i="11"/>
  <c r="G672" i="11"/>
  <c r="H672" i="11" s="1"/>
  <c r="F672" i="11"/>
  <c r="E672" i="11"/>
  <c r="C672" i="11"/>
  <c r="B672" i="11"/>
  <c r="A672" i="11"/>
  <c r="C671" i="11"/>
  <c r="B671" i="11"/>
  <c r="A671" i="11"/>
  <c r="G670" i="11"/>
  <c r="H670" i="11" s="1"/>
  <c r="F670" i="11"/>
  <c r="E670" i="11"/>
  <c r="C670" i="11"/>
  <c r="B670" i="11"/>
  <c r="A670" i="11"/>
  <c r="I669" i="11"/>
  <c r="H669" i="11"/>
  <c r="G669" i="11"/>
  <c r="F669" i="11"/>
  <c r="E669" i="11"/>
  <c r="C669" i="11"/>
  <c r="B669" i="11"/>
  <c r="A669" i="11"/>
  <c r="C668" i="11"/>
  <c r="E668" i="11" s="1"/>
  <c r="B668" i="11"/>
  <c r="A668" i="11"/>
  <c r="G667" i="11"/>
  <c r="F667" i="11"/>
  <c r="E667" i="11"/>
  <c r="C667" i="11"/>
  <c r="B667" i="11"/>
  <c r="A667" i="11"/>
  <c r="G666" i="11"/>
  <c r="H666" i="11" s="1"/>
  <c r="F666" i="11"/>
  <c r="I666" i="11" s="1"/>
  <c r="E666" i="11"/>
  <c r="C666" i="11"/>
  <c r="B666" i="11"/>
  <c r="A666" i="11"/>
  <c r="I665" i="11"/>
  <c r="G665" i="11"/>
  <c r="H665" i="11" s="1"/>
  <c r="F665" i="11"/>
  <c r="E665" i="11"/>
  <c r="C665" i="11"/>
  <c r="B665" i="11"/>
  <c r="A665" i="11"/>
  <c r="G664" i="11"/>
  <c r="H664" i="11" s="1"/>
  <c r="F664" i="11"/>
  <c r="E664" i="11"/>
  <c r="C664" i="11"/>
  <c r="B664" i="11"/>
  <c r="A664" i="11"/>
  <c r="I663" i="11"/>
  <c r="H663" i="11"/>
  <c r="G663" i="11"/>
  <c r="F663" i="11"/>
  <c r="E663" i="11"/>
  <c r="C663" i="11"/>
  <c r="B663" i="11"/>
  <c r="A663" i="11"/>
  <c r="I662" i="11"/>
  <c r="F662" i="11"/>
  <c r="E662" i="11"/>
  <c r="C662" i="11"/>
  <c r="G662" i="11" s="1"/>
  <c r="H662" i="11" s="1"/>
  <c r="B662" i="11"/>
  <c r="A662" i="11"/>
  <c r="G661" i="11"/>
  <c r="H661" i="11" s="1"/>
  <c r="F661" i="11"/>
  <c r="I661" i="11" s="1"/>
  <c r="E661" i="11"/>
  <c r="C661" i="11"/>
  <c r="B661" i="11"/>
  <c r="A661" i="11"/>
  <c r="I660" i="11"/>
  <c r="G660" i="11"/>
  <c r="H660" i="11" s="1"/>
  <c r="E660" i="11"/>
  <c r="C660" i="11"/>
  <c r="F660" i="11" s="1"/>
  <c r="B660" i="11"/>
  <c r="A660" i="11"/>
  <c r="C659" i="11"/>
  <c r="B659" i="11"/>
  <c r="A659" i="11"/>
  <c r="I658" i="11"/>
  <c r="H658" i="11"/>
  <c r="G658" i="11"/>
  <c r="F658" i="11"/>
  <c r="E658" i="11"/>
  <c r="C658" i="11"/>
  <c r="B658" i="11"/>
  <c r="A658" i="11"/>
  <c r="C657" i="11"/>
  <c r="F657" i="11" s="1"/>
  <c r="B657" i="11"/>
  <c r="A657" i="11"/>
  <c r="C656" i="11"/>
  <c r="B656" i="11"/>
  <c r="A656" i="11"/>
  <c r="G655" i="11"/>
  <c r="H655" i="11" s="1"/>
  <c r="F655" i="11"/>
  <c r="E655" i="11"/>
  <c r="C655" i="11"/>
  <c r="B655" i="11"/>
  <c r="A655" i="11"/>
  <c r="E654" i="11"/>
  <c r="C654" i="11"/>
  <c r="F654" i="11" s="1"/>
  <c r="B654" i="11"/>
  <c r="A654" i="11"/>
  <c r="C653" i="11"/>
  <c r="G653" i="11" s="1"/>
  <c r="H653" i="11" s="1"/>
  <c r="B653" i="11"/>
  <c r="A653" i="11"/>
  <c r="H652" i="11"/>
  <c r="G652" i="11"/>
  <c r="F652" i="11"/>
  <c r="I652" i="11" s="1"/>
  <c r="E652" i="11"/>
  <c r="C652" i="11"/>
  <c r="B652" i="11"/>
  <c r="A652" i="11"/>
  <c r="H651" i="11"/>
  <c r="G651" i="11"/>
  <c r="I651" i="11" s="1"/>
  <c r="E651" i="11"/>
  <c r="C651" i="11"/>
  <c r="F651" i="11" s="1"/>
  <c r="B651" i="11"/>
  <c r="A651" i="11"/>
  <c r="G650" i="11"/>
  <c r="H650" i="11" s="1"/>
  <c r="F650" i="11"/>
  <c r="C650" i="11"/>
  <c r="E650" i="11" s="1"/>
  <c r="B650" i="11"/>
  <c r="A650" i="11"/>
  <c r="H649" i="11"/>
  <c r="G649" i="11"/>
  <c r="F649" i="11"/>
  <c r="I649" i="11" s="1"/>
  <c r="E649" i="11"/>
  <c r="C649" i="11"/>
  <c r="B649" i="11"/>
  <c r="A649" i="11"/>
  <c r="E648" i="11"/>
  <c r="C648" i="11"/>
  <c r="F648" i="11" s="1"/>
  <c r="B648" i="11"/>
  <c r="A648" i="11"/>
  <c r="I647" i="11"/>
  <c r="G647" i="11"/>
  <c r="H647" i="11" s="1"/>
  <c r="F647" i="11"/>
  <c r="E647" i="11"/>
  <c r="C647" i="11"/>
  <c r="B647" i="11"/>
  <c r="A647" i="11"/>
  <c r="H646" i="11"/>
  <c r="G646" i="11"/>
  <c r="F646" i="11"/>
  <c r="I646" i="11" s="1"/>
  <c r="E646" i="11"/>
  <c r="C646" i="11"/>
  <c r="B646" i="11"/>
  <c r="A646" i="11"/>
  <c r="C645" i="11"/>
  <c r="F645" i="11" s="1"/>
  <c r="B645" i="11"/>
  <c r="A645" i="11"/>
  <c r="F644" i="11"/>
  <c r="I644" i="11" s="1"/>
  <c r="E644" i="11"/>
  <c r="C644" i="11"/>
  <c r="G644" i="11" s="1"/>
  <c r="H644" i="11" s="1"/>
  <c r="B644" i="11"/>
  <c r="A644" i="11"/>
  <c r="G643" i="11"/>
  <c r="H643" i="11" s="1"/>
  <c r="F643" i="11"/>
  <c r="I643" i="11" s="1"/>
  <c r="E643" i="11"/>
  <c r="C643" i="11"/>
  <c r="B643" i="11"/>
  <c r="A643" i="11"/>
  <c r="G642" i="11"/>
  <c r="H642" i="11" s="1"/>
  <c r="E642" i="11"/>
  <c r="C642" i="11"/>
  <c r="F642" i="11" s="1"/>
  <c r="B642" i="11"/>
  <c r="A642" i="11"/>
  <c r="C641" i="11"/>
  <c r="B641" i="11"/>
  <c r="A641" i="11"/>
  <c r="I640" i="11"/>
  <c r="H640" i="11"/>
  <c r="G640" i="11"/>
  <c r="F640" i="11"/>
  <c r="E640" i="11"/>
  <c r="C640" i="11"/>
  <c r="B640" i="11"/>
  <c r="A640" i="11"/>
  <c r="C639" i="11"/>
  <c r="F639" i="11" s="1"/>
  <c r="B639" i="11"/>
  <c r="A639" i="11"/>
  <c r="C638" i="11"/>
  <c r="B638" i="11"/>
  <c r="A638" i="11"/>
  <c r="G637" i="11"/>
  <c r="H637" i="11" s="1"/>
  <c r="F637" i="11"/>
  <c r="E637" i="11"/>
  <c r="C637" i="11"/>
  <c r="B637" i="11"/>
  <c r="A637" i="11"/>
  <c r="E636" i="11"/>
  <c r="C636" i="11"/>
  <c r="F636" i="11" s="1"/>
  <c r="B636" i="11"/>
  <c r="A636" i="11"/>
  <c r="C635" i="11"/>
  <c r="G635" i="11" s="1"/>
  <c r="H635" i="11" s="1"/>
  <c r="B635" i="11"/>
  <c r="A635" i="11"/>
  <c r="H634" i="11"/>
  <c r="G634" i="11"/>
  <c r="F634" i="11"/>
  <c r="I634" i="11" s="1"/>
  <c r="E634" i="11"/>
  <c r="C634" i="11"/>
  <c r="B634" i="11"/>
  <c r="A634" i="11"/>
  <c r="H633" i="11"/>
  <c r="G633" i="11"/>
  <c r="I633" i="11" s="1"/>
  <c r="E633" i="11"/>
  <c r="C633" i="11"/>
  <c r="F633" i="11" s="1"/>
  <c r="B633" i="11"/>
  <c r="A633" i="11"/>
  <c r="G632" i="11"/>
  <c r="H632" i="11" s="1"/>
  <c r="F632" i="11"/>
  <c r="C632" i="11"/>
  <c r="E632" i="11" s="1"/>
  <c r="B632" i="11"/>
  <c r="A632" i="11"/>
  <c r="H631" i="11"/>
  <c r="G631" i="11"/>
  <c r="F631" i="11"/>
  <c r="I631" i="11" s="1"/>
  <c r="E631" i="11"/>
  <c r="C631" i="11"/>
  <c r="B631" i="11"/>
  <c r="A631" i="11"/>
  <c r="E630" i="11"/>
  <c r="C630" i="11"/>
  <c r="F630" i="11" s="1"/>
  <c r="B630" i="11"/>
  <c r="A630" i="11"/>
  <c r="I629" i="11"/>
  <c r="G629" i="11"/>
  <c r="H629" i="11" s="1"/>
  <c r="F629" i="11"/>
  <c r="E629" i="11"/>
  <c r="C629" i="11"/>
  <c r="B629" i="11"/>
  <c r="A629" i="11"/>
  <c r="H628" i="11"/>
  <c r="G628" i="11"/>
  <c r="F628" i="11"/>
  <c r="I628" i="11" s="1"/>
  <c r="E628" i="11"/>
  <c r="C628" i="11"/>
  <c r="B628" i="11"/>
  <c r="A628" i="11"/>
  <c r="C627" i="11"/>
  <c r="F627" i="11" s="1"/>
  <c r="B627" i="11"/>
  <c r="A627" i="11"/>
  <c r="F626" i="11"/>
  <c r="I626" i="11" s="1"/>
  <c r="E626" i="11"/>
  <c r="C626" i="11"/>
  <c r="G626" i="11" s="1"/>
  <c r="H626" i="11" s="1"/>
  <c r="B626" i="11"/>
  <c r="A626" i="11"/>
  <c r="G625" i="11"/>
  <c r="H625" i="11" s="1"/>
  <c r="F625" i="11"/>
  <c r="I625" i="11" s="1"/>
  <c r="E625" i="11"/>
  <c r="C625" i="11"/>
  <c r="B625" i="11"/>
  <c r="A625" i="11"/>
  <c r="G624" i="11"/>
  <c r="H624" i="11" s="1"/>
  <c r="E624" i="11"/>
  <c r="C624" i="11"/>
  <c r="F624" i="11" s="1"/>
  <c r="B624" i="11"/>
  <c r="A624" i="11"/>
  <c r="C623" i="11"/>
  <c r="B623" i="11"/>
  <c r="A623" i="11"/>
  <c r="I622" i="11"/>
  <c r="H622" i="11"/>
  <c r="G622" i="11"/>
  <c r="F622" i="11"/>
  <c r="E622" i="11"/>
  <c r="C622" i="11"/>
  <c r="B622" i="11"/>
  <c r="A622" i="11"/>
  <c r="C621" i="11"/>
  <c r="F621" i="11" s="1"/>
  <c r="B621" i="11"/>
  <c r="A621" i="11"/>
  <c r="C620" i="11"/>
  <c r="B620" i="11"/>
  <c r="A620" i="11"/>
  <c r="G619" i="11"/>
  <c r="H619" i="11" s="1"/>
  <c r="F619" i="11"/>
  <c r="E619" i="11"/>
  <c r="C619" i="11"/>
  <c r="B619" i="11"/>
  <c r="A619" i="11"/>
  <c r="E618" i="11"/>
  <c r="C618" i="11"/>
  <c r="F618" i="11" s="1"/>
  <c r="B618" i="11"/>
  <c r="A618" i="11"/>
  <c r="C617" i="11"/>
  <c r="B617" i="11"/>
  <c r="A617" i="11"/>
  <c r="H616" i="11"/>
  <c r="G616" i="11"/>
  <c r="F616" i="11"/>
  <c r="I616" i="11" s="1"/>
  <c r="E616" i="11"/>
  <c r="C616" i="11"/>
  <c r="B616" i="11"/>
  <c r="A616" i="11"/>
  <c r="H615" i="11"/>
  <c r="G615" i="11"/>
  <c r="I615" i="11" s="1"/>
  <c r="E615" i="11"/>
  <c r="C615" i="11"/>
  <c r="F615" i="11" s="1"/>
  <c r="B615" i="11"/>
  <c r="A615" i="11"/>
  <c r="G614" i="11"/>
  <c r="F614" i="11"/>
  <c r="C614" i="11"/>
  <c r="E614" i="11" s="1"/>
  <c r="B614" i="11"/>
  <c r="A614" i="11"/>
  <c r="H613" i="11"/>
  <c r="G613" i="11"/>
  <c r="F613" i="11"/>
  <c r="I613" i="11" s="1"/>
  <c r="E613" i="11"/>
  <c r="C613" i="11"/>
  <c r="B613" i="11"/>
  <c r="A613" i="11"/>
  <c r="E612" i="11"/>
  <c r="C612" i="11"/>
  <c r="F612" i="11" s="1"/>
  <c r="B612" i="11"/>
  <c r="A612" i="11"/>
  <c r="I611" i="11"/>
  <c r="G611" i="11"/>
  <c r="H611" i="11" s="1"/>
  <c r="F611" i="11"/>
  <c r="E611" i="11"/>
  <c r="C611" i="11"/>
  <c r="B611" i="11"/>
  <c r="A611" i="11"/>
  <c r="H610" i="11"/>
  <c r="G610" i="11"/>
  <c r="F610" i="11"/>
  <c r="I610" i="11" s="1"/>
  <c r="E610" i="11"/>
  <c r="C610" i="11"/>
  <c r="B610" i="11"/>
  <c r="A610" i="11"/>
  <c r="C609" i="11"/>
  <c r="F609" i="11" s="1"/>
  <c r="B609" i="11"/>
  <c r="A609" i="11"/>
  <c r="I608" i="11"/>
  <c r="G608" i="11"/>
  <c r="H608" i="11" s="1"/>
  <c r="F608" i="11"/>
  <c r="E608" i="11"/>
  <c r="C608" i="11"/>
  <c r="B608" i="11"/>
  <c r="A608" i="11"/>
  <c r="G607" i="11"/>
  <c r="H607" i="11" s="1"/>
  <c r="F607" i="11"/>
  <c r="I607" i="11" s="1"/>
  <c r="E607" i="11"/>
  <c r="C607" i="11"/>
  <c r="B607" i="11"/>
  <c r="A607" i="11"/>
  <c r="G606" i="11"/>
  <c r="H606" i="11" s="1"/>
  <c r="E606" i="11"/>
  <c r="C606" i="11"/>
  <c r="F606" i="11" s="1"/>
  <c r="B606" i="11"/>
  <c r="A606" i="11"/>
  <c r="F605" i="11"/>
  <c r="C605" i="11"/>
  <c r="B605" i="11"/>
  <c r="A605" i="11"/>
  <c r="I604" i="11"/>
  <c r="H604" i="11"/>
  <c r="G604" i="11"/>
  <c r="F604" i="11"/>
  <c r="E604" i="11"/>
  <c r="C604" i="11"/>
  <c r="B604" i="11"/>
  <c r="A604" i="11"/>
  <c r="C603" i="11"/>
  <c r="B603" i="11"/>
  <c r="A603" i="11"/>
  <c r="C602" i="11"/>
  <c r="B602" i="11"/>
  <c r="A602" i="11"/>
  <c r="G601" i="11"/>
  <c r="F601" i="11"/>
  <c r="E601" i="11"/>
  <c r="C601" i="11"/>
  <c r="B601" i="11"/>
  <c r="A601" i="11"/>
  <c r="C600" i="11"/>
  <c r="B600" i="11"/>
  <c r="A600" i="11"/>
  <c r="C599" i="11"/>
  <c r="B599" i="11"/>
  <c r="A599" i="11"/>
  <c r="H598" i="11"/>
  <c r="G598" i="11"/>
  <c r="I598" i="11" s="1"/>
  <c r="F598" i="11"/>
  <c r="E598" i="11"/>
  <c r="C598" i="11"/>
  <c r="B598" i="11"/>
  <c r="A598" i="11"/>
  <c r="G597" i="11"/>
  <c r="I597" i="11" s="1"/>
  <c r="E597" i="11"/>
  <c r="C597" i="11"/>
  <c r="F597" i="11" s="1"/>
  <c r="B597" i="11"/>
  <c r="A597" i="11"/>
  <c r="G596" i="11"/>
  <c r="F596" i="11"/>
  <c r="C596" i="11"/>
  <c r="E596" i="11" s="1"/>
  <c r="B596" i="11"/>
  <c r="A596" i="11"/>
  <c r="H595" i="11"/>
  <c r="G595" i="11"/>
  <c r="F595" i="11"/>
  <c r="I595" i="11" s="1"/>
  <c r="E595" i="11"/>
  <c r="C595" i="11"/>
  <c r="B595" i="11"/>
  <c r="A595" i="11"/>
  <c r="E594" i="11"/>
  <c r="C594" i="11"/>
  <c r="B594" i="11"/>
  <c r="A594" i="11"/>
  <c r="G593" i="11"/>
  <c r="H593" i="11" s="1"/>
  <c r="F593" i="11"/>
  <c r="E593" i="11"/>
  <c r="C593" i="11"/>
  <c r="B593" i="11"/>
  <c r="A593" i="11"/>
  <c r="G592" i="11"/>
  <c r="H592" i="11" s="1"/>
  <c r="F592" i="11"/>
  <c r="E592" i="11"/>
  <c r="C592" i="11"/>
  <c r="B592" i="11"/>
  <c r="A592" i="11"/>
  <c r="C591" i="11"/>
  <c r="F591" i="11" s="1"/>
  <c r="B591" i="11"/>
  <c r="A591" i="11"/>
  <c r="G590" i="11"/>
  <c r="H590" i="11" s="1"/>
  <c r="F590" i="11"/>
  <c r="I590" i="11" s="1"/>
  <c r="E590" i="11"/>
  <c r="C590" i="11"/>
  <c r="B590" i="11"/>
  <c r="A590" i="11"/>
  <c r="G589" i="11"/>
  <c r="H589" i="11" s="1"/>
  <c r="F589" i="11"/>
  <c r="I589" i="11" s="1"/>
  <c r="E589" i="11"/>
  <c r="C589" i="11"/>
  <c r="B589" i="11"/>
  <c r="A589" i="11"/>
  <c r="G588" i="11"/>
  <c r="H588" i="11" s="1"/>
  <c r="E588" i="11"/>
  <c r="C588" i="11"/>
  <c r="F588" i="11" s="1"/>
  <c r="B588" i="11"/>
  <c r="A588" i="11"/>
  <c r="C587" i="11"/>
  <c r="B587" i="11"/>
  <c r="A587" i="11"/>
  <c r="I586" i="11"/>
  <c r="H586" i="11"/>
  <c r="G586" i="11"/>
  <c r="F586" i="11"/>
  <c r="E586" i="11"/>
  <c r="C586" i="11"/>
  <c r="B586" i="11"/>
  <c r="A586" i="11"/>
  <c r="G585" i="11"/>
  <c r="H585" i="11" s="1"/>
  <c r="C585" i="11"/>
  <c r="B585" i="11"/>
  <c r="A585" i="11"/>
  <c r="G584" i="11"/>
  <c r="H584" i="11" s="1"/>
  <c r="F584" i="11"/>
  <c r="E584" i="11"/>
  <c r="C584" i="11"/>
  <c r="B584" i="11"/>
  <c r="A584" i="11"/>
  <c r="C583" i="11"/>
  <c r="G583" i="11" s="1"/>
  <c r="H583" i="11" s="1"/>
  <c r="B583" i="11"/>
  <c r="A583" i="11"/>
  <c r="I582" i="11"/>
  <c r="G582" i="11"/>
  <c r="H582" i="11" s="1"/>
  <c r="E582" i="11"/>
  <c r="C582" i="11"/>
  <c r="F582" i="11" s="1"/>
  <c r="B582" i="11"/>
  <c r="A582" i="11"/>
  <c r="E581" i="11"/>
  <c r="C581" i="11"/>
  <c r="G581" i="11" s="1"/>
  <c r="H581" i="11" s="1"/>
  <c r="B581" i="11"/>
  <c r="A581" i="11"/>
  <c r="I580" i="11"/>
  <c r="G580" i="11"/>
  <c r="H580" i="11" s="1"/>
  <c r="F580" i="11"/>
  <c r="C580" i="11"/>
  <c r="E580" i="11" s="1"/>
  <c r="B580" i="11"/>
  <c r="A580" i="11"/>
  <c r="E579" i="11"/>
  <c r="C579" i="11"/>
  <c r="B579" i="11"/>
  <c r="A579" i="11"/>
  <c r="E578" i="11"/>
  <c r="C578" i="11"/>
  <c r="B578" i="11"/>
  <c r="A578" i="11"/>
  <c r="I577" i="11"/>
  <c r="H577" i="11"/>
  <c r="G577" i="11"/>
  <c r="F577" i="11"/>
  <c r="E577" i="11"/>
  <c r="C577" i="11"/>
  <c r="B577" i="11"/>
  <c r="A577" i="11"/>
  <c r="C576" i="11"/>
  <c r="B576" i="11"/>
  <c r="A576" i="11"/>
  <c r="C575" i="11"/>
  <c r="B575" i="11"/>
  <c r="A575" i="11"/>
  <c r="G574" i="11"/>
  <c r="F574" i="11"/>
  <c r="E574" i="11"/>
  <c r="C574" i="11"/>
  <c r="B574" i="11"/>
  <c r="A574" i="11"/>
  <c r="H573" i="11"/>
  <c r="G573" i="11"/>
  <c r="I573" i="11" s="1"/>
  <c r="E573" i="11"/>
  <c r="C573" i="11"/>
  <c r="F573" i="11" s="1"/>
  <c r="B573" i="11"/>
  <c r="A573" i="11"/>
  <c r="C572" i="11"/>
  <c r="G572" i="11" s="1"/>
  <c r="H572" i="11" s="1"/>
  <c r="B572" i="11"/>
  <c r="A572" i="11"/>
  <c r="I571" i="11"/>
  <c r="G571" i="11"/>
  <c r="H571" i="11" s="1"/>
  <c r="F571" i="11"/>
  <c r="C571" i="11"/>
  <c r="E571" i="11" s="1"/>
  <c r="B571" i="11"/>
  <c r="A571" i="11"/>
  <c r="C570" i="11"/>
  <c r="B570" i="11"/>
  <c r="A570" i="11"/>
  <c r="G569" i="11"/>
  <c r="H569" i="11" s="1"/>
  <c r="F569" i="11"/>
  <c r="C569" i="11"/>
  <c r="E569" i="11" s="1"/>
  <c r="B569" i="11"/>
  <c r="A569" i="11"/>
  <c r="H568" i="11"/>
  <c r="G568" i="11"/>
  <c r="F568" i="11"/>
  <c r="I568" i="11" s="1"/>
  <c r="E568" i="11"/>
  <c r="C568" i="11"/>
  <c r="B568" i="11"/>
  <c r="A568" i="11"/>
  <c r="C567" i="11"/>
  <c r="B567" i="11"/>
  <c r="A567" i="11"/>
  <c r="H566" i="11"/>
  <c r="G566" i="11"/>
  <c r="F566" i="11"/>
  <c r="I566" i="11" s="1"/>
  <c r="E566" i="11"/>
  <c r="C566" i="11"/>
  <c r="B566" i="11"/>
  <c r="A566" i="11"/>
  <c r="C565" i="11"/>
  <c r="F565" i="11" s="1"/>
  <c r="B565" i="11"/>
  <c r="A565" i="11"/>
  <c r="C564" i="11"/>
  <c r="B564" i="11"/>
  <c r="A564" i="11"/>
  <c r="G563" i="11"/>
  <c r="I563" i="11" s="1"/>
  <c r="F563" i="11"/>
  <c r="E563" i="11"/>
  <c r="C563" i="11"/>
  <c r="B563" i="11"/>
  <c r="A563" i="11"/>
  <c r="G562" i="11"/>
  <c r="H562" i="11" s="1"/>
  <c r="F562" i="11"/>
  <c r="C562" i="11"/>
  <c r="E562" i="11" s="1"/>
  <c r="B562" i="11"/>
  <c r="A562" i="11"/>
  <c r="C561" i="11"/>
  <c r="B561" i="11"/>
  <c r="A561" i="11"/>
  <c r="C560" i="11"/>
  <c r="B560" i="11"/>
  <c r="A560" i="11"/>
  <c r="H559" i="11"/>
  <c r="G559" i="11"/>
  <c r="F559" i="11"/>
  <c r="I559" i="11" s="1"/>
  <c r="C559" i="11"/>
  <c r="E559" i="11" s="1"/>
  <c r="B559" i="11"/>
  <c r="A559" i="11"/>
  <c r="I558" i="11"/>
  <c r="H558" i="11"/>
  <c r="G558" i="11"/>
  <c r="C558" i="11"/>
  <c r="F558" i="11" s="1"/>
  <c r="B558" i="11"/>
  <c r="A558" i="11"/>
  <c r="I557" i="11"/>
  <c r="H557" i="11"/>
  <c r="G557" i="11"/>
  <c r="F557" i="11"/>
  <c r="E557" i="11"/>
  <c r="C557" i="11"/>
  <c r="B557" i="11"/>
  <c r="A557" i="11"/>
  <c r="G556" i="11"/>
  <c r="H556" i="11" s="1"/>
  <c r="C556" i="11"/>
  <c r="E556" i="11" s="1"/>
  <c r="B556" i="11"/>
  <c r="A556" i="11"/>
  <c r="G555" i="11"/>
  <c r="H555" i="11" s="1"/>
  <c r="E555" i="11"/>
  <c r="C555" i="11"/>
  <c r="F555" i="11" s="1"/>
  <c r="B555" i="11"/>
  <c r="A555" i="11"/>
  <c r="F554" i="11"/>
  <c r="C554" i="11"/>
  <c r="G554" i="11" s="1"/>
  <c r="H554" i="11" s="1"/>
  <c r="B554" i="11"/>
  <c r="A554" i="11"/>
  <c r="C553" i="11"/>
  <c r="G553" i="11" s="1"/>
  <c r="H553" i="11" s="1"/>
  <c r="B553" i="11"/>
  <c r="A553" i="11"/>
  <c r="I552" i="11"/>
  <c r="H552" i="11"/>
  <c r="G552" i="11"/>
  <c r="E552" i="11"/>
  <c r="C552" i="11"/>
  <c r="F552" i="11" s="1"/>
  <c r="B552" i="11"/>
  <c r="A552" i="11"/>
  <c r="G551" i="11"/>
  <c r="H551" i="11" s="1"/>
  <c r="F551" i="11"/>
  <c r="I551" i="11" s="1"/>
  <c r="E551" i="11"/>
  <c r="C551" i="11"/>
  <c r="B551" i="11"/>
  <c r="A551" i="11"/>
  <c r="E550" i="11"/>
  <c r="C550" i="11"/>
  <c r="B550" i="11"/>
  <c r="A550" i="11"/>
  <c r="G549" i="11"/>
  <c r="E549" i="11"/>
  <c r="C549" i="11"/>
  <c r="F549" i="11" s="1"/>
  <c r="B549" i="11"/>
  <c r="A549" i="11"/>
  <c r="G548" i="11"/>
  <c r="H548" i="11" s="1"/>
  <c r="C548" i="11"/>
  <c r="F548" i="11" s="1"/>
  <c r="I548" i="11" s="1"/>
  <c r="B548" i="11"/>
  <c r="A548" i="11"/>
  <c r="C547" i="11"/>
  <c r="B547" i="11"/>
  <c r="A547" i="11"/>
  <c r="C546" i="11"/>
  <c r="F546" i="11" s="1"/>
  <c r="B546" i="11"/>
  <c r="A546" i="11"/>
  <c r="G545" i="11"/>
  <c r="H545" i="11" s="1"/>
  <c r="F545" i="11"/>
  <c r="I545" i="11" s="1"/>
  <c r="E545" i="11"/>
  <c r="C545" i="11"/>
  <c r="B545" i="11"/>
  <c r="A545" i="11"/>
  <c r="I544" i="11"/>
  <c r="G544" i="11"/>
  <c r="H544" i="11" s="1"/>
  <c r="F544" i="11"/>
  <c r="C544" i="11"/>
  <c r="E544" i="11" s="1"/>
  <c r="B544" i="11"/>
  <c r="A544" i="11"/>
  <c r="E543" i="11"/>
  <c r="C543" i="11"/>
  <c r="F543" i="11" s="1"/>
  <c r="B543" i="11"/>
  <c r="A543" i="11"/>
  <c r="E542" i="11"/>
  <c r="C542" i="11"/>
  <c r="G542" i="11" s="1"/>
  <c r="H542" i="11" s="1"/>
  <c r="B542" i="11"/>
  <c r="A542" i="11"/>
  <c r="I541" i="11"/>
  <c r="H541" i="11"/>
  <c r="G541" i="11"/>
  <c r="F541" i="11"/>
  <c r="E541" i="11"/>
  <c r="C541" i="11"/>
  <c r="B541" i="11"/>
  <c r="A541" i="11"/>
  <c r="E540" i="11"/>
  <c r="C540" i="11"/>
  <c r="B540" i="11"/>
  <c r="A540" i="11"/>
  <c r="E539" i="11"/>
  <c r="C539" i="11"/>
  <c r="B539" i="11"/>
  <c r="A539" i="11"/>
  <c r="G538" i="11"/>
  <c r="H538" i="11" s="1"/>
  <c r="F538" i="11"/>
  <c r="E538" i="11"/>
  <c r="C538" i="11"/>
  <c r="B538" i="11"/>
  <c r="A538" i="11"/>
  <c r="E537" i="11"/>
  <c r="C537" i="11"/>
  <c r="F537" i="11" s="1"/>
  <c r="B537" i="11"/>
  <c r="A537" i="11"/>
  <c r="C536" i="11"/>
  <c r="B536" i="11"/>
  <c r="A536" i="11"/>
  <c r="C535" i="11"/>
  <c r="B535" i="11"/>
  <c r="A535" i="11"/>
  <c r="G534" i="11"/>
  <c r="H534" i="11" s="1"/>
  <c r="C534" i="11"/>
  <c r="F534" i="11" s="1"/>
  <c r="B534" i="11"/>
  <c r="A534" i="11"/>
  <c r="G533" i="11"/>
  <c r="H533" i="11" s="1"/>
  <c r="F533" i="11"/>
  <c r="I533" i="11" s="1"/>
  <c r="C533" i="11"/>
  <c r="E533" i="11" s="1"/>
  <c r="B533" i="11"/>
  <c r="A533" i="11"/>
  <c r="G532" i="11"/>
  <c r="H532" i="11" s="1"/>
  <c r="C532" i="11"/>
  <c r="F532" i="11" s="1"/>
  <c r="I532" i="11" s="1"/>
  <c r="B532" i="11"/>
  <c r="A532" i="11"/>
  <c r="G531" i="11"/>
  <c r="H531" i="11" s="1"/>
  <c r="E531" i="11"/>
  <c r="C531" i="11"/>
  <c r="F531" i="11" s="1"/>
  <c r="B531" i="11"/>
  <c r="A531" i="11"/>
  <c r="I530" i="11"/>
  <c r="H530" i="11"/>
  <c r="G530" i="11"/>
  <c r="F530" i="11"/>
  <c r="E530" i="11"/>
  <c r="C530" i="11"/>
  <c r="B530" i="11"/>
  <c r="A530" i="11"/>
  <c r="F529" i="11"/>
  <c r="C529" i="11"/>
  <c r="G529" i="11" s="1"/>
  <c r="B529" i="11"/>
  <c r="A529" i="11"/>
  <c r="C528" i="11"/>
  <c r="B528" i="11"/>
  <c r="A528" i="11"/>
  <c r="G527" i="11"/>
  <c r="H527" i="11" s="1"/>
  <c r="F527" i="11"/>
  <c r="I527" i="11" s="1"/>
  <c r="E527" i="11"/>
  <c r="C527" i="11"/>
  <c r="B527" i="11"/>
  <c r="A527" i="11"/>
  <c r="G526" i="11"/>
  <c r="H526" i="11" s="1"/>
  <c r="F526" i="11"/>
  <c r="E526" i="11"/>
  <c r="C526" i="11"/>
  <c r="B526" i="11"/>
  <c r="A526" i="11"/>
  <c r="C525" i="11"/>
  <c r="B525" i="11"/>
  <c r="A525" i="11"/>
  <c r="I524" i="11"/>
  <c r="H524" i="11"/>
  <c r="G524" i="11"/>
  <c r="E524" i="11"/>
  <c r="C524" i="11"/>
  <c r="F524" i="11" s="1"/>
  <c r="B524" i="11"/>
  <c r="A524" i="11"/>
  <c r="C523" i="11"/>
  <c r="B523" i="11"/>
  <c r="A523" i="11"/>
  <c r="E522" i="11"/>
  <c r="C522" i="11"/>
  <c r="B522" i="11"/>
  <c r="A522" i="11"/>
  <c r="G521" i="11"/>
  <c r="H521" i="11" s="1"/>
  <c r="F521" i="11"/>
  <c r="E521" i="11"/>
  <c r="C521" i="11"/>
  <c r="B521" i="11"/>
  <c r="A521" i="11"/>
  <c r="F520" i="11"/>
  <c r="C520" i="11"/>
  <c r="G520" i="11" s="1"/>
  <c r="B520" i="11"/>
  <c r="A520" i="11"/>
  <c r="E519" i="11"/>
  <c r="C519" i="11"/>
  <c r="B519" i="11"/>
  <c r="A519" i="11"/>
  <c r="C518" i="11"/>
  <c r="B518" i="11"/>
  <c r="A518" i="11"/>
  <c r="G517" i="11"/>
  <c r="H517" i="11" s="1"/>
  <c r="C517" i="11"/>
  <c r="F517" i="11" s="1"/>
  <c r="I517" i="11" s="1"/>
  <c r="B517" i="11"/>
  <c r="A517" i="11"/>
  <c r="E516" i="11"/>
  <c r="C516" i="11"/>
  <c r="B516" i="11"/>
  <c r="A516" i="11"/>
  <c r="F515" i="11"/>
  <c r="C515" i="11"/>
  <c r="G515" i="11" s="1"/>
  <c r="B515" i="11"/>
  <c r="A515" i="11"/>
  <c r="G514" i="11"/>
  <c r="H514" i="11" s="1"/>
  <c r="F514" i="11"/>
  <c r="E514" i="11"/>
  <c r="C514" i="11"/>
  <c r="B514" i="11"/>
  <c r="A514" i="11"/>
  <c r="C513" i="11"/>
  <c r="B513" i="11"/>
  <c r="A513" i="11"/>
  <c r="G512" i="11"/>
  <c r="H512" i="11" s="1"/>
  <c r="C512" i="11"/>
  <c r="F512" i="11" s="1"/>
  <c r="I512" i="11" s="1"/>
  <c r="B512" i="11"/>
  <c r="A512" i="11"/>
  <c r="I511" i="11"/>
  <c r="H511" i="11"/>
  <c r="G511" i="11"/>
  <c r="E511" i="11"/>
  <c r="C511" i="11"/>
  <c r="F511" i="11" s="1"/>
  <c r="B511" i="11"/>
  <c r="A511" i="11"/>
  <c r="E510" i="11"/>
  <c r="C510" i="11"/>
  <c r="B510" i="11"/>
  <c r="A510" i="11"/>
  <c r="G509" i="11"/>
  <c r="H509" i="11" s="1"/>
  <c r="F509" i="11"/>
  <c r="E509" i="11"/>
  <c r="C509" i="11"/>
  <c r="B509" i="11"/>
  <c r="A509" i="11"/>
  <c r="G508" i="11"/>
  <c r="H508" i="11" s="1"/>
  <c r="F508" i="11"/>
  <c r="E508" i="11"/>
  <c r="C508" i="11"/>
  <c r="B508" i="11"/>
  <c r="A508" i="11"/>
  <c r="C507" i="11"/>
  <c r="B507" i="11"/>
  <c r="A507" i="11"/>
  <c r="I506" i="11"/>
  <c r="H506" i="11"/>
  <c r="G506" i="11"/>
  <c r="E506" i="11"/>
  <c r="C506" i="11"/>
  <c r="F506" i="11" s="1"/>
  <c r="B506" i="11"/>
  <c r="A506" i="11"/>
  <c r="E505" i="11"/>
  <c r="C505" i="11"/>
  <c r="B505" i="11"/>
  <c r="A505" i="11"/>
  <c r="E504" i="11"/>
  <c r="C504" i="11"/>
  <c r="B504" i="11"/>
  <c r="A504" i="11"/>
  <c r="G503" i="11"/>
  <c r="H503" i="11" s="1"/>
  <c r="F503" i="11"/>
  <c r="E503" i="11"/>
  <c r="C503" i="11"/>
  <c r="B503" i="11"/>
  <c r="A503" i="11"/>
  <c r="F502" i="11"/>
  <c r="E502" i="11"/>
  <c r="C502" i="11"/>
  <c r="G502" i="11" s="1"/>
  <c r="B502" i="11"/>
  <c r="A502" i="11"/>
  <c r="E501" i="11"/>
  <c r="C501" i="11"/>
  <c r="B501" i="11"/>
  <c r="A501" i="11"/>
  <c r="C500" i="11"/>
  <c r="B500" i="11"/>
  <c r="A500" i="11"/>
  <c r="G499" i="11"/>
  <c r="H499" i="11" s="1"/>
  <c r="C499" i="11"/>
  <c r="F499" i="11" s="1"/>
  <c r="I499" i="11" s="1"/>
  <c r="B499" i="11"/>
  <c r="A499" i="11"/>
  <c r="E498" i="11"/>
  <c r="C498" i="11"/>
  <c r="B498" i="11"/>
  <c r="A498" i="11"/>
  <c r="I497" i="11"/>
  <c r="G497" i="11"/>
  <c r="H497" i="11" s="1"/>
  <c r="F497" i="11"/>
  <c r="E497" i="11"/>
  <c r="C497" i="11"/>
  <c r="B497" i="11"/>
  <c r="A497" i="11"/>
  <c r="G496" i="11"/>
  <c r="H496" i="11" s="1"/>
  <c r="F496" i="11"/>
  <c r="E496" i="11"/>
  <c r="C496" i="11"/>
  <c r="B496" i="11"/>
  <c r="A496" i="11"/>
  <c r="C495" i="11"/>
  <c r="B495" i="11"/>
  <c r="A495" i="11"/>
  <c r="G494" i="11"/>
  <c r="H494" i="11" s="1"/>
  <c r="C494" i="11"/>
  <c r="F494" i="11" s="1"/>
  <c r="I494" i="11" s="1"/>
  <c r="B494" i="11"/>
  <c r="A494" i="11"/>
  <c r="H493" i="11"/>
  <c r="G493" i="11"/>
  <c r="E493" i="11"/>
  <c r="C493" i="11"/>
  <c r="F493" i="11" s="1"/>
  <c r="I493" i="11" s="1"/>
  <c r="B493" i="11"/>
  <c r="A493" i="11"/>
  <c r="E492" i="11"/>
  <c r="C492" i="11"/>
  <c r="B492" i="11"/>
  <c r="A492" i="11"/>
  <c r="G491" i="11"/>
  <c r="H491" i="11" s="1"/>
  <c r="F491" i="11"/>
  <c r="E491" i="11"/>
  <c r="C491" i="11"/>
  <c r="B491" i="11"/>
  <c r="A491" i="11"/>
  <c r="G490" i="11"/>
  <c r="H490" i="11" s="1"/>
  <c r="F490" i="11"/>
  <c r="I490" i="11" s="1"/>
  <c r="E490" i="11"/>
  <c r="C490" i="11"/>
  <c r="B490" i="11"/>
  <c r="A490" i="11"/>
  <c r="C489" i="11"/>
  <c r="B489" i="11"/>
  <c r="A489" i="11"/>
  <c r="H488" i="11"/>
  <c r="G488" i="11"/>
  <c r="E488" i="11"/>
  <c r="C488" i="11"/>
  <c r="F488" i="11" s="1"/>
  <c r="I488" i="11" s="1"/>
  <c r="B488" i="11"/>
  <c r="A488" i="11"/>
  <c r="C487" i="11"/>
  <c r="B487" i="11"/>
  <c r="A487" i="11"/>
  <c r="E486" i="11"/>
  <c r="C486" i="11"/>
  <c r="B486" i="11"/>
  <c r="A486" i="11"/>
  <c r="G485" i="11"/>
  <c r="H485" i="11" s="1"/>
  <c r="F485" i="11"/>
  <c r="I485" i="11" s="1"/>
  <c r="E485" i="11"/>
  <c r="C485" i="11"/>
  <c r="B485" i="11"/>
  <c r="A485" i="11"/>
  <c r="I484" i="11"/>
  <c r="G484" i="11"/>
  <c r="H484" i="11" s="1"/>
  <c r="F484" i="11"/>
  <c r="E484" i="11"/>
  <c r="C484" i="11"/>
  <c r="B484" i="11"/>
  <c r="A484" i="11"/>
  <c r="E483" i="11"/>
  <c r="C483" i="11"/>
  <c r="B483" i="11"/>
  <c r="A483" i="11"/>
  <c r="E482" i="11"/>
  <c r="C482" i="11"/>
  <c r="B482" i="11"/>
  <c r="A482" i="11"/>
  <c r="G481" i="11"/>
  <c r="H481" i="11" s="1"/>
  <c r="E481" i="11"/>
  <c r="C481" i="11"/>
  <c r="F481" i="11" s="1"/>
  <c r="I481" i="11" s="1"/>
  <c r="B481" i="11"/>
  <c r="A481" i="11"/>
  <c r="E480" i="11"/>
  <c r="C480" i="11"/>
  <c r="B480" i="11"/>
  <c r="A480" i="11"/>
  <c r="I479" i="11"/>
  <c r="G479" i="11"/>
  <c r="H479" i="11" s="1"/>
  <c r="F479" i="11"/>
  <c r="E479" i="11"/>
  <c r="C479" i="11"/>
  <c r="B479" i="11"/>
  <c r="A479" i="11"/>
  <c r="G478" i="11"/>
  <c r="H478" i="11" s="1"/>
  <c r="F478" i="11"/>
  <c r="E478" i="11"/>
  <c r="C478" i="11"/>
  <c r="B478" i="11"/>
  <c r="A478" i="11"/>
  <c r="E477" i="11"/>
  <c r="C477" i="11"/>
  <c r="B477" i="11"/>
  <c r="A477" i="11"/>
  <c r="G476" i="11"/>
  <c r="H476" i="11" s="1"/>
  <c r="E476" i="11"/>
  <c r="C476" i="11"/>
  <c r="F476" i="11" s="1"/>
  <c r="I476" i="11" s="1"/>
  <c r="B476" i="11"/>
  <c r="A476" i="11"/>
  <c r="I475" i="11"/>
  <c r="H475" i="11"/>
  <c r="G475" i="11"/>
  <c r="E475" i="11"/>
  <c r="C475" i="11"/>
  <c r="F475" i="11" s="1"/>
  <c r="B475" i="11"/>
  <c r="A475" i="11"/>
  <c r="E474" i="11"/>
  <c r="C474" i="11"/>
  <c r="B474" i="11"/>
  <c r="A474" i="11"/>
  <c r="G473" i="11"/>
  <c r="F473" i="11"/>
  <c r="E473" i="11"/>
  <c r="C473" i="11"/>
  <c r="B473" i="11"/>
  <c r="A473" i="11"/>
  <c r="G472" i="11"/>
  <c r="H472" i="11" s="1"/>
  <c r="F472" i="11"/>
  <c r="I472" i="11" s="1"/>
  <c r="E472" i="11"/>
  <c r="C472" i="11"/>
  <c r="B472" i="11"/>
  <c r="A472" i="11"/>
  <c r="E471" i="11"/>
  <c r="C471" i="11"/>
  <c r="B471" i="11"/>
  <c r="A471" i="11"/>
  <c r="H470" i="11"/>
  <c r="G470" i="11"/>
  <c r="E470" i="11"/>
  <c r="C470" i="11"/>
  <c r="F470" i="11" s="1"/>
  <c r="I470" i="11" s="1"/>
  <c r="B470" i="11"/>
  <c r="A470" i="11"/>
  <c r="C469" i="11"/>
  <c r="B469" i="11"/>
  <c r="A469" i="11"/>
  <c r="E468" i="11"/>
  <c r="C468" i="11"/>
  <c r="B468" i="11"/>
  <c r="A468" i="11"/>
  <c r="G467" i="11"/>
  <c r="H467" i="11" s="1"/>
  <c r="F467" i="11"/>
  <c r="I467" i="11" s="1"/>
  <c r="E467" i="11"/>
  <c r="C467" i="11"/>
  <c r="B467" i="11"/>
  <c r="A467" i="11"/>
  <c r="I466" i="11"/>
  <c r="G466" i="11"/>
  <c r="H466" i="11" s="1"/>
  <c r="F466" i="11"/>
  <c r="E466" i="11"/>
  <c r="C466" i="11"/>
  <c r="B466" i="11"/>
  <c r="A466" i="11"/>
  <c r="E465" i="11"/>
  <c r="C465" i="11"/>
  <c r="B465" i="11"/>
  <c r="A465" i="11"/>
  <c r="E464" i="11"/>
  <c r="C464" i="11"/>
  <c r="B464" i="11"/>
  <c r="A464" i="11"/>
  <c r="G463" i="11"/>
  <c r="H463" i="11" s="1"/>
  <c r="E463" i="11"/>
  <c r="C463" i="11"/>
  <c r="F463" i="11" s="1"/>
  <c r="I463" i="11" s="1"/>
  <c r="B463" i="11"/>
  <c r="A463" i="11"/>
  <c r="E462" i="11"/>
  <c r="C462" i="11"/>
  <c r="B462" i="11"/>
  <c r="A462" i="11"/>
  <c r="I461" i="11"/>
  <c r="G461" i="11"/>
  <c r="H461" i="11" s="1"/>
  <c r="F461" i="11"/>
  <c r="E461" i="11"/>
  <c r="C461" i="11"/>
  <c r="B461" i="11"/>
  <c r="A461" i="11"/>
  <c r="G460" i="11"/>
  <c r="F460" i="11"/>
  <c r="E460" i="11"/>
  <c r="C460" i="11"/>
  <c r="B460" i="11"/>
  <c r="A460" i="11"/>
  <c r="C459" i="11"/>
  <c r="B459" i="11"/>
  <c r="A459" i="11"/>
  <c r="G458" i="11"/>
  <c r="H458" i="11" s="1"/>
  <c r="E458" i="11"/>
  <c r="C458" i="11"/>
  <c r="F458" i="11" s="1"/>
  <c r="B458" i="11"/>
  <c r="A458" i="11"/>
  <c r="H457" i="11"/>
  <c r="G457" i="11"/>
  <c r="E457" i="11"/>
  <c r="C457" i="11"/>
  <c r="F457" i="11" s="1"/>
  <c r="I457" i="11" s="1"/>
  <c r="B457" i="11"/>
  <c r="A457" i="11"/>
  <c r="E456" i="11"/>
  <c r="C456" i="11"/>
  <c r="B456" i="11"/>
  <c r="A456" i="11"/>
  <c r="G455" i="11"/>
  <c r="F455" i="11"/>
  <c r="E455" i="11"/>
  <c r="C455" i="11"/>
  <c r="B455" i="11"/>
  <c r="A455" i="11"/>
  <c r="G454" i="11"/>
  <c r="H454" i="11" s="1"/>
  <c r="F454" i="11"/>
  <c r="E454" i="11"/>
  <c r="C454" i="11"/>
  <c r="B454" i="11"/>
  <c r="A454" i="11"/>
  <c r="E453" i="11"/>
  <c r="C453" i="11"/>
  <c r="B453" i="11"/>
  <c r="A453" i="11"/>
  <c r="I452" i="11"/>
  <c r="H452" i="11"/>
  <c r="G452" i="11"/>
  <c r="E452" i="11"/>
  <c r="C452" i="11"/>
  <c r="F452" i="11" s="1"/>
  <c r="B452" i="11"/>
  <c r="A452" i="11"/>
  <c r="C451" i="11"/>
  <c r="B451" i="11"/>
  <c r="A451" i="11"/>
  <c r="E450" i="11"/>
  <c r="C450" i="11"/>
  <c r="B450" i="11"/>
  <c r="A450" i="11"/>
  <c r="G449" i="11"/>
  <c r="H449" i="11" s="1"/>
  <c r="F449" i="11"/>
  <c r="E449" i="11"/>
  <c r="C449" i="11"/>
  <c r="B449" i="11"/>
  <c r="A449" i="11"/>
  <c r="I448" i="11"/>
  <c r="G448" i="11"/>
  <c r="H448" i="11" s="1"/>
  <c r="F448" i="11"/>
  <c r="E448" i="11"/>
  <c r="C448" i="11"/>
  <c r="B448" i="11"/>
  <c r="A448" i="11"/>
  <c r="E447" i="11"/>
  <c r="C447" i="11"/>
  <c r="B447" i="11"/>
  <c r="A447" i="11"/>
  <c r="C446" i="11"/>
  <c r="B446" i="11"/>
  <c r="A446" i="11"/>
  <c r="I445" i="11"/>
  <c r="G445" i="11"/>
  <c r="H445" i="11" s="1"/>
  <c r="E445" i="11"/>
  <c r="C445" i="11"/>
  <c r="F445" i="11" s="1"/>
  <c r="B445" i="11"/>
  <c r="A445" i="11"/>
  <c r="E444" i="11"/>
  <c r="C444" i="11"/>
  <c r="B444" i="11"/>
  <c r="A444" i="11"/>
  <c r="I443" i="11"/>
  <c r="G443" i="11"/>
  <c r="H443" i="11" s="1"/>
  <c r="F443" i="11"/>
  <c r="E443" i="11"/>
  <c r="C443" i="11"/>
  <c r="B443" i="11"/>
  <c r="A443" i="11"/>
  <c r="I442" i="11"/>
  <c r="G442" i="11"/>
  <c r="H442" i="11" s="1"/>
  <c r="F442" i="11"/>
  <c r="E442" i="11"/>
  <c r="C442" i="11"/>
  <c r="B442" i="11"/>
  <c r="A442" i="11"/>
  <c r="C441" i="11"/>
  <c r="B441" i="11"/>
  <c r="A441" i="11"/>
  <c r="G440" i="11"/>
  <c r="H440" i="11" s="1"/>
  <c r="E440" i="11"/>
  <c r="C440" i="11"/>
  <c r="F440" i="11" s="1"/>
  <c r="I440" i="11" s="1"/>
  <c r="B440" i="11"/>
  <c r="A440" i="11"/>
  <c r="I439" i="11"/>
  <c r="G439" i="11"/>
  <c r="H439" i="11" s="1"/>
  <c r="E439" i="11"/>
  <c r="C439" i="11"/>
  <c r="F439" i="11" s="1"/>
  <c r="B439" i="11"/>
  <c r="A439" i="11"/>
  <c r="E438" i="11"/>
  <c r="C438" i="11"/>
  <c r="B438" i="11"/>
  <c r="A438" i="11"/>
  <c r="G437" i="11"/>
  <c r="H437" i="11" s="1"/>
  <c r="F437" i="11"/>
  <c r="E437" i="11"/>
  <c r="C437" i="11"/>
  <c r="B437" i="11"/>
  <c r="A437" i="11"/>
  <c r="G436" i="11"/>
  <c r="H436" i="11" s="1"/>
  <c r="F436" i="11"/>
  <c r="I436" i="11" s="1"/>
  <c r="E436" i="11"/>
  <c r="C436" i="11"/>
  <c r="B436" i="11"/>
  <c r="A436" i="11"/>
  <c r="I435" i="11"/>
  <c r="G435" i="11"/>
  <c r="H435" i="11" s="1"/>
  <c r="C435" i="11"/>
  <c r="F435" i="11" s="1"/>
  <c r="B435" i="11"/>
  <c r="A435" i="11"/>
  <c r="F434" i="11"/>
  <c r="C434" i="11"/>
  <c r="B434" i="11"/>
  <c r="A434" i="11"/>
  <c r="F433" i="11"/>
  <c r="I433" i="11" s="1"/>
  <c r="E433" i="11"/>
  <c r="C433" i="11"/>
  <c r="G433" i="11" s="1"/>
  <c r="H433" i="11" s="1"/>
  <c r="B433" i="11"/>
  <c r="A433" i="11"/>
  <c r="H432" i="11"/>
  <c r="F432" i="11"/>
  <c r="C432" i="11"/>
  <c r="G432" i="11" s="1"/>
  <c r="B432" i="11"/>
  <c r="A432" i="11"/>
  <c r="C431" i="11"/>
  <c r="B431" i="11"/>
  <c r="A431" i="11"/>
  <c r="F430" i="11"/>
  <c r="I430" i="11" s="1"/>
  <c r="E430" i="11"/>
  <c r="C430" i="11"/>
  <c r="G430" i="11" s="1"/>
  <c r="H430" i="11" s="1"/>
  <c r="B430" i="11"/>
  <c r="A430" i="11"/>
  <c r="F429" i="11"/>
  <c r="C429" i="11"/>
  <c r="G429" i="11" s="1"/>
  <c r="H429" i="11" s="1"/>
  <c r="B429" i="11"/>
  <c r="A429" i="11"/>
  <c r="F428" i="11"/>
  <c r="C428" i="11"/>
  <c r="B428" i="11"/>
  <c r="A428" i="11"/>
  <c r="C427" i="11"/>
  <c r="G427" i="11" s="1"/>
  <c r="H427" i="11" s="1"/>
  <c r="B427" i="11"/>
  <c r="A427" i="11"/>
  <c r="H426" i="11"/>
  <c r="F426" i="11"/>
  <c r="C426" i="11"/>
  <c r="G426" i="11" s="1"/>
  <c r="B426" i="11"/>
  <c r="A426" i="11"/>
  <c r="F425" i="11"/>
  <c r="C425" i="11"/>
  <c r="B425" i="11"/>
  <c r="A425" i="11"/>
  <c r="F424" i="11"/>
  <c r="I424" i="11" s="1"/>
  <c r="E424" i="11"/>
  <c r="C424" i="11"/>
  <c r="G424" i="11" s="1"/>
  <c r="H424" i="11" s="1"/>
  <c r="B424" i="11"/>
  <c r="A424" i="11"/>
  <c r="H423" i="11"/>
  <c r="F423" i="11"/>
  <c r="C423" i="11"/>
  <c r="G423" i="11" s="1"/>
  <c r="B423" i="11"/>
  <c r="A423" i="11"/>
  <c r="C422" i="11"/>
  <c r="B422" i="11"/>
  <c r="A422" i="11"/>
  <c r="F421" i="11"/>
  <c r="I421" i="11" s="1"/>
  <c r="E421" i="11"/>
  <c r="C421" i="11"/>
  <c r="G421" i="11" s="1"/>
  <c r="H421" i="11" s="1"/>
  <c r="B421" i="11"/>
  <c r="A421" i="11"/>
  <c r="F420" i="11"/>
  <c r="C420" i="11"/>
  <c r="G420" i="11" s="1"/>
  <c r="H420" i="11" s="1"/>
  <c r="B420" i="11"/>
  <c r="A420" i="11"/>
  <c r="F419" i="11"/>
  <c r="C419" i="11"/>
  <c r="B419" i="11"/>
  <c r="A419" i="11"/>
  <c r="C418" i="11"/>
  <c r="G418" i="11" s="1"/>
  <c r="H418" i="11" s="1"/>
  <c r="B418" i="11"/>
  <c r="A418" i="11"/>
  <c r="H417" i="11"/>
  <c r="F417" i="11"/>
  <c r="C417" i="11"/>
  <c r="G417" i="11" s="1"/>
  <c r="B417" i="11"/>
  <c r="A417" i="11"/>
  <c r="F416" i="11"/>
  <c r="C416" i="11"/>
  <c r="B416" i="11"/>
  <c r="A416" i="11"/>
  <c r="F415" i="11"/>
  <c r="I415" i="11" s="1"/>
  <c r="E415" i="11"/>
  <c r="C415" i="11"/>
  <c r="G415" i="11" s="1"/>
  <c r="H415" i="11" s="1"/>
  <c r="B415" i="11"/>
  <c r="A415" i="11"/>
  <c r="H414" i="11"/>
  <c r="F414" i="11"/>
  <c r="C414" i="11"/>
  <c r="G414" i="11" s="1"/>
  <c r="B414" i="11"/>
  <c r="A414" i="11"/>
  <c r="C413" i="11"/>
  <c r="B413" i="11"/>
  <c r="A413" i="11"/>
  <c r="F412" i="11"/>
  <c r="I412" i="11" s="1"/>
  <c r="E412" i="11"/>
  <c r="C412" i="11"/>
  <c r="G412" i="11" s="1"/>
  <c r="H412" i="11" s="1"/>
  <c r="B412" i="11"/>
  <c r="A412" i="11"/>
  <c r="F411" i="11"/>
  <c r="C411" i="11"/>
  <c r="G411" i="11" s="1"/>
  <c r="H411" i="11" s="1"/>
  <c r="B411" i="11"/>
  <c r="A411" i="11"/>
  <c r="F410" i="11"/>
  <c r="C410" i="11"/>
  <c r="B410" i="11"/>
  <c r="A410" i="11"/>
  <c r="C409" i="11"/>
  <c r="G409" i="11" s="1"/>
  <c r="H409" i="11" s="1"/>
  <c r="B409" i="11"/>
  <c r="A409" i="11"/>
  <c r="H408" i="11"/>
  <c r="F408" i="11"/>
  <c r="C408" i="11"/>
  <c r="G408" i="11" s="1"/>
  <c r="B408" i="11"/>
  <c r="A408" i="11"/>
  <c r="F407" i="11"/>
  <c r="C407" i="11"/>
  <c r="B407" i="11"/>
  <c r="A407" i="11"/>
  <c r="F406" i="11"/>
  <c r="I406" i="11" s="1"/>
  <c r="E406" i="11"/>
  <c r="C406" i="11"/>
  <c r="G406" i="11" s="1"/>
  <c r="H406" i="11" s="1"/>
  <c r="B406" i="11"/>
  <c r="A406" i="11"/>
  <c r="H405" i="11"/>
  <c r="F405" i="11"/>
  <c r="I405" i="11" s="1"/>
  <c r="C405" i="11"/>
  <c r="G405" i="11" s="1"/>
  <c r="B405" i="11"/>
  <c r="A405" i="11"/>
  <c r="C404" i="11"/>
  <c r="B404" i="11"/>
  <c r="A404" i="11"/>
  <c r="F403" i="11"/>
  <c r="I403" i="11" s="1"/>
  <c r="E403" i="11"/>
  <c r="C403" i="11"/>
  <c r="G403" i="11" s="1"/>
  <c r="H403" i="11" s="1"/>
  <c r="B403" i="11"/>
  <c r="A403" i="11"/>
  <c r="F402" i="11"/>
  <c r="C402" i="11"/>
  <c r="G402" i="11" s="1"/>
  <c r="H402" i="11" s="1"/>
  <c r="B402" i="11"/>
  <c r="A402" i="11"/>
  <c r="F401" i="11"/>
  <c r="C401" i="11"/>
  <c r="B401" i="11"/>
  <c r="A401" i="11"/>
  <c r="C400" i="11"/>
  <c r="G400" i="11" s="1"/>
  <c r="H400" i="11" s="1"/>
  <c r="B400" i="11"/>
  <c r="A400" i="11"/>
  <c r="H399" i="11"/>
  <c r="F399" i="11"/>
  <c r="I399" i="11" s="1"/>
  <c r="C399" i="11"/>
  <c r="G399" i="11" s="1"/>
  <c r="B399" i="11"/>
  <c r="A399" i="11"/>
  <c r="F398" i="11"/>
  <c r="C398" i="11"/>
  <c r="B398" i="11"/>
  <c r="A398" i="11"/>
  <c r="F397" i="11"/>
  <c r="I397" i="11" s="1"/>
  <c r="E397" i="11"/>
  <c r="C397" i="11"/>
  <c r="G397" i="11" s="1"/>
  <c r="H397" i="11" s="1"/>
  <c r="B397" i="11"/>
  <c r="A397" i="11"/>
  <c r="H396" i="11"/>
  <c r="F396" i="11"/>
  <c r="I396" i="11" s="1"/>
  <c r="C396" i="11"/>
  <c r="G396" i="11" s="1"/>
  <c r="B396" i="11"/>
  <c r="A396" i="11"/>
  <c r="F395" i="11"/>
  <c r="C395" i="11"/>
  <c r="B395" i="11"/>
  <c r="A395" i="11"/>
  <c r="F394" i="11"/>
  <c r="I394" i="11" s="1"/>
  <c r="E394" i="11"/>
  <c r="C394" i="11"/>
  <c r="G394" i="11" s="1"/>
  <c r="H394" i="11" s="1"/>
  <c r="B394" i="11"/>
  <c r="A394" i="11"/>
  <c r="F393" i="11"/>
  <c r="C393" i="11"/>
  <c r="G393" i="11" s="1"/>
  <c r="H393" i="11" s="1"/>
  <c r="B393" i="11"/>
  <c r="A393" i="11"/>
  <c r="F392" i="11"/>
  <c r="C392" i="11"/>
  <c r="B392" i="11"/>
  <c r="A392" i="11"/>
  <c r="C391" i="11"/>
  <c r="G391" i="11" s="1"/>
  <c r="H391" i="11" s="1"/>
  <c r="B391" i="11"/>
  <c r="A391" i="11"/>
  <c r="H390" i="11"/>
  <c r="F390" i="11"/>
  <c r="I390" i="11" s="1"/>
  <c r="C390" i="11"/>
  <c r="G390" i="11" s="1"/>
  <c r="B390" i="11"/>
  <c r="A390" i="11"/>
  <c r="F389" i="11"/>
  <c r="C389" i="11"/>
  <c r="B389" i="11"/>
  <c r="A389" i="11"/>
  <c r="F388" i="11"/>
  <c r="I388" i="11" s="1"/>
  <c r="E388" i="11"/>
  <c r="C388" i="11"/>
  <c r="G388" i="11" s="1"/>
  <c r="H388" i="11" s="1"/>
  <c r="B388" i="11"/>
  <c r="A388" i="11"/>
  <c r="H387" i="11"/>
  <c r="F387" i="11"/>
  <c r="I387" i="11" s="1"/>
  <c r="C387" i="11"/>
  <c r="G387" i="11" s="1"/>
  <c r="B387" i="11"/>
  <c r="A387" i="11"/>
  <c r="C386" i="11"/>
  <c r="B386" i="11"/>
  <c r="A386" i="11"/>
  <c r="F385" i="11"/>
  <c r="I385" i="11" s="1"/>
  <c r="E385" i="11"/>
  <c r="C385" i="11"/>
  <c r="G385" i="11" s="1"/>
  <c r="H385" i="11" s="1"/>
  <c r="B385" i="11"/>
  <c r="A385" i="11"/>
  <c r="F384" i="11"/>
  <c r="C384" i="11"/>
  <c r="G384" i="11" s="1"/>
  <c r="H384" i="11" s="1"/>
  <c r="B384" i="11"/>
  <c r="A384" i="11"/>
  <c r="C383" i="11"/>
  <c r="B383" i="11"/>
  <c r="A383" i="11"/>
  <c r="C382" i="11"/>
  <c r="G382" i="11" s="1"/>
  <c r="H382" i="11" s="1"/>
  <c r="B382" i="11"/>
  <c r="A382" i="11"/>
  <c r="H381" i="11"/>
  <c r="F381" i="11"/>
  <c r="I381" i="11" s="1"/>
  <c r="C381" i="11"/>
  <c r="G381" i="11" s="1"/>
  <c r="B381" i="11"/>
  <c r="A381" i="11"/>
  <c r="F380" i="11"/>
  <c r="C380" i="11"/>
  <c r="B380" i="11"/>
  <c r="A380" i="11"/>
  <c r="F379" i="11"/>
  <c r="I379" i="11" s="1"/>
  <c r="E379" i="11"/>
  <c r="C379" i="11"/>
  <c r="G379" i="11" s="1"/>
  <c r="H379" i="11" s="1"/>
  <c r="B379" i="11"/>
  <c r="A379" i="11"/>
  <c r="H378" i="11"/>
  <c r="F378" i="11"/>
  <c r="I378" i="11" s="1"/>
  <c r="C378" i="11"/>
  <c r="G378" i="11" s="1"/>
  <c r="B378" i="11"/>
  <c r="A378" i="11"/>
  <c r="F377" i="11"/>
  <c r="C377" i="11"/>
  <c r="B377" i="11"/>
  <c r="A377" i="11"/>
  <c r="F376" i="11"/>
  <c r="I376" i="11" s="1"/>
  <c r="E376" i="11"/>
  <c r="C376" i="11"/>
  <c r="G376" i="11" s="1"/>
  <c r="H376" i="11" s="1"/>
  <c r="B376" i="11"/>
  <c r="A376" i="11"/>
  <c r="F375" i="11"/>
  <c r="C375" i="11"/>
  <c r="G375" i="11" s="1"/>
  <c r="H375" i="11" s="1"/>
  <c r="B375" i="11"/>
  <c r="A375" i="11"/>
  <c r="C374" i="11"/>
  <c r="B374" i="11"/>
  <c r="A374" i="11"/>
  <c r="C373" i="11"/>
  <c r="G373" i="11" s="1"/>
  <c r="H373" i="11" s="1"/>
  <c r="B373" i="11"/>
  <c r="A373" i="11"/>
  <c r="H372" i="11"/>
  <c r="F372" i="11"/>
  <c r="I372" i="11" s="1"/>
  <c r="C372" i="11"/>
  <c r="G372" i="11" s="1"/>
  <c r="B372" i="11"/>
  <c r="A372" i="11"/>
  <c r="F371" i="11"/>
  <c r="C371" i="11"/>
  <c r="B371" i="11"/>
  <c r="A371" i="11"/>
  <c r="F370" i="11"/>
  <c r="I370" i="11" s="1"/>
  <c r="E370" i="11"/>
  <c r="C370" i="11"/>
  <c r="G370" i="11" s="1"/>
  <c r="H370" i="11" s="1"/>
  <c r="B370" i="11"/>
  <c r="A370" i="11"/>
  <c r="H369" i="11"/>
  <c r="F369" i="11"/>
  <c r="E369" i="11"/>
  <c r="C369" i="11"/>
  <c r="G369" i="11" s="1"/>
  <c r="B369" i="11"/>
  <c r="A369" i="11"/>
  <c r="F368" i="11"/>
  <c r="C368" i="11"/>
  <c r="B368" i="11"/>
  <c r="A368" i="11"/>
  <c r="C367" i="11"/>
  <c r="G367" i="11" s="1"/>
  <c r="H367" i="11" s="1"/>
  <c r="B367" i="11"/>
  <c r="A367" i="11"/>
  <c r="H366" i="11"/>
  <c r="F366" i="11"/>
  <c r="I366" i="11" s="1"/>
  <c r="E366" i="11"/>
  <c r="C366" i="11"/>
  <c r="G366" i="11" s="1"/>
  <c r="B366" i="11"/>
  <c r="A366" i="11"/>
  <c r="C365" i="11"/>
  <c r="B365" i="11"/>
  <c r="A365" i="11"/>
  <c r="F364" i="11"/>
  <c r="I364" i="11" s="1"/>
  <c r="E364" i="11"/>
  <c r="C364" i="11"/>
  <c r="G364" i="11" s="1"/>
  <c r="H364" i="11" s="1"/>
  <c r="B364" i="11"/>
  <c r="A364" i="11"/>
  <c r="E363" i="11"/>
  <c r="C363" i="11"/>
  <c r="G363" i="11" s="1"/>
  <c r="H363" i="11" s="1"/>
  <c r="B363" i="11"/>
  <c r="A363" i="11"/>
  <c r="H362" i="11"/>
  <c r="C362" i="11"/>
  <c r="G362" i="11" s="1"/>
  <c r="B362" i="11"/>
  <c r="A362" i="11"/>
  <c r="C361" i="11"/>
  <c r="G361" i="11" s="1"/>
  <c r="H361" i="11" s="1"/>
  <c r="B361" i="11"/>
  <c r="A361" i="11"/>
  <c r="F360" i="11"/>
  <c r="I360" i="11" s="1"/>
  <c r="E360" i="11"/>
  <c r="C360" i="11"/>
  <c r="G360" i="11" s="1"/>
  <c r="H360" i="11" s="1"/>
  <c r="B360" i="11"/>
  <c r="A360" i="11"/>
  <c r="C359" i="11"/>
  <c r="B359" i="11"/>
  <c r="A359" i="11"/>
  <c r="H358" i="11"/>
  <c r="C358" i="11"/>
  <c r="G358" i="11" s="1"/>
  <c r="B358" i="11"/>
  <c r="A358" i="11"/>
  <c r="H357" i="11"/>
  <c r="F357" i="11"/>
  <c r="I357" i="11" s="1"/>
  <c r="E357" i="11"/>
  <c r="C357" i="11"/>
  <c r="G357" i="11" s="1"/>
  <c r="B357" i="11"/>
  <c r="A357" i="11"/>
  <c r="C356" i="11"/>
  <c r="G356" i="11" s="1"/>
  <c r="H356" i="11" s="1"/>
  <c r="B356" i="11"/>
  <c r="A356" i="11"/>
  <c r="C355" i="11"/>
  <c r="G355" i="11" s="1"/>
  <c r="H355" i="11" s="1"/>
  <c r="B355" i="11"/>
  <c r="A355" i="11"/>
  <c r="C354" i="11"/>
  <c r="B354" i="11"/>
  <c r="A354" i="11"/>
  <c r="H353" i="11"/>
  <c r="F353" i="11"/>
  <c r="I353" i="11" s="1"/>
  <c r="E353" i="11"/>
  <c r="C353" i="11"/>
  <c r="G353" i="11" s="1"/>
  <c r="B353" i="11"/>
  <c r="A353" i="11"/>
  <c r="H352" i="11"/>
  <c r="F352" i="11"/>
  <c r="I352" i="11" s="1"/>
  <c r="E352" i="11"/>
  <c r="C352" i="11"/>
  <c r="G352" i="11" s="1"/>
  <c r="B352" i="11"/>
  <c r="A352" i="11"/>
  <c r="H351" i="11"/>
  <c r="E351" i="11"/>
  <c r="C351" i="11"/>
  <c r="G351" i="11" s="1"/>
  <c r="B351" i="11"/>
  <c r="A351" i="11"/>
  <c r="H350" i="11"/>
  <c r="C350" i="11"/>
  <c r="G350" i="11" s="1"/>
  <c r="B350" i="11"/>
  <c r="A350" i="11"/>
  <c r="C349" i="11"/>
  <c r="G349" i="11" s="1"/>
  <c r="H349" i="11" s="1"/>
  <c r="B349" i="11"/>
  <c r="A349" i="11"/>
  <c r="F348" i="11"/>
  <c r="I348" i="11" s="1"/>
  <c r="E348" i="11"/>
  <c r="C348" i="11"/>
  <c r="G348" i="11" s="1"/>
  <c r="H348" i="11" s="1"/>
  <c r="B348" i="11"/>
  <c r="A348" i="11"/>
  <c r="E347" i="11"/>
  <c r="C347" i="11"/>
  <c r="B347" i="11"/>
  <c r="A347" i="11"/>
  <c r="H346" i="11"/>
  <c r="C346" i="11"/>
  <c r="G346" i="11" s="1"/>
  <c r="B346" i="11"/>
  <c r="A346" i="11"/>
  <c r="H345" i="11"/>
  <c r="F345" i="11"/>
  <c r="I345" i="11" s="1"/>
  <c r="E345" i="11"/>
  <c r="C345" i="11"/>
  <c r="G345" i="11" s="1"/>
  <c r="B345" i="11"/>
  <c r="A345" i="11"/>
  <c r="C344" i="11"/>
  <c r="G344" i="11" s="1"/>
  <c r="H344" i="11" s="1"/>
  <c r="B344" i="11"/>
  <c r="A344" i="11"/>
  <c r="C343" i="11"/>
  <c r="G343" i="11" s="1"/>
  <c r="H343" i="11" s="1"/>
  <c r="B343" i="11"/>
  <c r="A343" i="11"/>
  <c r="C342" i="11"/>
  <c r="B342" i="11"/>
  <c r="A342" i="11"/>
  <c r="H341" i="11"/>
  <c r="F341" i="11"/>
  <c r="I341" i="11" s="1"/>
  <c r="E341" i="11"/>
  <c r="C341" i="11"/>
  <c r="G341" i="11" s="1"/>
  <c r="B341" i="11"/>
  <c r="A341" i="11"/>
  <c r="H340" i="11"/>
  <c r="F340" i="11"/>
  <c r="I340" i="11" s="1"/>
  <c r="E340" i="11"/>
  <c r="C340" i="11"/>
  <c r="G340" i="11" s="1"/>
  <c r="B340" i="11"/>
  <c r="A340" i="11"/>
  <c r="H339" i="11"/>
  <c r="E339" i="11"/>
  <c r="C339" i="11"/>
  <c r="G339" i="11" s="1"/>
  <c r="B339" i="11"/>
  <c r="A339" i="11"/>
  <c r="H338" i="11"/>
  <c r="C338" i="11"/>
  <c r="G338" i="11" s="1"/>
  <c r="B338" i="11"/>
  <c r="A338" i="11"/>
  <c r="C337" i="11"/>
  <c r="G337" i="11" s="1"/>
  <c r="H337" i="11" s="1"/>
  <c r="B337" i="11"/>
  <c r="A337" i="11"/>
  <c r="F336" i="11"/>
  <c r="I336" i="11" s="1"/>
  <c r="E336" i="11"/>
  <c r="C336" i="11"/>
  <c r="G336" i="11" s="1"/>
  <c r="H336" i="11" s="1"/>
  <c r="B336" i="11"/>
  <c r="A336" i="11"/>
  <c r="E335" i="11"/>
  <c r="C335" i="11"/>
  <c r="B335" i="11"/>
  <c r="A335" i="11"/>
  <c r="H334" i="11"/>
  <c r="C334" i="11"/>
  <c r="G334" i="11" s="1"/>
  <c r="B334" i="11"/>
  <c r="A334" i="11"/>
  <c r="H333" i="11"/>
  <c r="F333" i="11"/>
  <c r="I333" i="11" s="1"/>
  <c r="E333" i="11"/>
  <c r="C333" i="11"/>
  <c r="G333" i="11" s="1"/>
  <c r="B333" i="11"/>
  <c r="A333" i="11"/>
  <c r="C332" i="11"/>
  <c r="G332" i="11" s="1"/>
  <c r="H332" i="11" s="1"/>
  <c r="B332" i="11"/>
  <c r="A332" i="11"/>
  <c r="C331" i="11"/>
  <c r="G331" i="11" s="1"/>
  <c r="H331" i="11" s="1"/>
  <c r="B331" i="11"/>
  <c r="A331" i="11"/>
  <c r="C330" i="11"/>
  <c r="B330" i="11"/>
  <c r="A330" i="11"/>
  <c r="H329" i="11"/>
  <c r="F329" i="11"/>
  <c r="I329" i="11" s="1"/>
  <c r="E329" i="11"/>
  <c r="C329" i="11"/>
  <c r="G329" i="11" s="1"/>
  <c r="B329" i="11"/>
  <c r="A329" i="11"/>
  <c r="H328" i="11"/>
  <c r="F328" i="11"/>
  <c r="I328" i="11" s="1"/>
  <c r="E328" i="11"/>
  <c r="C328" i="11"/>
  <c r="G328" i="11" s="1"/>
  <c r="B328" i="11"/>
  <c r="A328" i="11"/>
  <c r="H327" i="11"/>
  <c r="E327" i="11"/>
  <c r="C327" i="11"/>
  <c r="G327" i="11" s="1"/>
  <c r="B327" i="11"/>
  <c r="A327" i="11"/>
  <c r="H326" i="11"/>
  <c r="C326" i="11"/>
  <c r="G326" i="11" s="1"/>
  <c r="B326" i="11"/>
  <c r="A326" i="11"/>
  <c r="C325" i="11"/>
  <c r="G325" i="11" s="1"/>
  <c r="H325" i="11" s="1"/>
  <c r="B325" i="11"/>
  <c r="A325" i="11"/>
  <c r="F324" i="11"/>
  <c r="I324" i="11" s="1"/>
  <c r="E324" i="11"/>
  <c r="C324" i="11"/>
  <c r="G324" i="11" s="1"/>
  <c r="H324" i="11" s="1"/>
  <c r="B324" i="11"/>
  <c r="A324" i="11"/>
  <c r="E323" i="11"/>
  <c r="C323" i="11"/>
  <c r="B323" i="11"/>
  <c r="A323" i="11"/>
  <c r="H322" i="11"/>
  <c r="C322" i="11"/>
  <c r="G322" i="11" s="1"/>
  <c r="B322" i="11"/>
  <c r="A322" i="11"/>
  <c r="H321" i="11"/>
  <c r="F321" i="11"/>
  <c r="I321" i="11" s="1"/>
  <c r="E321" i="11"/>
  <c r="C321" i="11"/>
  <c r="G321" i="11" s="1"/>
  <c r="B321" i="11"/>
  <c r="A321" i="11"/>
  <c r="C320" i="11"/>
  <c r="G320" i="11" s="1"/>
  <c r="H320" i="11" s="1"/>
  <c r="B320" i="11"/>
  <c r="A320" i="11"/>
  <c r="C319" i="11"/>
  <c r="G319" i="11" s="1"/>
  <c r="H319" i="11" s="1"/>
  <c r="B319" i="11"/>
  <c r="A319" i="11"/>
  <c r="C318" i="11"/>
  <c r="B318" i="11"/>
  <c r="A318" i="11"/>
  <c r="H317" i="11"/>
  <c r="F317" i="11"/>
  <c r="I317" i="11" s="1"/>
  <c r="E317" i="11"/>
  <c r="C317" i="11"/>
  <c r="G317" i="11" s="1"/>
  <c r="B317" i="11"/>
  <c r="A317" i="11"/>
  <c r="H316" i="11"/>
  <c r="F316" i="11"/>
  <c r="I316" i="11" s="1"/>
  <c r="E316" i="11"/>
  <c r="C316" i="11"/>
  <c r="G316" i="11" s="1"/>
  <c r="B316" i="11"/>
  <c r="A316" i="11"/>
  <c r="H315" i="11"/>
  <c r="E315" i="11"/>
  <c r="C315" i="11"/>
  <c r="G315" i="11" s="1"/>
  <c r="B315" i="11"/>
  <c r="A315" i="11"/>
  <c r="H314" i="11"/>
  <c r="C314" i="11"/>
  <c r="G314" i="11" s="1"/>
  <c r="B314" i="11"/>
  <c r="A314" i="11"/>
  <c r="C313" i="11"/>
  <c r="G313" i="11" s="1"/>
  <c r="H313" i="11" s="1"/>
  <c r="B313" i="11"/>
  <c r="A313" i="11"/>
  <c r="F312" i="11"/>
  <c r="I312" i="11" s="1"/>
  <c r="E312" i="11"/>
  <c r="C312" i="11"/>
  <c r="G312" i="11" s="1"/>
  <c r="H312" i="11" s="1"/>
  <c r="B312" i="11"/>
  <c r="A312" i="11"/>
  <c r="E311" i="11"/>
  <c r="C311" i="11"/>
  <c r="B311" i="11"/>
  <c r="A311" i="11"/>
  <c r="H310" i="11"/>
  <c r="C310" i="11"/>
  <c r="G310" i="11" s="1"/>
  <c r="B310" i="11"/>
  <c r="A310" i="11"/>
  <c r="H309" i="11"/>
  <c r="F309" i="11"/>
  <c r="I309" i="11" s="1"/>
  <c r="E309" i="11"/>
  <c r="C309" i="11"/>
  <c r="G309" i="11" s="1"/>
  <c r="B309" i="11"/>
  <c r="A309" i="11"/>
  <c r="C308" i="11"/>
  <c r="G308" i="11" s="1"/>
  <c r="H308" i="11" s="1"/>
  <c r="B308" i="11"/>
  <c r="A308" i="11"/>
  <c r="C307" i="11"/>
  <c r="B307" i="11"/>
  <c r="A307" i="11"/>
  <c r="C306" i="11"/>
  <c r="B306" i="11"/>
  <c r="A306" i="11"/>
  <c r="H305" i="11"/>
  <c r="F305" i="11"/>
  <c r="I305" i="11" s="1"/>
  <c r="E305" i="11"/>
  <c r="C305" i="11"/>
  <c r="G305" i="11" s="1"/>
  <c r="B305" i="11"/>
  <c r="A305" i="11"/>
  <c r="H304" i="11"/>
  <c r="F304" i="11"/>
  <c r="I304" i="11" s="1"/>
  <c r="E304" i="11"/>
  <c r="C304" i="11"/>
  <c r="G304" i="11" s="1"/>
  <c r="B304" i="11"/>
  <c r="A304" i="11"/>
  <c r="H303" i="11"/>
  <c r="E303" i="11"/>
  <c r="C303" i="11"/>
  <c r="G303" i="11" s="1"/>
  <c r="B303" i="11"/>
  <c r="A303" i="11"/>
  <c r="H302" i="11"/>
  <c r="C302" i="11"/>
  <c r="G302" i="11" s="1"/>
  <c r="B302" i="11"/>
  <c r="A302" i="11"/>
  <c r="C301" i="11"/>
  <c r="G301" i="11" s="1"/>
  <c r="H301" i="11" s="1"/>
  <c r="B301" i="11"/>
  <c r="A301" i="11"/>
  <c r="F300" i="11"/>
  <c r="I300" i="11" s="1"/>
  <c r="E300" i="11"/>
  <c r="C300" i="11"/>
  <c r="G300" i="11" s="1"/>
  <c r="H300" i="11" s="1"/>
  <c r="B300" i="11"/>
  <c r="A300" i="11"/>
  <c r="C299" i="11"/>
  <c r="B299" i="11"/>
  <c r="A299" i="11"/>
  <c r="H298" i="11"/>
  <c r="C298" i="11"/>
  <c r="G298" i="11" s="1"/>
  <c r="B298" i="11"/>
  <c r="A298" i="11"/>
  <c r="H297" i="11"/>
  <c r="F297" i="11"/>
  <c r="I297" i="11" s="1"/>
  <c r="E297" i="11"/>
  <c r="C297" i="11"/>
  <c r="G297" i="11" s="1"/>
  <c r="B297" i="11"/>
  <c r="A297" i="11"/>
  <c r="C296" i="11"/>
  <c r="G296" i="11" s="1"/>
  <c r="H296" i="11" s="1"/>
  <c r="B296" i="11"/>
  <c r="A296" i="11"/>
  <c r="C295" i="11"/>
  <c r="B295" i="11"/>
  <c r="A295" i="11"/>
  <c r="C294" i="11"/>
  <c r="B294" i="11"/>
  <c r="A294" i="11"/>
  <c r="H293" i="11"/>
  <c r="F293" i="11"/>
  <c r="I293" i="11" s="1"/>
  <c r="E293" i="11"/>
  <c r="C293" i="11"/>
  <c r="G293" i="11" s="1"/>
  <c r="B293" i="11"/>
  <c r="A293" i="11"/>
  <c r="H292" i="11"/>
  <c r="F292" i="11"/>
  <c r="I292" i="11" s="1"/>
  <c r="E292" i="11"/>
  <c r="C292" i="11"/>
  <c r="G292" i="11" s="1"/>
  <c r="B292" i="11"/>
  <c r="A292" i="11"/>
  <c r="H291" i="11"/>
  <c r="E291" i="11"/>
  <c r="C291" i="11"/>
  <c r="G291" i="11" s="1"/>
  <c r="B291" i="11"/>
  <c r="A291" i="11"/>
  <c r="H290" i="11"/>
  <c r="C290" i="11"/>
  <c r="G290" i="11" s="1"/>
  <c r="B290" i="11"/>
  <c r="A290" i="11"/>
  <c r="C289" i="11"/>
  <c r="G289" i="11" s="1"/>
  <c r="H289" i="11" s="1"/>
  <c r="B289" i="11"/>
  <c r="A289" i="11"/>
  <c r="F288" i="11"/>
  <c r="I288" i="11" s="1"/>
  <c r="E288" i="11"/>
  <c r="C288" i="11"/>
  <c r="G288" i="11" s="1"/>
  <c r="H288" i="11" s="1"/>
  <c r="B288" i="11"/>
  <c r="A288" i="11"/>
  <c r="E287" i="11"/>
  <c r="C287" i="11"/>
  <c r="B287" i="11"/>
  <c r="A287" i="11"/>
  <c r="I286" i="11"/>
  <c r="H286" i="11"/>
  <c r="F286" i="11"/>
  <c r="C286" i="11"/>
  <c r="G286" i="11" s="1"/>
  <c r="B286" i="11"/>
  <c r="A286" i="11"/>
  <c r="H285" i="11"/>
  <c r="F285" i="11"/>
  <c r="I285" i="11" s="1"/>
  <c r="E285" i="11"/>
  <c r="C285" i="11"/>
  <c r="G285" i="11" s="1"/>
  <c r="B285" i="11"/>
  <c r="A285" i="11"/>
  <c r="C284" i="11"/>
  <c r="G284" i="11" s="1"/>
  <c r="H284" i="11" s="1"/>
  <c r="B284" i="11"/>
  <c r="A284" i="11"/>
  <c r="C283" i="11"/>
  <c r="B283" i="11"/>
  <c r="A283" i="11"/>
  <c r="C282" i="11"/>
  <c r="B282" i="11"/>
  <c r="A282" i="11"/>
  <c r="H281" i="11"/>
  <c r="F281" i="11"/>
  <c r="I281" i="11" s="1"/>
  <c r="E281" i="11"/>
  <c r="C281" i="11"/>
  <c r="G281" i="11" s="1"/>
  <c r="B281" i="11"/>
  <c r="A281" i="11"/>
  <c r="H280" i="11"/>
  <c r="F280" i="11"/>
  <c r="I280" i="11" s="1"/>
  <c r="E280" i="11"/>
  <c r="C280" i="11"/>
  <c r="G280" i="11" s="1"/>
  <c r="B280" i="11"/>
  <c r="A280" i="11"/>
  <c r="H279" i="11"/>
  <c r="E279" i="11"/>
  <c r="C279" i="11"/>
  <c r="G279" i="11" s="1"/>
  <c r="B279" i="11"/>
  <c r="A279" i="11"/>
  <c r="C278" i="11"/>
  <c r="B278" i="11"/>
  <c r="A278" i="11"/>
  <c r="C277" i="11"/>
  <c r="B277" i="11"/>
  <c r="A277" i="11"/>
  <c r="F276" i="11"/>
  <c r="I276" i="11" s="1"/>
  <c r="E276" i="11"/>
  <c r="C276" i="11"/>
  <c r="G276" i="11" s="1"/>
  <c r="H276" i="11" s="1"/>
  <c r="B276" i="11"/>
  <c r="A276" i="11"/>
  <c r="F275" i="11"/>
  <c r="I275" i="11" s="1"/>
  <c r="E275" i="11"/>
  <c r="C275" i="11"/>
  <c r="G275" i="11" s="1"/>
  <c r="H275" i="11" s="1"/>
  <c r="B275" i="11"/>
  <c r="A275" i="11"/>
  <c r="I274" i="11"/>
  <c r="H274" i="11"/>
  <c r="F274" i="11"/>
  <c r="C274" i="11"/>
  <c r="G274" i="11" s="1"/>
  <c r="B274" i="11"/>
  <c r="A274" i="11"/>
  <c r="H273" i="11"/>
  <c r="F273" i="11"/>
  <c r="I273" i="11" s="1"/>
  <c r="E273" i="11"/>
  <c r="C273" i="11"/>
  <c r="G273" i="11" s="1"/>
  <c r="B273" i="11"/>
  <c r="A273" i="11"/>
  <c r="C272" i="11"/>
  <c r="G272" i="11" s="1"/>
  <c r="H272" i="11" s="1"/>
  <c r="B272" i="11"/>
  <c r="A272" i="11"/>
  <c r="C271" i="11"/>
  <c r="B271" i="11"/>
  <c r="A271" i="11"/>
  <c r="E270" i="11"/>
  <c r="C270" i="11"/>
  <c r="B270" i="11"/>
  <c r="A270" i="11"/>
  <c r="H269" i="11"/>
  <c r="F269" i="11"/>
  <c r="I269" i="11" s="1"/>
  <c r="E269" i="11"/>
  <c r="C269" i="11"/>
  <c r="G269" i="11" s="1"/>
  <c r="B269" i="11"/>
  <c r="A269" i="11"/>
  <c r="H268" i="11"/>
  <c r="E268" i="11"/>
  <c r="C268" i="11"/>
  <c r="G268" i="11" s="1"/>
  <c r="B268" i="11"/>
  <c r="A268" i="11"/>
  <c r="H267" i="11"/>
  <c r="E267" i="11"/>
  <c r="C267" i="11"/>
  <c r="G267" i="11" s="1"/>
  <c r="B267" i="11"/>
  <c r="A267" i="11"/>
  <c r="F266" i="11"/>
  <c r="C266" i="11"/>
  <c r="B266" i="11"/>
  <c r="A266" i="11"/>
  <c r="C265" i="11"/>
  <c r="B265" i="11"/>
  <c r="A265" i="11"/>
  <c r="C264" i="11"/>
  <c r="G264" i="11" s="1"/>
  <c r="H264" i="11" s="1"/>
  <c r="B264" i="11"/>
  <c r="A264" i="11"/>
  <c r="F263" i="11"/>
  <c r="I263" i="11" s="1"/>
  <c r="E263" i="11"/>
  <c r="C263" i="11"/>
  <c r="G263" i="11" s="1"/>
  <c r="H263" i="11" s="1"/>
  <c r="B263" i="11"/>
  <c r="A263" i="11"/>
  <c r="I262" i="11"/>
  <c r="H262" i="11"/>
  <c r="F262" i="11"/>
  <c r="C262" i="11"/>
  <c r="G262" i="11" s="1"/>
  <c r="B262" i="11"/>
  <c r="A262" i="11"/>
  <c r="I261" i="11"/>
  <c r="H261" i="11"/>
  <c r="F261" i="11"/>
  <c r="E261" i="11"/>
  <c r="C261" i="11"/>
  <c r="G261" i="11" s="1"/>
  <c r="B261" i="11"/>
  <c r="A261" i="11"/>
  <c r="I260" i="11"/>
  <c r="F260" i="11"/>
  <c r="C260" i="11"/>
  <c r="G260" i="11" s="1"/>
  <c r="H260" i="11" s="1"/>
  <c r="B260" i="11"/>
  <c r="A260" i="11"/>
  <c r="E259" i="11"/>
  <c r="C259" i="11"/>
  <c r="B259" i="11"/>
  <c r="A259" i="11"/>
  <c r="C258" i="11"/>
  <c r="B258" i="11"/>
  <c r="A258" i="11"/>
  <c r="H257" i="11"/>
  <c r="F257" i="11"/>
  <c r="I257" i="11" s="1"/>
  <c r="E257" i="11"/>
  <c r="C257" i="11"/>
  <c r="G257" i="11" s="1"/>
  <c r="B257" i="11"/>
  <c r="A257" i="11"/>
  <c r="C256" i="11"/>
  <c r="B256" i="11"/>
  <c r="A256" i="11"/>
  <c r="H255" i="11"/>
  <c r="E255" i="11"/>
  <c r="C255" i="11"/>
  <c r="G255" i="11" s="1"/>
  <c r="B255" i="11"/>
  <c r="A255" i="11"/>
  <c r="F254" i="11"/>
  <c r="C254" i="11"/>
  <c r="B254" i="11"/>
  <c r="A254" i="11"/>
  <c r="C253" i="11"/>
  <c r="B253" i="11"/>
  <c r="A253" i="11"/>
  <c r="E252" i="11"/>
  <c r="C252" i="11"/>
  <c r="G252" i="11" s="1"/>
  <c r="H252" i="11" s="1"/>
  <c r="B252" i="11"/>
  <c r="A252" i="11"/>
  <c r="F251" i="11"/>
  <c r="I251" i="11" s="1"/>
  <c r="E251" i="11"/>
  <c r="C251" i="11"/>
  <c r="G251" i="11" s="1"/>
  <c r="H251" i="11" s="1"/>
  <c r="B251" i="11"/>
  <c r="A251" i="11"/>
  <c r="F250" i="11"/>
  <c r="C250" i="11"/>
  <c r="B250" i="11"/>
  <c r="A250" i="11"/>
  <c r="H249" i="11"/>
  <c r="F249" i="11"/>
  <c r="I249" i="11" s="1"/>
  <c r="E249" i="11"/>
  <c r="C249" i="11"/>
  <c r="G249" i="11" s="1"/>
  <c r="B249" i="11"/>
  <c r="A249" i="11"/>
  <c r="F248" i="11"/>
  <c r="C248" i="11"/>
  <c r="B248" i="11"/>
  <c r="A248" i="11"/>
  <c r="E247" i="11"/>
  <c r="C247" i="11"/>
  <c r="B247" i="11"/>
  <c r="A247" i="11"/>
  <c r="E246" i="11"/>
  <c r="C246" i="11"/>
  <c r="G246" i="11" s="1"/>
  <c r="H246" i="11" s="1"/>
  <c r="B246" i="11"/>
  <c r="A246" i="11"/>
  <c r="H245" i="11"/>
  <c r="F245" i="11"/>
  <c r="I245" i="11" s="1"/>
  <c r="E245" i="11"/>
  <c r="C245" i="11"/>
  <c r="G245" i="11" s="1"/>
  <c r="B245" i="11"/>
  <c r="A245" i="11"/>
  <c r="C244" i="11"/>
  <c r="B244" i="11"/>
  <c r="A244" i="11"/>
  <c r="H243" i="11"/>
  <c r="E243" i="11"/>
  <c r="C243" i="11"/>
  <c r="G243" i="11" s="1"/>
  <c r="B243" i="11"/>
  <c r="A243" i="11"/>
  <c r="C242" i="11"/>
  <c r="B242" i="11"/>
  <c r="A242" i="11"/>
  <c r="E241" i="11"/>
  <c r="C241" i="11"/>
  <c r="B241" i="11"/>
  <c r="A241" i="11"/>
  <c r="E240" i="11"/>
  <c r="C240" i="11"/>
  <c r="G240" i="11" s="1"/>
  <c r="H240" i="11" s="1"/>
  <c r="B240" i="11"/>
  <c r="A240" i="11"/>
  <c r="E239" i="11"/>
  <c r="C239" i="11"/>
  <c r="G239" i="11" s="1"/>
  <c r="H239" i="11" s="1"/>
  <c r="B239" i="11"/>
  <c r="A239" i="11"/>
  <c r="F238" i="11"/>
  <c r="C238" i="11"/>
  <c r="B238" i="11"/>
  <c r="A238" i="11"/>
  <c r="H237" i="11"/>
  <c r="F237" i="11"/>
  <c r="I237" i="11" s="1"/>
  <c r="E237" i="11"/>
  <c r="C237" i="11"/>
  <c r="G237" i="11" s="1"/>
  <c r="B237" i="11"/>
  <c r="A237" i="11"/>
  <c r="F236" i="11"/>
  <c r="C236" i="11"/>
  <c r="B236" i="11"/>
  <c r="A236" i="11"/>
  <c r="E235" i="11"/>
  <c r="C235" i="11"/>
  <c r="B235" i="11"/>
  <c r="A235" i="11"/>
  <c r="E234" i="11"/>
  <c r="C234" i="11"/>
  <c r="G234" i="11" s="1"/>
  <c r="H234" i="11" s="1"/>
  <c r="B234" i="11"/>
  <c r="A234" i="11"/>
  <c r="H233" i="11"/>
  <c r="F233" i="11"/>
  <c r="I233" i="11" s="1"/>
  <c r="E233" i="11"/>
  <c r="C233" i="11"/>
  <c r="G233" i="11" s="1"/>
  <c r="B233" i="11"/>
  <c r="A233" i="11"/>
  <c r="C232" i="11"/>
  <c r="B232" i="11"/>
  <c r="A232" i="11"/>
  <c r="H231" i="11"/>
  <c r="E231" i="11"/>
  <c r="C231" i="11"/>
  <c r="G231" i="11" s="1"/>
  <c r="B231" i="11"/>
  <c r="A231" i="11"/>
  <c r="C230" i="11"/>
  <c r="B230" i="11"/>
  <c r="A230" i="11"/>
  <c r="E229" i="11"/>
  <c r="C229" i="11"/>
  <c r="B229" i="11"/>
  <c r="A229" i="11"/>
  <c r="E228" i="11"/>
  <c r="C228" i="11"/>
  <c r="G228" i="11" s="1"/>
  <c r="H228" i="11" s="1"/>
  <c r="B228" i="11"/>
  <c r="A228" i="11"/>
  <c r="E227" i="11"/>
  <c r="C227" i="11"/>
  <c r="G227" i="11" s="1"/>
  <c r="H227" i="11" s="1"/>
  <c r="B227" i="11"/>
  <c r="A227" i="11"/>
  <c r="F226" i="11"/>
  <c r="C226" i="11"/>
  <c r="B226" i="11"/>
  <c r="A226" i="11"/>
  <c r="H225" i="11"/>
  <c r="F225" i="11"/>
  <c r="I225" i="11" s="1"/>
  <c r="E225" i="11"/>
  <c r="C225" i="11"/>
  <c r="G225" i="11" s="1"/>
  <c r="B225" i="11"/>
  <c r="A225" i="11"/>
  <c r="F224" i="11"/>
  <c r="C224" i="11"/>
  <c r="B224" i="11"/>
  <c r="A224" i="11"/>
  <c r="E223" i="11"/>
  <c r="C223" i="11"/>
  <c r="B223" i="11"/>
  <c r="A223" i="11"/>
  <c r="E222" i="11"/>
  <c r="C222" i="11"/>
  <c r="G222" i="11" s="1"/>
  <c r="H222" i="11" s="1"/>
  <c r="B222" i="11"/>
  <c r="A222" i="11"/>
  <c r="H221" i="11"/>
  <c r="F221" i="11"/>
  <c r="I221" i="11" s="1"/>
  <c r="E221" i="11"/>
  <c r="C221" i="11"/>
  <c r="G221" i="11" s="1"/>
  <c r="B221" i="11"/>
  <c r="A221" i="11"/>
  <c r="C220" i="11"/>
  <c r="B220" i="11"/>
  <c r="A220" i="11"/>
  <c r="H219" i="11"/>
  <c r="E219" i="11"/>
  <c r="C219" i="11"/>
  <c r="G219" i="11" s="1"/>
  <c r="B219" i="11"/>
  <c r="A219" i="11"/>
  <c r="C218" i="11"/>
  <c r="B218" i="11"/>
  <c r="A218" i="11"/>
  <c r="E217" i="11"/>
  <c r="C217" i="11"/>
  <c r="B217" i="11"/>
  <c r="A217" i="11"/>
  <c r="E216" i="11"/>
  <c r="C216" i="11"/>
  <c r="G216" i="11" s="1"/>
  <c r="H216" i="11" s="1"/>
  <c r="B216" i="11"/>
  <c r="A216" i="11"/>
  <c r="E215" i="11"/>
  <c r="C215" i="11"/>
  <c r="G215" i="11" s="1"/>
  <c r="H215" i="11" s="1"/>
  <c r="B215" i="11"/>
  <c r="A215" i="11"/>
  <c r="F214" i="11"/>
  <c r="C214" i="11"/>
  <c r="B214" i="11"/>
  <c r="A214" i="11"/>
  <c r="H213" i="11"/>
  <c r="F213" i="11"/>
  <c r="I213" i="11" s="1"/>
  <c r="E213" i="11"/>
  <c r="C213" i="11"/>
  <c r="G213" i="11" s="1"/>
  <c r="B213" i="11"/>
  <c r="A213" i="11"/>
  <c r="F212" i="11"/>
  <c r="C212" i="11"/>
  <c r="B212" i="11"/>
  <c r="A212" i="11"/>
  <c r="E211" i="11"/>
  <c r="C211" i="11"/>
  <c r="B211" i="11"/>
  <c r="A211" i="11"/>
  <c r="E210" i="11"/>
  <c r="C210" i="11"/>
  <c r="G210" i="11" s="1"/>
  <c r="H210" i="11" s="1"/>
  <c r="B210" i="11"/>
  <c r="A210" i="11"/>
  <c r="H209" i="11"/>
  <c r="F209" i="11"/>
  <c r="I209" i="11" s="1"/>
  <c r="E209" i="11"/>
  <c r="C209" i="11"/>
  <c r="G209" i="11" s="1"/>
  <c r="B209" i="11"/>
  <c r="A209" i="11"/>
  <c r="C208" i="11"/>
  <c r="B208" i="11"/>
  <c r="A208" i="11"/>
  <c r="H207" i="11"/>
  <c r="E207" i="11"/>
  <c r="C207" i="11"/>
  <c r="G207" i="11" s="1"/>
  <c r="B207" i="11"/>
  <c r="A207" i="11"/>
  <c r="C206" i="11"/>
  <c r="B206" i="11"/>
  <c r="A206" i="11"/>
  <c r="E205" i="11"/>
  <c r="C205" i="11"/>
  <c r="B205" i="11"/>
  <c r="A205" i="11"/>
  <c r="E204" i="11"/>
  <c r="C204" i="11"/>
  <c r="B204" i="11"/>
  <c r="A204" i="11"/>
  <c r="E203" i="11"/>
  <c r="C203" i="11"/>
  <c r="G203" i="11" s="1"/>
  <c r="H203" i="11" s="1"/>
  <c r="B203" i="11"/>
  <c r="A203" i="11"/>
  <c r="F202" i="11"/>
  <c r="C202" i="11"/>
  <c r="B202" i="11"/>
  <c r="A202" i="11"/>
  <c r="H201" i="11"/>
  <c r="F201" i="11"/>
  <c r="I201" i="11" s="1"/>
  <c r="E201" i="11"/>
  <c r="C201" i="11"/>
  <c r="G201" i="11" s="1"/>
  <c r="B201" i="11"/>
  <c r="A201" i="11"/>
  <c r="C200" i="11"/>
  <c r="B200" i="11"/>
  <c r="A200" i="11"/>
  <c r="C199" i="11"/>
  <c r="B199" i="11"/>
  <c r="A199" i="11"/>
  <c r="E198" i="11"/>
  <c r="C198" i="11"/>
  <c r="B198" i="11"/>
  <c r="A198" i="11"/>
  <c r="H197" i="11"/>
  <c r="F197" i="11"/>
  <c r="I197" i="11" s="1"/>
  <c r="E197" i="11"/>
  <c r="C197" i="11"/>
  <c r="G197" i="11" s="1"/>
  <c r="B197" i="11"/>
  <c r="A197" i="11"/>
  <c r="C196" i="11"/>
  <c r="G196" i="11" s="1"/>
  <c r="H196" i="11" s="1"/>
  <c r="B196" i="11"/>
  <c r="A196" i="11"/>
  <c r="H195" i="11"/>
  <c r="E195" i="11"/>
  <c r="C195" i="11"/>
  <c r="G195" i="11" s="1"/>
  <c r="B195" i="11"/>
  <c r="A195" i="11"/>
  <c r="F194" i="11"/>
  <c r="C194" i="11"/>
  <c r="B194" i="11"/>
  <c r="A194" i="11"/>
  <c r="C193" i="11"/>
  <c r="B193" i="11"/>
  <c r="A193" i="11"/>
  <c r="F192" i="11"/>
  <c r="I192" i="11" s="1"/>
  <c r="E192" i="11"/>
  <c r="C192" i="11"/>
  <c r="G192" i="11" s="1"/>
  <c r="H192" i="11" s="1"/>
  <c r="B192" i="11"/>
  <c r="A192" i="11"/>
  <c r="F191" i="11"/>
  <c r="E191" i="11"/>
  <c r="C191" i="11"/>
  <c r="G191" i="11" s="1"/>
  <c r="H191" i="11" s="1"/>
  <c r="B191" i="11"/>
  <c r="A191" i="11"/>
  <c r="C190" i="11"/>
  <c r="B190" i="11"/>
  <c r="A190" i="11"/>
  <c r="H189" i="11"/>
  <c r="F189" i="11"/>
  <c r="I189" i="11" s="1"/>
  <c r="E189" i="11"/>
  <c r="C189" i="11"/>
  <c r="G189" i="11" s="1"/>
  <c r="B189" i="11"/>
  <c r="A189" i="11"/>
  <c r="F188" i="11"/>
  <c r="C188" i="11"/>
  <c r="B188" i="11"/>
  <c r="A188" i="11"/>
  <c r="H187" i="11"/>
  <c r="F187" i="11"/>
  <c r="I187" i="11" s="1"/>
  <c r="E187" i="11"/>
  <c r="C187" i="11"/>
  <c r="G187" i="11" s="1"/>
  <c r="B187" i="11"/>
  <c r="A187" i="11"/>
  <c r="H186" i="11"/>
  <c r="F186" i="11"/>
  <c r="I186" i="11" s="1"/>
  <c r="E186" i="11"/>
  <c r="C186" i="11"/>
  <c r="G186" i="11" s="1"/>
  <c r="B186" i="11"/>
  <c r="A186" i="11"/>
  <c r="I185" i="11"/>
  <c r="H185" i="11"/>
  <c r="F185" i="11"/>
  <c r="E185" i="11"/>
  <c r="C185" i="11"/>
  <c r="G185" i="11" s="1"/>
  <c r="B185" i="11"/>
  <c r="A185" i="11"/>
  <c r="C184" i="11"/>
  <c r="B184" i="11"/>
  <c r="A184" i="11"/>
  <c r="C183" i="11"/>
  <c r="B183" i="11"/>
  <c r="A183" i="11"/>
  <c r="E182" i="11"/>
  <c r="C182" i="11"/>
  <c r="B182" i="11"/>
  <c r="A182" i="11"/>
  <c r="C181" i="11"/>
  <c r="B181" i="11"/>
  <c r="A181" i="11"/>
  <c r="E180" i="11"/>
  <c r="C180" i="11"/>
  <c r="G180" i="11" s="1"/>
  <c r="H180" i="11" s="1"/>
  <c r="B180" i="11"/>
  <c r="A180" i="11"/>
  <c r="E179" i="11"/>
  <c r="C179" i="11"/>
  <c r="G179" i="11" s="1"/>
  <c r="H179" i="11" s="1"/>
  <c r="B179" i="11"/>
  <c r="A179" i="11"/>
  <c r="F178" i="11"/>
  <c r="C178" i="11"/>
  <c r="B178" i="11"/>
  <c r="A178" i="11"/>
  <c r="H177" i="11"/>
  <c r="F177" i="11"/>
  <c r="I177" i="11" s="1"/>
  <c r="E177" i="11"/>
  <c r="C177" i="11"/>
  <c r="G177" i="11" s="1"/>
  <c r="B177" i="11"/>
  <c r="A177" i="11"/>
  <c r="F176" i="11"/>
  <c r="I176" i="11" s="1"/>
  <c r="E176" i="11"/>
  <c r="C176" i="11"/>
  <c r="G176" i="11" s="1"/>
  <c r="H176" i="11" s="1"/>
  <c r="B176" i="11"/>
  <c r="A176" i="11"/>
  <c r="H175" i="11"/>
  <c r="F175" i="11"/>
  <c r="I175" i="11" s="1"/>
  <c r="C175" i="11"/>
  <c r="G175" i="11" s="1"/>
  <c r="B175" i="11"/>
  <c r="A175" i="11"/>
  <c r="C174" i="11"/>
  <c r="B174" i="11"/>
  <c r="A174" i="11"/>
  <c r="I173" i="11"/>
  <c r="H173" i="11"/>
  <c r="F173" i="11"/>
  <c r="E173" i="11"/>
  <c r="C173" i="11"/>
  <c r="G173" i="11" s="1"/>
  <c r="B173" i="11"/>
  <c r="A173" i="11"/>
  <c r="C172" i="11"/>
  <c r="G172" i="11" s="1"/>
  <c r="H172" i="11" s="1"/>
  <c r="B172" i="11"/>
  <c r="A172" i="11"/>
  <c r="C171" i="11"/>
  <c r="B171" i="11"/>
  <c r="A171" i="11"/>
  <c r="H170" i="11"/>
  <c r="F170" i="11"/>
  <c r="I170" i="11" s="1"/>
  <c r="C170" i="11"/>
  <c r="G170" i="11" s="1"/>
  <c r="B170" i="11"/>
  <c r="A170" i="11"/>
  <c r="H169" i="11"/>
  <c r="F169" i="11"/>
  <c r="I169" i="11" s="1"/>
  <c r="E169" i="11"/>
  <c r="C169" i="11"/>
  <c r="G169" i="11" s="1"/>
  <c r="B169" i="11"/>
  <c r="A169" i="11"/>
  <c r="I168" i="11"/>
  <c r="H168" i="11"/>
  <c r="F168" i="11"/>
  <c r="E168" i="11"/>
  <c r="C168" i="11"/>
  <c r="G168" i="11" s="1"/>
  <c r="B168" i="11"/>
  <c r="A168" i="11"/>
  <c r="I167" i="11"/>
  <c r="H167" i="11"/>
  <c r="F167" i="11"/>
  <c r="E167" i="11"/>
  <c r="C167" i="11"/>
  <c r="G167" i="11" s="1"/>
  <c r="B167" i="11"/>
  <c r="A167" i="11"/>
  <c r="C166" i="11"/>
  <c r="B166" i="11"/>
  <c r="A166" i="11"/>
  <c r="E165" i="11"/>
  <c r="C165" i="11"/>
  <c r="B165" i="11"/>
  <c r="A165" i="11"/>
  <c r="F164" i="11"/>
  <c r="I164" i="11" s="1"/>
  <c r="E164" i="11"/>
  <c r="C164" i="11"/>
  <c r="G164" i="11" s="1"/>
  <c r="H164" i="11" s="1"/>
  <c r="B164" i="11"/>
  <c r="A164" i="11"/>
  <c r="C163" i="11"/>
  <c r="G163" i="11" s="1"/>
  <c r="H163" i="11" s="1"/>
  <c r="B163" i="11"/>
  <c r="A163" i="11"/>
  <c r="H162" i="11"/>
  <c r="F162" i="11"/>
  <c r="I162" i="11" s="1"/>
  <c r="E162" i="11"/>
  <c r="C162" i="11"/>
  <c r="G162" i="11" s="1"/>
  <c r="B162" i="11"/>
  <c r="A162" i="11"/>
  <c r="H161" i="11"/>
  <c r="F161" i="11"/>
  <c r="I161" i="11" s="1"/>
  <c r="C161" i="11"/>
  <c r="G161" i="11" s="1"/>
  <c r="B161" i="11"/>
  <c r="A161" i="11"/>
  <c r="C160" i="11"/>
  <c r="B160" i="11"/>
  <c r="A160" i="11"/>
  <c r="E159" i="11"/>
  <c r="C159" i="11"/>
  <c r="B159" i="11"/>
  <c r="A159" i="11"/>
  <c r="C158" i="11"/>
  <c r="G158" i="11" s="1"/>
  <c r="H158" i="11" s="1"/>
  <c r="B158" i="11"/>
  <c r="A158" i="11"/>
  <c r="H157" i="11"/>
  <c r="F157" i="11"/>
  <c r="I157" i="11" s="1"/>
  <c r="E157" i="11"/>
  <c r="C157" i="11"/>
  <c r="G157" i="11" s="1"/>
  <c r="B157" i="11"/>
  <c r="A157" i="11"/>
  <c r="I156" i="11"/>
  <c r="H156" i="11"/>
  <c r="F156" i="11"/>
  <c r="E156" i="11"/>
  <c r="C156" i="11"/>
  <c r="G156" i="11" s="1"/>
  <c r="B156" i="11"/>
  <c r="A156" i="11"/>
  <c r="I155" i="11"/>
  <c r="H155" i="11"/>
  <c r="F155" i="11"/>
  <c r="E155" i="11"/>
  <c r="C155" i="11"/>
  <c r="G155" i="11" s="1"/>
  <c r="B155" i="11"/>
  <c r="A155" i="11"/>
  <c r="C154" i="11"/>
  <c r="B154" i="11"/>
  <c r="A154" i="11"/>
  <c r="C153" i="11"/>
  <c r="B153" i="11"/>
  <c r="A153" i="11"/>
  <c r="E152" i="11"/>
  <c r="C152" i="11"/>
  <c r="G152" i="11" s="1"/>
  <c r="H152" i="11" s="1"/>
  <c r="B152" i="11"/>
  <c r="A152" i="11"/>
  <c r="H151" i="11"/>
  <c r="F151" i="11"/>
  <c r="I151" i="11" s="1"/>
  <c r="E151" i="11"/>
  <c r="C151" i="11"/>
  <c r="G151" i="11" s="1"/>
  <c r="B151" i="11"/>
  <c r="A151" i="11"/>
  <c r="H150" i="11"/>
  <c r="F150" i="11"/>
  <c r="I150" i="11" s="1"/>
  <c r="E150" i="11"/>
  <c r="C150" i="11"/>
  <c r="G150" i="11" s="1"/>
  <c r="B150" i="11"/>
  <c r="A150" i="11"/>
  <c r="I149" i="11"/>
  <c r="H149" i="11"/>
  <c r="F149" i="11"/>
  <c r="C149" i="11"/>
  <c r="G149" i="11" s="1"/>
  <c r="B149" i="11"/>
  <c r="A149" i="11"/>
  <c r="C148" i="11"/>
  <c r="B148" i="11"/>
  <c r="A148" i="11"/>
  <c r="C147" i="11"/>
  <c r="B147" i="11"/>
  <c r="A147" i="11"/>
  <c r="F146" i="11"/>
  <c r="I146" i="11" s="1"/>
  <c r="E146" i="11"/>
  <c r="C146" i="11"/>
  <c r="G146" i="11" s="1"/>
  <c r="H146" i="11" s="1"/>
  <c r="B146" i="11"/>
  <c r="A146" i="11"/>
  <c r="H145" i="11"/>
  <c r="F145" i="11"/>
  <c r="I145" i="11" s="1"/>
  <c r="E145" i="11"/>
  <c r="C145" i="11"/>
  <c r="G145" i="11" s="1"/>
  <c r="B145" i="11"/>
  <c r="A145" i="11"/>
  <c r="H144" i="11"/>
  <c r="F144" i="11"/>
  <c r="I144" i="11" s="1"/>
  <c r="E144" i="11"/>
  <c r="C144" i="11"/>
  <c r="G144" i="11" s="1"/>
  <c r="B144" i="11"/>
  <c r="A144" i="11"/>
  <c r="I143" i="11"/>
  <c r="H143" i="11"/>
  <c r="F143" i="11"/>
  <c r="E143" i="11"/>
  <c r="C143" i="11"/>
  <c r="G143" i="11" s="1"/>
  <c r="B143" i="11"/>
  <c r="A143" i="11"/>
  <c r="C142" i="11"/>
  <c r="B142" i="11"/>
  <c r="A142" i="11"/>
  <c r="C141" i="11"/>
  <c r="B141" i="11"/>
  <c r="A141" i="11"/>
  <c r="F140" i="11"/>
  <c r="I140" i="11" s="1"/>
  <c r="C140" i="11"/>
  <c r="G140" i="11" s="1"/>
  <c r="H140" i="11" s="1"/>
  <c r="B140" i="11"/>
  <c r="A140" i="11"/>
  <c r="F139" i="11"/>
  <c r="I139" i="11" s="1"/>
  <c r="E139" i="11"/>
  <c r="C139" i="11"/>
  <c r="G139" i="11" s="1"/>
  <c r="H139" i="11" s="1"/>
  <c r="B139" i="11"/>
  <c r="A139" i="11"/>
  <c r="I138" i="11"/>
  <c r="H138" i="11"/>
  <c r="F138" i="11"/>
  <c r="E138" i="11"/>
  <c r="C138" i="11"/>
  <c r="G138" i="11" s="1"/>
  <c r="B138" i="11"/>
  <c r="A138" i="11"/>
  <c r="I137" i="11"/>
  <c r="H137" i="11"/>
  <c r="F137" i="11"/>
  <c r="C137" i="11"/>
  <c r="G137" i="11" s="1"/>
  <c r="B137" i="11"/>
  <c r="A137" i="11"/>
  <c r="C136" i="11"/>
  <c r="B136" i="11"/>
  <c r="A136" i="11"/>
  <c r="E135" i="11"/>
  <c r="C135" i="11"/>
  <c r="G135" i="11" s="1"/>
  <c r="H135" i="11" s="1"/>
  <c r="B135" i="11"/>
  <c r="A135" i="11"/>
  <c r="E134" i="11"/>
  <c r="C134" i="11"/>
  <c r="G134" i="11" s="1"/>
  <c r="H134" i="11" s="1"/>
  <c r="B134" i="11"/>
  <c r="A134" i="11"/>
  <c r="I133" i="11"/>
  <c r="H133" i="11"/>
  <c r="F133" i="11"/>
  <c r="E133" i="11"/>
  <c r="C133" i="11"/>
  <c r="G133" i="11" s="1"/>
  <c r="B133" i="11"/>
  <c r="A133" i="11"/>
  <c r="H132" i="11"/>
  <c r="F132" i="11"/>
  <c r="I132" i="11" s="1"/>
  <c r="E132" i="11"/>
  <c r="C132" i="11"/>
  <c r="G132" i="11" s="1"/>
  <c r="B132" i="11"/>
  <c r="A132" i="11"/>
  <c r="I131" i="11"/>
  <c r="H131" i="11"/>
  <c r="F131" i="11"/>
  <c r="E131" i="11"/>
  <c r="C131" i="11"/>
  <c r="G131" i="11" s="1"/>
  <c r="B131" i="11"/>
  <c r="A131" i="11"/>
  <c r="C130" i="11"/>
  <c r="B130" i="11"/>
  <c r="A130" i="11"/>
  <c r="E129" i="11"/>
  <c r="C129" i="11"/>
  <c r="B129" i="11"/>
  <c r="A129" i="11"/>
  <c r="F128" i="11"/>
  <c r="I128" i="11" s="1"/>
  <c r="E128" i="11"/>
  <c r="C128" i="11"/>
  <c r="G128" i="11" s="1"/>
  <c r="H128" i="11" s="1"/>
  <c r="B128" i="11"/>
  <c r="A128" i="11"/>
  <c r="E127" i="11"/>
  <c r="C127" i="11"/>
  <c r="G127" i="11" s="1"/>
  <c r="H127" i="11" s="1"/>
  <c r="B127" i="11"/>
  <c r="A127" i="11"/>
  <c r="H126" i="11"/>
  <c r="F126" i="11"/>
  <c r="I126" i="11" s="1"/>
  <c r="E126" i="11"/>
  <c r="C126" i="11"/>
  <c r="G126" i="11" s="1"/>
  <c r="B126" i="11"/>
  <c r="A126" i="11"/>
  <c r="F125" i="11"/>
  <c r="C125" i="11"/>
  <c r="B125" i="11"/>
  <c r="A125" i="11"/>
  <c r="C124" i="11"/>
  <c r="B124" i="11"/>
  <c r="A124" i="11"/>
  <c r="E123" i="11"/>
  <c r="C123" i="11"/>
  <c r="G123" i="11" s="1"/>
  <c r="H123" i="11" s="1"/>
  <c r="B123" i="11"/>
  <c r="A123" i="11"/>
  <c r="E122" i="11"/>
  <c r="C122" i="11"/>
  <c r="G122" i="11" s="1"/>
  <c r="H122" i="11" s="1"/>
  <c r="B122" i="11"/>
  <c r="A122" i="11"/>
  <c r="E121" i="11"/>
  <c r="C121" i="11"/>
  <c r="G121" i="11" s="1"/>
  <c r="H121" i="11" s="1"/>
  <c r="B121" i="11"/>
  <c r="A121" i="11"/>
  <c r="H120" i="11"/>
  <c r="F120" i="11"/>
  <c r="I120" i="11" s="1"/>
  <c r="E120" i="11"/>
  <c r="C120" i="11"/>
  <c r="G120" i="11" s="1"/>
  <c r="B120" i="11"/>
  <c r="A120" i="11"/>
  <c r="H119" i="11"/>
  <c r="F119" i="11"/>
  <c r="I119" i="11" s="1"/>
  <c r="E119" i="11"/>
  <c r="C119" i="11"/>
  <c r="G119" i="11" s="1"/>
  <c r="B119" i="11"/>
  <c r="A119" i="11"/>
  <c r="C118" i="11"/>
  <c r="B118" i="11"/>
  <c r="A118" i="11"/>
  <c r="C117" i="11"/>
  <c r="B117" i="11"/>
  <c r="A117" i="11"/>
  <c r="H116" i="11"/>
  <c r="C116" i="11"/>
  <c r="G116" i="11" s="1"/>
  <c r="B116" i="11"/>
  <c r="A116" i="11"/>
  <c r="H115" i="11"/>
  <c r="C115" i="11"/>
  <c r="G115" i="11" s="1"/>
  <c r="B115" i="11"/>
  <c r="A115" i="11"/>
  <c r="I114" i="11"/>
  <c r="H114" i="11"/>
  <c r="F114" i="11"/>
  <c r="E114" i="11"/>
  <c r="C114" i="11"/>
  <c r="G114" i="11" s="1"/>
  <c r="B114" i="11"/>
  <c r="A114" i="11"/>
  <c r="F113" i="11"/>
  <c r="C113" i="11"/>
  <c r="B113" i="11"/>
  <c r="A113" i="11"/>
  <c r="F112" i="11"/>
  <c r="C112" i="11"/>
  <c r="B112" i="11"/>
  <c r="A112" i="11"/>
  <c r="I111" i="11"/>
  <c r="F111" i="11"/>
  <c r="E111" i="11"/>
  <c r="C111" i="11"/>
  <c r="G111" i="11" s="1"/>
  <c r="H111" i="11" s="1"/>
  <c r="B111" i="11"/>
  <c r="A111" i="11"/>
  <c r="F110" i="11"/>
  <c r="I110" i="11" s="1"/>
  <c r="E110" i="11"/>
  <c r="C110" i="11"/>
  <c r="G110" i="11" s="1"/>
  <c r="H110" i="11" s="1"/>
  <c r="B110" i="11"/>
  <c r="A110" i="11"/>
  <c r="C109" i="11"/>
  <c r="B109" i="11"/>
  <c r="A109" i="11"/>
  <c r="I108" i="11"/>
  <c r="H108" i="11"/>
  <c r="F108" i="11"/>
  <c r="E108" i="11"/>
  <c r="C108" i="11"/>
  <c r="G108" i="11" s="1"/>
  <c r="B108" i="11"/>
  <c r="A108" i="11"/>
  <c r="H107" i="11"/>
  <c r="F107" i="11"/>
  <c r="I107" i="11" s="1"/>
  <c r="E107" i="11"/>
  <c r="C107" i="11"/>
  <c r="G107" i="11" s="1"/>
  <c r="B107" i="11"/>
  <c r="A107" i="11"/>
  <c r="E106" i="11"/>
  <c r="C106" i="11"/>
  <c r="B106" i="11"/>
  <c r="A106" i="11"/>
  <c r="E105" i="11"/>
  <c r="C105" i="11"/>
  <c r="B105" i="11"/>
  <c r="A105" i="11"/>
  <c r="E104" i="11"/>
  <c r="C104" i="11"/>
  <c r="G104" i="11" s="1"/>
  <c r="H104" i="11" s="1"/>
  <c r="B104" i="11"/>
  <c r="A104" i="11"/>
  <c r="F103" i="11"/>
  <c r="I103" i="11" s="1"/>
  <c r="E103" i="11"/>
  <c r="C103" i="11"/>
  <c r="G103" i="11" s="1"/>
  <c r="H103" i="11" s="1"/>
  <c r="B103" i="11"/>
  <c r="A103" i="11"/>
  <c r="F102" i="11"/>
  <c r="I102" i="11" s="1"/>
  <c r="E102" i="11"/>
  <c r="C102" i="11"/>
  <c r="G102" i="11" s="1"/>
  <c r="H102" i="11" s="1"/>
  <c r="B102" i="11"/>
  <c r="A102" i="11"/>
  <c r="C101" i="11"/>
  <c r="B101" i="11"/>
  <c r="A101" i="11"/>
  <c r="C100" i="11"/>
  <c r="F100" i="11" s="1"/>
  <c r="B100" i="11"/>
  <c r="A100" i="11"/>
  <c r="H99" i="11"/>
  <c r="C99" i="11"/>
  <c r="G99" i="11" s="1"/>
  <c r="B99" i="11"/>
  <c r="A99" i="11"/>
  <c r="H98" i="11"/>
  <c r="C98" i="11"/>
  <c r="G98" i="11" s="1"/>
  <c r="B98" i="11"/>
  <c r="A98" i="11"/>
  <c r="I97" i="11"/>
  <c r="G97" i="11"/>
  <c r="H97" i="11" s="1"/>
  <c r="F97" i="11"/>
  <c r="E97" i="11"/>
  <c r="C97" i="11"/>
  <c r="B97" i="11"/>
  <c r="A97" i="11"/>
  <c r="C96" i="11"/>
  <c r="B96" i="11"/>
  <c r="A96" i="11"/>
  <c r="E95" i="11"/>
  <c r="C95" i="11"/>
  <c r="B95" i="11"/>
  <c r="A95" i="11"/>
  <c r="E94" i="11"/>
  <c r="C94" i="11"/>
  <c r="G94" i="11" s="1"/>
  <c r="H94" i="11" s="1"/>
  <c r="B94" i="11"/>
  <c r="A94" i="11"/>
  <c r="I93" i="11"/>
  <c r="H93" i="11"/>
  <c r="F93" i="11"/>
  <c r="E93" i="11"/>
  <c r="C93" i="11"/>
  <c r="G93" i="11" s="1"/>
  <c r="B93" i="11"/>
  <c r="A93" i="11"/>
  <c r="H92" i="11"/>
  <c r="F92" i="11"/>
  <c r="I92" i="11" s="1"/>
  <c r="E92" i="11"/>
  <c r="C92" i="11"/>
  <c r="G92" i="11" s="1"/>
  <c r="B92" i="11"/>
  <c r="A92" i="11"/>
  <c r="H91" i="11"/>
  <c r="C91" i="11"/>
  <c r="G91" i="11" s="1"/>
  <c r="B91" i="11"/>
  <c r="A91" i="11"/>
  <c r="C90" i="11"/>
  <c r="G90" i="11" s="1"/>
  <c r="H90" i="11" s="1"/>
  <c r="B90" i="11"/>
  <c r="A90" i="11"/>
  <c r="I89" i="11"/>
  <c r="H89" i="11"/>
  <c r="F89" i="11"/>
  <c r="E89" i="11"/>
  <c r="C89" i="11"/>
  <c r="G89" i="11" s="1"/>
  <c r="B89" i="11"/>
  <c r="A89" i="11"/>
  <c r="G88" i="11"/>
  <c r="H88" i="11" s="1"/>
  <c r="F88" i="11"/>
  <c r="I88" i="11" s="1"/>
  <c r="C88" i="11"/>
  <c r="E88" i="11" s="1"/>
  <c r="B88" i="11"/>
  <c r="A88" i="11"/>
  <c r="C87" i="11"/>
  <c r="B87" i="11"/>
  <c r="A87" i="11"/>
  <c r="F86" i="11"/>
  <c r="I86" i="11" s="1"/>
  <c r="E86" i="11"/>
  <c r="C86" i="11"/>
  <c r="G86" i="11" s="1"/>
  <c r="H86" i="11" s="1"/>
  <c r="B86" i="11"/>
  <c r="A86" i="11"/>
  <c r="E85" i="11"/>
  <c r="C85" i="11"/>
  <c r="G85" i="11" s="1"/>
  <c r="H85" i="11" s="1"/>
  <c r="B85" i="11"/>
  <c r="A85" i="11"/>
  <c r="E84" i="11"/>
  <c r="C84" i="11"/>
  <c r="G84" i="11" s="1"/>
  <c r="H84" i="11" s="1"/>
  <c r="B84" i="11"/>
  <c r="A84" i="11"/>
  <c r="F83" i="11"/>
  <c r="C83" i="11"/>
  <c r="B83" i="11"/>
  <c r="A83" i="11"/>
  <c r="G82" i="11"/>
  <c r="E82" i="11"/>
  <c r="C82" i="11"/>
  <c r="F82" i="11" s="1"/>
  <c r="B82" i="11"/>
  <c r="A82" i="11"/>
  <c r="C81" i="11"/>
  <c r="G81" i="11" s="1"/>
  <c r="H81" i="11" s="1"/>
  <c r="B81" i="11"/>
  <c r="A81" i="11"/>
  <c r="H80" i="11"/>
  <c r="C80" i="11"/>
  <c r="G80" i="11" s="1"/>
  <c r="B80" i="11"/>
  <c r="A80" i="11"/>
  <c r="G79" i="11"/>
  <c r="H79" i="11" s="1"/>
  <c r="F79" i="11"/>
  <c r="I79" i="11" s="1"/>
  <c r="E79" i="11"/>
  <c r="C79" i="11"/>
  <c r="B79" i="11"/>
  <c r="A79" i="11"/>
  <c r="E78" i="11"/>
  <c r="C78" i="11"/>
  <c r="G78" i="11" s="1"/>
  <c r="H78" i="11" s="1"/>
  <c r="B78" i="11"/>
  <c r="A78" i="11"/>
  <c r="C77" i="11"/>
  <c r="B77" i="11"/>
  <c r="A77" i="11"/>
  <c r="G76" i="11"/>
  <c r="H76" i="11" s="1"/>
  <c r="F76" i="11"/>
  <c r="I76" i="11" s="1"/>
  <c r="C76" i="11"/>
  <c r="E76" i="11" s="1"/>
  <c r="B76" i="11"/>
  <c r="A76" i="11"/>
  <c r="H75" i="11"/>
  <c r="C75" i="11"/>
  <c r="G75" i="11" s="1"/>
  <c r="B75" i="11"/>
  <c r="A75" i="11"/>
  <c r="I74" i="11"/>
  <c r="H74" i="11"/>
  <c r="F74" i="11"/>
  <c r="E74" i="11"/>
  <c r="C74" i="11"/>
  <c r="G74" i="11" s="1"/>
  <c r="B74" i="11"/>
  <c r="A74" i="11"/>
  <c r="E73" i="11"/>
  <c r="C73" i="11"/>
  <c r="G73" i="11" s="1"/>
  <c r="H73" i="11" s="1"/>
  <c r="B73" i="11"/>
  <c r="A73" i="11"/>
  <c r="C72" i="11"/>
  <c r="B72" i="11"/>
  <c r="A72" i="11"/>
  <c r="F71" i="11"/>
  <c r="I71" i="11" s="1"/>
  <c r="E71" i="11"/>
  <c r="C71" i="11"/>
  <c r="G71" i="11" s="1"/>
  <c r="H71" i="11" s="1"/>
  <c r="B71" i="11"/>
  <c r="A71" i="11"/>
  <c r="G70" i="11"/>
  <c r="H70" i="11" s="1"/>
  <c r="C70" i="11"/>
  <c r="F70" i="11" s="1"/>
  <c r="I70" i="11" s="1"/>
  <c r="B70" i="11"/>
  <c r="A70" i="11"/>
  <c r="C69" i="11"/>
  <c r="B69" i="11"/>
  <c r="A69" i="11"/>
  <c r="I68" i="11"/>
  <c r="H68" i="11"/>
  <c r="F68" i="11"/>
  <c r="E68" i="11"/>
  <c r="C68" i="11"/>
  <c r="G68" i="11" s="1"/>
  <c r="B68" i="11"/>
  <c r="A68" i="11"/>
  <c r="G67" i="11"/>
  <c r="H67" i="11" s="1"/>
  <c r="F67" i="11"/>
  <c r="I67" i="11" s="1"/>
  <c r="E67" i="11"/>
  <c r="C67" i="11"/>
  <c r="B67" i="11"/>
  <c r="A67" i="11"/>
  <c r="E66" i="11"/>
  <c r="C66" i="11"/>
  <c r="G66" i="11" s="1"/>
  <c r="H66" i="11" s="1"/>
  <c r="B66" i="11"/>
  <c r="A66" i="11"/>
  <c r="E65" i="11"/>
  <c r="C65" i="11"/>
  <c r="G65" i="11" s="1"/>
  <c r="H65" i="11" s="1"/>
  <c r="B65" i="11"/>
  <c r="A65" i="11"/>
  <c r="H64" i="11"/>
  <c r="G64" i="11"/>
  <c r="C64" i="11"/>
  <c r="F64" i="11" s="1"/>
  <c r="I64" i="11" s="1"/>
  <c r="B64" i="11"/>
  <c r="A64" i="11"/>
  <c r="H63" i="11"/>
  <c r="C63" i="11"/>
  <c r="G63" i="11" s="1"/>
  <c r="B63" i="11"/>
  <c r="A63" i="11"/>
  <c r="C62" i="11"/>
  <c r="G62" i="11" s="1"/>
  <c r="H62" i="11" s="1"/>
  <c r="B62" i="11"/>
  <c r="A62" i="11"/>
  <c r="I61" i="11"/>
  <c r="H61" i="11"/>
  <c r="G61" i="11"/>
  <c r="F61" i="11"/>
  <c r="E61" i="11"/>
  <c r="C61" i="11"/>
  <c r="B61" i="11"/>
  <c r="A61" i="11"/>
  <c r="C60" i="11"/>
  <c r="B60" i="11"/>
  <c r="A60" i="11"/>
  <c r="E59" i="11"/>
  <c r="C59" i="11"/>
  <c r="B59" i="11"/>
  <c r="A59" i="11"/>
  <c r="F58" i="11"/>
  <c r="I58" i="11" s="1"/>
  <c r="E58" i="11"/>
  <c r="C58" i="11"/>
  <c r="G58" i="11" s="1"/>
  <c r="H58" i="11" s="1"/>
  <c r="B58" i="11"/>
  <c r="A58" i="11"/>
  <c r="C57" i="11"/>
  <c r="B57" i="11"/>
  <c r="A57" i="11"/>
  <c r="I56" i="11"/>
  <c r="H56" i="11"/>
  <c r="F56" i="11"/>
  <c r="E56" i="11"/>
  <c r="C56" i="11"/>
  <c r="G56" i="11" s="1"/>
  <c r="B56" i="11"/>
  <c r="A56" i="11"/>
  <c r="G55" i="11"/>
  <c r="H55" i="11" s="1"/>
  <c r="C55" i="11"/>
  <c r="B55" i="11"/>
  <c r="A55" i="11"/>
  <c r="F54" i="11"/>
  <c r="I54" i="11" s="1"/>
  <c r="E54" i="11"/>
  <c r="C54" i="11"/>
  <c r="G54" i="11" s="1"/>
  <c r="H54" i="11" s="1"/>
  <c r="B54" i="11"/>
  <c r="A54" i="11"/>
  <c r="F53" i="11"/>
  <c r="I53" i="11" s="1"/>
  <c r="E53" i="11"/>
  <c r="C53" i="11"/>
  <c r="G53" i="11" s="1"/>
  <c r="H53" i="11" s="1"/>
  <c r="B53" i="11"/>
  <c r="A53" i="11"/>
  <c r="I52" i="11"/>
  <c r="F52" i="11"/>
  <c r="E52" i="11"/>
  <c r="C52" i="11"/>
  <c r="G52" i="11" s="1"/>
  <c r="H52" i="11" s="1"/>
  <c r="B52" i="11"/>
  <c r="A52" i="11"/>
  <c r="E51" i="11"/>
  <c r="C51" i="11"/>
  <c r="B51" i="11"/>
  <c r="A51" i="11"/>
  <c r="I50" i="11"/>
  <c r="F50" i="11"/>
  <c r="E50" i="11"/>
  <c r="C50" i="11"/>
  <c r="G50" i="11" s="1"/>
  <c r="H50" i="11" s="1"/>
  <c r="B50" i="11"/>
  <c r="A50" i="11"/>
  <c r="I49" i="11"/>
  <c r="H49" i="11"/>
  <c r="F49" i="11"/>
  <c r="E49" i="11"/>
  <c r="C49" i="11"/>
  <c r="G49" i="11" s="1"/>
  <c r="B49" i="11"/>
  <c r="A49" i="11"/>
  <c r="E48" i="11"/>
  <c r="C48" i="11"/>
  <c r="F48" i="11" s="1"/>
  <c r="B48" i="11"/>
  <c r="A48" i="11"/>
  <c r="F47" i="11"/>
  <c r="E47" i="11"/>
  <c r="C47" i="11"/>
  <c r="G47" i="11" s="1"/>
  <c r="B47" i="11"/>
  <c r="A47" i="11"/>
  <c r="I46" i="11"/>
  <c r="F46" i="11"/>
  <c r="E46" i="11"/>
  <c r="C46" i="11"/>
  <c r="G46" i="11" s="1"/>
  <c r="H46" i="11" s="1"/>
  <c r="B46" i="11"/>
  <c r="A46" i="11"/>
  <c r="G45" i="11"/>
  <c r="E45" i="11"/>
  <c r="C45" i="11"/>
  <c r="F45" i="11" s="1"/>
  <c r="B45" i="11"/>
  <c r="A45" i="11"/>
  <c r="F44" i="11"/>
  <c r="I44" i="11" s="1"/>
  <c r="E44" i="11"/>
  <c r="C44" i="11"/>
  <c r="G44" i="11" s="1"/>
  <c r="H44" i="11" s="1"/>
  <c r="B44" i="11"/>
  <c r="A44" i="11"/>
  <c r="I43" i="11"/>
  <c r="H43" i="11"/>
  <c r="F43" i="11"/>
  <c r="E43" i="11"/>
  <c r="C43" i="11"/>
  <c r="G43" i="11" s="1"/>
  <c r="B43" i="11"/>
  <c r="A43" i="11"/>
  <c r="G42" i="11"/>
  <c r="H42" i="11" s="1"/>
  <c r="C42" i="11"/>
  <c r="F42" i="11" s="1"/>
  <c r="I42" i="11" s="1"/>
  <c r="B42" i="11"/>
  <c r="A42" i="11"/>
  <c r="F41" i="11"/>
  <c r="I41" i="11" s="1"/>
  <c r="E41" i="11"/>
  <c r="C41" i="11"/>
  <c r="G41" i="11" s="1"/>
  <c r="H41" i="11" s="1"/>
  <c r="B41" i="11"/>
  <c r="A41" i="11"/>
  <c r="F40" i="11"/>
  <c r="E40" i="11"/>
  <c r="C40" i="11"/>
  <c r="G40" i="11" s="1"/>
  <c r="I40" i="11" s="1"/>
  <c r="B40" i="11"/>
  <c r="A40" i="11"/>
  <c r="C39" i="11"/>
  <c r="F39" i="11" s="1"/>
  <c r="B39" i="11"/>
  <c r="A39" i="11"/>
  <c r="F38" i="11"/>
  <c r="E38" i="11"/>
  <c r="C38" i="11"/>
  <c r="G38" i="11" s="1"/>
  <c r="H38" i="11" s="1"/>
  <c r="B38" i="11"/>
  <c r="A38" i="11"/>
  <c r="I37" i="11"/>
  <c r="H37" i="11"/>
  <c r="F37" i="11"/>
  <c r="E37" i="11"/>
  <c r="C37" i="11"/>
  <c r="G37" i="11" s="1"/>
  <c r="B37" i="11"/>
  <c r="A37" i="11"/>
  <c r="G36" i="11"/>
  <c r="H36" i="11" s="1"/>
  <c r="E36" i="11"/>
  <c r="C36" i="11"/>
  <c r="F36" i="11" s="1"/>
  <c r="B36" i="11"/>
  <c r="A36" i="11"/>
  <c r="I35" i="11"/>
  <c r="F35" i="11"/>
  <c r="E35" i="11"/>
  <c r="C35" i="11"/>
  <c r="G35" i="11" s="1"/>
  <c r="H35" i="11" s="1"/>
  <c r="B35" i="11"/>
  <c r="A35" i="11"/>
  <c r="F34" i="11"/>
  <c r="E34" i="11"/>
  <c r="C34" i="11"/>
  <c r="G34" i="11" s="1"/>
  <c r="H34" i="11" s="1"/>
  <c r="B34" i="11"/>
  <c r="A34" i="11"/>
  <c r="G33" i="11"/>
  <c r="H33" i="11" s="1"/>
  <c r="C33" i="11"/>
  <c r="F33" i="11" s="1"/>
  <c r="I33" i="11" s="1"/>
  <c r="B33" i="11"/>
  <c r="A33" i="11"/>
  <c r="F32" i="11"/>
  <c r="E32" i="11"/>
  <c r="C32" i="11"/>
  <c r="G32" i="11" s="1"/>
  <c r="H32" i="11" s="1"/>
  <c r="B32" i="11"/>
  <c r="A32" i="11"/>
  <c r="H31" i="11"/>
  <c r="F31" i="11"/>
  <c r="I31" i="11" s="1"/>
  <c r="E31" i="11"/>
  <c r="C31" i="11"/>
  <c r="G31" i="11" s="1"/>
  <c r="B31" i="11"/>
  <c r="A31" i="11"/>
  <c r="C30" i="11"/>
  <c r="B30" i="11"/>
  <c r="A30" i="11"/>
  <c r="I29" i="11"/>
  <c r="F29" i="11"/>
  <c r="E29" i="11"/>
  <c r="C29" i="11"/>
  <c r="G29" i="11" s="1"/>
  <c r="H29" i="11" s="1"/>
  <c r="B29" i="11"/>
  <c r="A29" i="11"/>
  <c r="H28" i="11"/>
  <c r="F28" i="11"/>
  <c r="I28" i="11" s="1"/>
  <c r="E28" i="11"/>
  <c r="C28" i="11"/>
  <c r="G28" i="11" s="1"/>
  <c r="B28" i="11"/>
  <c r="A28" i="11"/>
  <c r="G27" i="11"/>
  <c r="H27" i="11" s="1"/>
  <c r="E27" i="11"/>
  <c r="C27" i="11"/>
  <c r="F27" i="11" s="1"/>
  <c r="I27" i="11" s="1"/>
  <c r="B27" i="11"/>
  <c r="A27" i="11"/>
  <c r="F26" i="11"/>
  <c r="I26" i="11" s="1"/>
  <c r="E26" i="11"/>
  <c r="C26" i="11"/>
  <c r="G26" i="11" s="1"/>
  <c r="H26" i="11" s="1"/>
  <c r="B26" i="11"/>
  <c r="A26" i="11"/>
  <c r="F25" i="11"/>
  <c r="I25" i="11" s="1"/>
  <c r="E25" i="11"/>
  <c r="C25" i="11"/>
  <c r="G25" i="11" s="1"/>
  <c r="H25" i="11" s="1"/>
  <c r="B25" i="11"/>
  <c r="A25" i="11"/>
  <c r="I24" i="11"/>
  <c r="G24" i="11"/>
  <c r="H24" i="11" s="1"/>
  <c r="E24" i="11"/>
  <c r="C24" i="11"/>
  <c r="F24" i="11" s="1"/>
  <c r="B24" i="11"/>
  <c r="A24" i="11"/>
  <c r="F23" i="11"/>
  <c r="I23" i="11" s="1"/>
  <c r="E23" i="11"/>
  <c r="C23" i="11"/>
  <c r="G23" i="11" s="1"/>
  <c r="H23" i="11" s="1"/>
  <c r="B23" i="11"/>
  <c r="A23" i="11"/>
  <c r="I22" i="11"/>
  <c r="H22" i="11"/>
  <c r="F22" i="11"/>
  <c r="E22" i="11"/>
  <c r="C22" i="11"/>
  <c r="G22" i="11" s="1"/>
  <c r="B22" i="11"/>
  <c r="A22" i="11"/>
  <c r="C21" i="11"/>
  <c r="F21" i="11" s="1"/>
  <c r="B21" i="11"/>
  <c r="A21" i="11"/>
  <c r="I20" i="11"/>
  <c r="F20" i="11"/>
  <c r="E20" i="11"/>
  <c r="C20" i="11"/>
  <c r="G20" i="11" s="1"/>
  <c r="H20" i="11" s="1"/>
  <c r="B20" i="11"/>
  <c r="A20" i="11"/>
  <c r="H19" i="11"/>
  <c r="F19" i="11"/>
  <c r="I19" i="11" s="1"/>
  <c r="E19" i="11"/>
  <c r="C19" i="11"/>
  <c r="G19" i="11" s="1"/>
  <c r="B19" i="11"/>
  <c r="A19" i="11"/>
  <c r="G18" i="11"/>
  <c r="H18" i="11" s="1"/>
  <c r="E18" i="11"/>
  <c r="C18" i="11"/>
  <c r="F18" i="11" s="1"/>
  <c r="B18" i="11"/>
  <c r="A18" i="11"/>
  <c r="F17" i="11"/>
  <c r="I17" i="11" s="1"/>
  <c r="E17" i="11"/>
  <c r="C17" i="11"/>
  <c r="G17" i="11" s="1"/>
  <c r="H17" i="11" s="1"/>
  <c r="B17" i="11"/>
  <c r="A17" i="11"/>
  <c r="F16" i="11"/>
  <c r="I16" i="11" s="1"/>
  <c r="E16" i="11"/>
  <c r="C16" i="11"/>
  <c r="G16" i="11" s="1"/>
  <c r="H16" i="11" s="1"/>
  <c r="B16" i="11"/>
  <c r="A16" i="11"/>
  <c r="C15" i="11"/>
  <c r="B15" i="11"/>
  <c r="A15" i="11"/>
  <c r="F14" i="11"/>
  <c r="I14" i="11" s="1"/>
  <c r="E14" i="11"/>
  <c r="C14" i="11"/>
  <c r="G14" i="11" s="1"/>
  <c r="H14" i="11" s="1"/>
  <c r="B14" i="11"/>
  <c r="A14" i="11"/>
  <c r="F13" i="11"/>
  <c r="E13" i="11"/>
  <c r="C13" i="11"/>
  <c r="G13" i="11" s="1"/>
  <c r="B13" i="11"/>
  <c r="A13" i="11"/>
  <c r="C12" i="11"/>
  <c r="F12" i="11" s="1"/>
  <c r="B12" i="11"/>
  <c r="A12" i="11"/>
  <c r="F11" i="11"/>
  <c r="E11" i="11"/>
  <c r="C11" i="11"/>
  <c r="G11" i="11" s="1"/>
  <c r="B11" i="11"/>
  <c r="A11" i="11"/>
  <c r="I10" i="11"/>
  <c r="F10" i="11"/>
  <c r="E10" i="11"/>
  <c r="C10" i="11"/>
  <c r="G10" i="11" s="1"/>
  <c r="H10" i="11" s="1"/>
  <c r="B10" i="11"/>
  <c r="A10" i="11"/>
  <c r="G9" i="11"/>
  <c r="H9" i="11" s="1"/>
  <c r="E9" i="11"/>
  <c r="C9" i="11"/>
  <c r="F9" i="11" s="1"/>
  <c r="B9" i="11"/>
  <c r="A9" i="11"/>
  <c r="F8" i="11"/>
  <c r="I8" i="11" s="1"/>
  <c r="E8" i="11"/>
  <c r="C8" i="11"/>
  <c r="G8" i="11" s="1"/>
  <c r="H8" i="11" s="1"/>
  <c r="B8" i="11"/>
  <c r="A8" i="11"/>
  <c r="H7" i="11"/>
  <c r="F7" i="11"/>
  <c r="I7" i="11" s="1"/>
  <c r="E7" i="11"/>
  <c r="C7" i="11"/>
  <c r="G7" i="11" s="1"/>
  <c r="B7" i="11"/>
  <c r="A7" i="11"/>
  <c r="G6" i="11"/>
  <c r="H6" i="11" s="1"/>
  <c r="C6" i="11"/>
  <c r="F6" i="11" s="1"/>
  <c r="I6" i="11" s="1"/>
  <c r="B6" i="11"/>
  <c r="A6" i="11"/>
  <c r="F5" i="11"/>
  <c r="I5" i="11" s="1"/>
  <c r="E5" i="11"/>
  <c r="C5" i="11"/>
  <c r="G5" i="11" s="1"/>
  <c r="H5" i="11" s="1"/>
  <c r="B5" i="11"/>
  <c r="A5" i="11"/>
  <c r="F4" i="11"/>
  <c r="E4" i="11"/>
  <c r="C4" i="11"/>
  <c r="G4" i="11" s="1"/>
  <c r="I4" i="11" s="1"/>
  <c r="B4" i="11"/>
  <c r="A4" i="11"/>
  <c r="C3" i="11"/>
  <c r="F3" i="11" s="1"/>
  <c r="B3" i="11"/>
  <c r="A3" i="11"/>
  <c r="F2" i="11"/>
  <c r="E2" i="11"/>
  <c r="C2" i="11"/>
  <c r="G2" i="11" s="1"/>
  <c r="H2" i="11" s="1"/>
  <c r="B2" i="11"/>
  <c r="A2" i="11"/>
  <c r="B1" i="9"/>
  <c r="N205" i="8"/>
  <c r="M205" i="8"/>
  <c r="O205" i="8" s="1"/>
  <c r="K205" i="8"/>
  <c r="I205" i="8"/>
  <c r="G205" i="8"/>
  <c r="N204" i="8"/>
  <c r="K204" i="8"/>
  <c r="M204" i="8" s="1"/>
  <c r="I204" i="8"/>
  <c r="G204" i="8"/>
  <c r="O204" i="8" s="1"/>
  <c r="N203" i="8"/>
  <c r="K203" i="8"/>
  <c r="M203" i="8" s="1"/>
  <c r="O203" i="8" s="1"/>
  <c r="I203" i="8"/>
  <c r="G203" i="8"/>
  <c r="N202" i="8"/>
  <c r="K202" i="8"/>
  <c r="I202" i="8"/>
  <c r="G202" i="8"/>
  <c r="O201" i="8"/>
  <c r="N201" i="8"/>
  <c r="M201" i="8"/>
  <c r="K201" i="8"/>
  <c r="I201" i="8"/>
  <c r="G201" i="8"/>
  <c r="N200" i="8"/>
  <c r="K200" i="8"/>
  <c r="M200" i="8" s="1"/>
  <c r="I200" i="8"/>
  <c r="G200" i="8"/>
  <c r="N199" i="8"/>
  <c r="M199" i="8"/>
  <c r="O199" i="8" s="1"/>
  <c r="K199" i="8"/>
  <c r="I199" i="8"/>
  <c r="G199" i="8"/>
  <c r="N198" i="8"/>
  <c r="K198" i="8"/>
  <c r="M198" i="8" s="1"/>
  <c r="I198" i="8"/>
  <c r="G198" i="8"/>
  <c r="O198" i="8" s="1"/>
  <c r="N197" i="8"/>
  <c r="K197" i="8"/>
  <c r="I197" i="8"/>
  <c r="G197" i="8"/>
  <c r="N196" i="8"/>
  <c r="K196" i="8"/>
  <c r="M196" i="8" s="1"/>
  <c r="I196" i="8"/>
  <c r="G196" i="8"/>
  <c r="O196" i="8" s="1"/>
  <c r="N195" i="8"/>
  <c r="K195" i="8"/>
  <c r="I195" i="8"/>
  <c r="G195" i="8"/>
  <c r="N194" i="8"/>
  <c r="K194" i="8"/>
  <c r="M194" i="8" s="1"/>
  <c r="I194" i="8"/>
  <c r="G194" i="8"/>
  <c r="O194" i="8" s="1"/>
  <c r="N193" i="8"/>
  <c r="K193" i="8"/>
  <c r="I193" i="8"/>
  <c r="G193" i="8"/>
  <c r="N192" i="8"/>
  <c r="K192" i="8"/>
  <c r="M192" i="8" s="1"/>
  <c r="I192" i="8"/>
  <c r="G192" i="8"/>
  <c r="O192" i="8" s="1"/>
  <c r="N191" i="8"/>
  <c r="K191" i="8"/>
  <c r="I191" i="8"/>
  <c r="G191" i="8"/>
  <c r="O190" i="8"/>
  <c r="N190" i="8"/>
  <c r="K190" i="8"/>
  <c r="M190" i="8" s="1"/>
  <c r="I190" i="8"/>
  <c r="G190" i="8"/>
  <c r="N189" i="8"/>
  <c r="K189" i="8"/>
  <c r="I189" i="8"/>
  <c r="G189" i="8"/>
  <c r="O188" i="8"/>
  <c r="N188" i="8"/>
  <c r="K188" i="8"/>
  <c r="M188" i="8" s="1"/>
  <c r="I188" i="8"/>
  <c r="G188" i="8"/>
  <c r="N187" i="8"/>
  <c r="M187" i="8"/>
  <c r="K187" i="8"/>
  <c r="I187" i="8"/>
  <c r="G187" i="8"/>
  <c r="N186" i="8"/>
  <c r="K186" i="8"/>
  <c r="M186" i="8" s="1"/>
  <c r="I186" i="8"/>
  <c r="G186" i="8"/>
  <c r="O186" i="8" s="1"/>
  <c r="O185" i="8"/>
  <c r="N185" i="8"/>
  <c r="K185" i="8"/>
  <c r="M185" i="8" s="1"/>
  <c r="I185" i="8"/>
  <c r="G185" i="8"/>
  <c r="O184" i="8"/>
  <c r="N184" i="8"/>
  <c r="K184" i="8"/>
  <c r="M184" i="8" s="1"/>
  <c r="I184" i="8"/>
  <c r="G184" i="8"/>
  <c r="O183" i="8"/>
  <c r="N183" i="8"/>
  <c r="K183" i="8"/>
  <c r="M183" i="8" s="1"/>
  <c r="I183" i="8"/>
  <c r="G183" i="8"/>
  <c r="O182" i="8"/>
  <c r="N182" i="8"/>
  <c r="K182" i="8"/>
  <c r="M182" i="8" s="1"/>
  <c r="I182" i="8"/>
  <c r="G182" i="8"/>
  <c r="N181" i="8"/>
  <c r="M181" i="8"/>
  <c r="O181" i="8" s="1"/>
  <c r="K181" i="8"/>
  <c r="I181" i="8"/>
  <c r="G181" i="8"/>
  <c r="N180" i="8"/>
  <c r="K180" i="8"/>
  <c r="M180" i="8" s="1"/>
  <c r="I180" i="8"/>
  <c r="G180" i="8"/>
  <c r="O179" i="8"/>
  <c r="N179" i="8"/>
  <c r="M179" i="8"/>
  <c r="K179" i="8"/>
  <c r="I179" i="8"/>
  <c r="G179" i="8"/>
  <c r="N178" i="8"/>
  <c r="K178" i="8"/>
  <c r="M178" i="8" s="1"/>
  <c r="I178" i="8"/>
  <c r="G178" i="8"/>
  <c r="O178" i="8" s="1"/>
  <c r="O177" i="8"/>
  <c r="N177" i="8"/>
  <c r="K177" i="8"/>
  <c r="M177" i="8" s="1"/>
  <c r="I177" i="8"/>
  <c r="G177" i="8"/>
  <c r="N176" i="8"/>
  <c r="K176" i="8"/>
  <c r="M176" i="8" s="1"/>
  <c r="I176" i="8"/>
  <c r="G176" i="8"/>
  <c r="N175" i="8"/>
  <c r="M175" i="8"/>
  <c r="O175" i="8" s="1"/>
  <c r="K175" i="8"/>
  <c r="I175" i="8"/>
  <c r="G175" i="8"/>
  <c r="N174" i="8"/>
  <c r="K174" i="8"/>
  <c r="M174" i="8" s="1"/>
  <c r="I174" i="8"/>
  <c r="G174" i="8"/>
  <c r="O174" i="8" s="1"/>
  <c r="N173" i="8"/>
  <c r="K173" i="8"/>
  <c r="I173" i="8"/>
  <c r="G173" i="8"/>
  <c r="N172" i="8"/>
  <c r="K172" i="8"/>
  <c r="M172" i="8" s="1"/>
  <c r="I172" i="8"/>
  <c r="G172" i="8"/>
  <c r="O172" i="8" s="1"/>
  <c r="N171" i="8"/>
  <c r="K171" i="8"/>
  <c r="M171" i="8" s="1"/>
  <c r="O171" i="8" s="1"/>
  <c r="I171" i="8"/>
  <c r="G171" i="8"/>
  <c r="O170" i="8"/>
  <c r="N170" i="8"/>
  <c r="K170" i="8"/>
  <c r="M170" i="8" s="1"/>
  <c r="I170" i="8"/>
  <c r="G170" i="8"/>
  <c r="O169" i="8"/>
  <c r="N169" i="8"/>
  <c r="M169" i="8"/>
  <c r="K169" i="8"/>
  <c r="I169" i="8"/>
  <c r="G169" i="8"/>
  <c r="N168" i="8"/>
  <c r="K168" i="8"/>
  <c r="M168" i="8" s="1"/>
  <c r="I168" i="8"/>
  <c r="G168" i="8"/>
  <c r="N167" i="8"/>
  <c r="M167" i="8"/>
  <c r="K167" i="8"/>
  <c r="O167" i="8" s="1"/>
  <c r="I167" i="8"/>
  <c r="G167" i="8"/>
  <c r="N166" i="8"/>
  <c r="K166" i="8"/>
  <c r="M166" i="8" s="1"/>
  <c r="I166" i="8"/>
  <c r="G166" i="8"/>
  <c r="N165" i="8"/>
  <c r="M165" i="8"/>
  <c r="K165" i="8"/>
  <c r="I165" i="8"/>
  <c r="G165" i="8"/>
  <c r="N164" i="8"/>
  <c r="K164" i="8"/>
  <c r="M164" i="8" s="1"/>
  <c r="I164" i="8"/>
  <c r="G164" i="8"/>
  <c r="O164" i="8" s="1"/>
  <c r="N163" i="8"/>
  <c r="M163" i="8"/>
  <c r="K163" i="8"/>
  <c r="I163" i="8"/>
  <c r="G163" i="8"/>
  <c r="O162" i="8"/>
  <c r="N162" i="8"/>
  <c r="K162" i="8"/>
  <c r="M162" i="8" s="1"/>
  <c r="I162" i="8"/>
  <c r="G162" i="8"/>
  <c r="O161" i="8"/>
  <c r="N161" i="8"/>
  <c r="K161" i="8"/>
  <c r="M161" i="8" s="1"/>
  <c r="I161" i="8"/>
  <c r="G161" i="8"/>
  <c r="N160" i="8"/>
  <c r="K160" i="8"/>
  <c r="M160" i="8" s="1"/>
  <c r="I160" i="8"/>
  <c r="G160" i="8"/>
  <c r="N159" i="8"/>
  <c r="K159" i="8"/>
  <c r="M159" i="8" s="1"/>
  <c r="O159" i="8" s="1"/>
  <c r="I159" i="8"/>
  <c r="G159" i="8"/>
  <c r="N158" i="8"/>
  <c r="K158" i="8"/>
  <c r="M158" i="8" s="1"/>
  <c r="I158" i="8"/>
  <c r="G158" i="8"/>
  <c r="O158" i="8" s="1"/>
  <c r="N157" i="8"/>
  <c r="M157" i="8"/>
  <c r="O157" i="8" s="1"/>
  <c r="K157" i="8"/>
  <c r="I157" i="8"/>
  <c r="G157" i="8"/>
  <c r="O156" i="8"/>
  <c r="N156" i="8"/>
  <c r="K156" i="8"/>
  <c r="M156" i="8" s="1"/>
  <c r="I156" i="8"/>
  <c r="G156" i="8"/>
  <c r="BA152" i="8"/>
  <c r="AY152" i="8"/>
  <c r="AZ152" i="8" s="1"/>
  <c r="AX152" i="8"/>
  <c r="AW152" i="8"/>
  <c r="AV152" i="8"/>
  <c r="AU152" i="8"/>
  <c r="AT152" i="8"/>
  <c r="S152" i="8"/>
  <c r="U152" i="8" s="1"/>
  <c r="Q152" i="8"/>
  <c r="P152" i="8" s="1"/>
  <c r="BA151" i="8"/>
  <c r="AY151" i="8"/>
  <c r="AZ151" i="8" s="1"/>
  <c r="AW151" i="8"/>
  <c r="AU151" i="8"/>
  <c r="AT151" i="8"/>
  <c r="U151" i="8"/>
  <c r="S151" i="8"/>
  <c r="R151" i="8" s="1"/>
  <c r="Q151" i="8"/>
  <c r="P151" i="8"/>
  <c r="BA150" i="8"/>
  <c r="AZ150" i="8" s="1"/>
  <c r="AY150" i="8"/>
  <c r="AX150" i="8"/>
  <c r="AW150" i="8"/>
  <c r="AV150" i="8"/>
  <c r="AU150" i="8"/>
  <c r="AT150" i="8"/>
  <c r="S150" i="8"/>
  <c r="Q150" i="8"/>
  <c r="P150" i="8"/>
  <c r="BA149" i="8"/>
  <c r="AY149" i="8"/>
  <c r="AX149" i="8" s="1"/>
  <c r="AW149" i="8"/>
  <c r="AV149" i="8"/>
  <c r="AU149" i="8"/>
  <c r="AT149" i="8"/>
  <c r="W149" i="8"/>
  <c r="V149" i="8"/>
  <c r="T149" i="8"/>
  <c r="R149" i="8"/>
  <c r="Q149" i="8"/>
  <c r="S149" i="8" s="1"/>
  <c r="U149" i="8" s="1"/>
  <c r="P149" i="8"/>
  <c r="BA148" i="8"/>
  <c r="AZ148" i="8"/>
  <c r="AY148" i="8"/>
  <c r="AW148" i="8"/>
  <c r="AX148" i="8" s="1"/>
  <c r="AV148" i="8"/>
  <c r="AU148" i="8"/>
  <c r="AT148" i="8"/>
  <c r="W148" i="8"/>
  <c r="V148" i="8"/>
  <c r="U148" i="8"/>
  <c r="T148" i="8"/>
  <c r="R148" i="8"/>
  <c r="Q148" i="8"/>
  <c r="S148" i="8" s="1"/>
  <c r="P148" i="8"/>
  <c r="BA147" i="8"/>
  <c r="AZ147" i="8" s="1"/>
  <c r="AY147" i="8"/>
  <c r="AW147" i="8"/>
  <c r="AX147" i="8" s="1"/>
  <c r="AU147" i="8"/>
  <c r="AT147" i="8" s="1"/>
  <c r="S147" i="8"/>
  <c r="U147" i="8" s="1"/>
  <c r="W147" i="8" s="1"/>
  <c r="Q147" i="8"/>
  <c r="P147" i="8" s="1"/>
  <c r="BA146" i="8"/>
  <c r="AZ146" i="8"/>
  <c r="AY146" i="8"/>
  <c r="AX146" i="8"/>
  <c r="AW146" i="8"/>
  <c r="AV146" i="8"/>
  <c r="AU146" i="8"/>
  <c r="AT146" i="8" s="1"/>
  <c r="W146" i="8"/>
  <c r="V146" i="8"/>
  <c r="T146" i="8"/>
  <c r="S146" i="8"/>
  <c r="U146" i="8" s="1"/>
  <c r="R146" i="8"/>
  <c r="Q146" i="8"/>
  <c r="P146" i="8" s="1"/>
  <c r="BA145" i="8"/>
  <c r="AY145" i="8"/>
  <c r="AZ145" i="8" s="1"/>
  <c r="AW145" i="8"/>
  <c r="AX145" i="8" s="1"/>
  <c r="AU145" i="8"/>
  <c r="S145" i="8"/>
  <c r="U145" i="8" s="1"/>
  <c r="Q145" i="8"/>
  <c r="P145" i="8" s="1"/>
  <c r="BA144" i="8"/>
  <c r="AY144" i="8"/>
  <c r="AZ144" i="8" s="1"/>
  <c r="AW144" i="8"/>
  <c r="AX144" i="8" s="1"/>
  <c r="AU144" i="8"/>
  <c r="AT144" i="8"/>
  <c r="U144" i="8"/>
  <c r="W144" i="8" s="1"/>
  <c r="S144" i="8"/>
  <c r="T144" i="8" s="1"/>
  <c r="Q144" i="8"/>
  <c r="P144" i="8"/>
  <c r="BA143" i="8"/>
  <c r="AY143" i="8"/>
  <c r="AZ143" i="8" s="1"/>
  <c r="AW143" i="8"/>
  <c r="AX143" i="8" s="1"/>
  <c r="AU143" i="8"/>
  <c r="Q143" i="8"/>
  <c r="P143" i="8" s="1"/>
  <c r="BA142" i="8"/>
  <c r="AZ142" i="8"/>
  <c r="AY142" i="8"/>
  <c r="AW142" i="8"/>
  <c r="AX142" i="8" s="1"/>
  <c r="AV142" i="8"/>
  <c r="AU142" i="8"/>
  <c r="AT142" i="8" s="1"/>
  <c r="S142" i="8"/>
  <c r="R142" i="8" s="1"/>
  <c r="Q142" i="8"/>
  <c r="P142" i="8" s="1"/>
  <c r="BA141" i="8"/>
  <c r="AZ141" i="8"/>
  <c r="AY141" i="8"/>
  <c r="AX141" i="8"/>
  <c r="AW141" i="8"/>
  <c r="AU141" i="8"/>
  <c r="S141" i="8"/>
  <c r="R141" i="8"/>
  <c r="Q141" i="8"/>
  <c r="P141" i="8"/>
  <c r="BA140" i="8"/>
  <c r="AY140" i="8"/>
  <c r="AZ140" i="8" s="1"/>
  <c r="AW140" i="8"/>
  <c r="AX140" i="8" s="1"/>
  <c r="AU140" i="8"/>
  <c r="W140" i="8"/>
  <c r="V140" i="8"/>
  <c r="U140" i="8"/>
  <c r="T140" i="8"/>
  <c r="S140" i="8"/>
  <c r="R140" i="8"/>
  <c r="Q140" i="8"/>
  <c r="P140" i="8" s="1"/>
  <c r="BA139" i="8"/>
  <c r="AZ139" i="8" s="1"/>
  <c r="AY139" i="8"/>
  <c r="AX139" i="8"/>
  <c r="AW139" i="8"/>
  <c r="AU139" i="8"/>
  <c r="AV139" i="8" s="1"/>
  <c r="Q139" i="8"/>
  <c r="S139" i="8" s="1"/>
  <c r="P139" i="8"/>
  <c r="BA138" i="8"/>
  <c r="AZ138" i="8"/>
  <c r="AY138" i="8"/>
  <c r="AX138" i="8"/>
  <c r="AW138" i="8"/>
  <c r="AV138" i="8"/>
  <c r="AU138" i="8"/>
  <c r="AT138" i="8"/>
  <c r="U138" i="8"/>
  <c r="S138" i="8"/>
  <c r="Q138" i="8"/>
  <c r="P138" i="8"/>
  <c r="BA137" i="8"/>
  <c r="AY137" i="8"/>
  <c r="AZ137" i="8" s="1"/>
  <c r="AW137" i="8"/>
  <c r="AV137" i="8"/>
  <c r="AU137" i="8"/>
  <c r="AT137" i="8"/>
  <c r="Q137" i="8"/>
  <c r="BA136" i="8"/>
  <c r="AY136" i="8"/>
  <c r="AW136" i="8"/>
  <c r="AX136" i="8" s="1"/>
  <c r="AV136" i="8"/>
  <c r="AU136" i="8"/>
  <c r="AT136" i="8" s="1"/>
  <c r="U136" i="8"/>
  <c r="S136" i="8"/>
  <c r="Q136" i="8"/>
  <c r="BA135" i="8"/>
  <c r="AY135" i="8"/>
  <c r="AZ135" i="8" s="1"/>
  <c r="AX135" i="8"/>
  <c r="AW135" i="8"/>
  <c r="AU135" i="8"/>
  <c r="W135" i="8"/>
  <c r="V135" i="8" s="1"/>
  <c r="U135" i="8"/>
  <c r="T135" i="8"/>
  <c r="S135" i="8"/>
  <c r="R135" i="8"/>
  <c r="Q135" i="8"/>
  <c r="P135" i="8"/>
  <c r="BA134" i="8"/>
  <c r="AZ134" i="8"/>
  <c r="AY134" i="8"/>
  <c r="AX134" i="8"/>
  <c r="AW134" i="8"/>
  <c r="AV134" i="8"/>
  <c r="AU134" i="8"/>
  <c r="AT134" i="8"/>
  <c r="S134" i="8"/>
  <c r="Q134" i="8"/>
  <c r="BA133" i="8"/>
  <c r="AY133" i="8"/>
  <c r="AW133" i="8"/>
  <c r="AX133" i="8" s="1"/>
  <c r="AU133" i="8"/>
  <c r="V133" i="8"/>
  <c r="U133" i="8"/>
  <c r="W133" i="8" s="1"/>
  <c r="T133" i="8"/>
  <c r="S133" i="8"/>
  <c r="R133" i="8"/>
  <c r="Q133" i="8"/>
  <c r="P133" i="8"/>
  <c r="BA132" i="8"/>
  <c r="AY132" i="8"/>
  <c r="AW132" i="8"/>
  <c r="AV132" i="8"/>
  <c r="AU132" i="8"/>
  <c r="AT132" i="8" s="1"/>
  <c r="U132" i="8"/>
  <c r="W132" i="8" s="1"/>
  <c r="T132" i="8"/>
  <c r="S132" i="8"/>
  <c r="R132" i="8"/>
  <c r="Q132" i="8"/>
  <c r="P132" i="8"/>
  <c r="BA131" i="8"/>
  <c r="AZ131" i="8"/>
  <c r="AY131" i="8"/>
  <c r="AX131" i="8" s="1"/>
  <c r="AW131" i="8"/>
  <c r="AV131" i="8"/>
  <c r="AU131" i="8"/>
  <c r="AT131" i="8"/>
  <c r="W131" i="8"/>
  <c r="U131" i="8"/>
  <c r="R131" i="8"/>
  <c r="Q131" i="8"/>
  <c r="S131" i="8" s="1"/>
  <c r="P131" i="8"/>
  <c r="BA130" i="8"/>
  <c r="AZ130" i="8" s="1"/>
  <c r="AY130" i="8"/>
  <c r="AW130" i="8"/>
  <c r="AX130" i="8" s="1"/>
  <c r="AU130" i="8"/>
  <c r="AK130" i="8"/>
  <c r="AI130" i="8"/>
  <c r="V130" i="8"/>
  <c r="T130" i="8"/>
  <c r="S130" i="8"/>
  <c r="U130" i="8" s="1"/>
  <c r="W130" i="8" s="1"/>
  <c r="R130" i="8"/>
  <c r="Q130" i="8"/>
  <c r="P130" i="8"/>
  <c r="BA129" i="8"/>
  <c r="AZ129" i="8"/>
  <c r="AY129" i="8"/>
  <c r="AX129" i="8"/>
  <c r="AW129" i="8"/>
  <c r="AV129" i="8"/>
  <c r="AU129" i="8"/>
  <c r="AT129" i="8" s="1"/>
  <c r="AQ129" i="8"/>
  <c r="AR129" i="8" s="1"/>
  <c r="AI129" i="8"/>
  <c r="AO129" i="8" s="1"/>
  <c r="AP129" i="8" s="1"/>
  <c r="Q129" i="8"/>
  <c r="P129" i="8"/>
  <c r="BA128" i="8"/>
  <c r="AZ128" i="8"/>
  <c r="AY128" i="8"/>
  <c r="AW128" i="8"/>
  <c r="AU128" i="8"/>
  <c r="AT128" i="8" s="1"/>
  <c r="AR128" i="8"/>
  <c r="AQ128" i="8"/>
  <c r="AP128" i="8"/>
  <c r="AO128" i="8"/>
  <c r="AM128" i="8"/>
  <c r="AN128" i="8" s="1"/>
  <c r="AK128" i="8"/>
  <c r="AJ128" i="8" s="1"/>
  <c r="S128" i="8"/>
  <c r="U128" i="8" s="1"/>
  <c r="Q128" i="8"/>
  <c r="BA127" i="8"/>
  <c r="AY127" i="8"/>
  <c r="AZ127" i="8" s="1"/>
  <c r="AW127" i="8"/>
  <c r="AV127" i="8" s="1"/>
  <c r="AU127" i="8"/>
  <c r="AT127" i="8"/>
  <c r="W127" i="8"/>
  <c r="S127" i="8"/>
  <c r="U127" i="8" s="1"/>
  <c r="R127" i="8"/>
  <c r="Q127" i="8"/>
  <c r="P127" i="8"/>
  <c r="BA126" i="8"/>
  <c r="AZ126" i="8" s="1"/>
  <c r="AY126" i="8"/>
  <c r="AX126" i="8"/>
  <c r="AW126" i="8"/>
  <c r="AV126" i="8"/>
  <c r="AU126" i="8"/>
  <c r="AT126" i="8"/>
  <c r="W126" i="8"/>
  <c r="U126" i="8"/>
  <c r="S126" i="8"/>
  <c r="R126" i="8"/>
  <c r="Q126" i="8"/>
  <c r="P126" i="8"/>
  <c r="BA125" i="8"/>
  <c r="AZ125" i="8"/>
  <c r="AY125" i="8"/>
  <c r="AX125" i="8"/>
  <c r="AW125" i="8"/>
  <c r="AV125" i="8"/>
  <c r="AU125" i="8"/>
  <c r="AT125" i="8"/>
  <c r="V125" i="8"/>
  <c r="U125" i="8"/>
  <c r="W125" i="8" s="1"/>
  <c r="S125" i="8"/>
  <c r="Q125" i="8"/>
  <c r="P125" i="8" s="1"/>
  <c r="BA124" i="8"/>
  <c r="AY124" i="8"/>
  <c r="AZ124" i="8" s="1"/>
  <c r="AW124" i="8"/>
  <c r="AU124" i="8"/>
  <c r="AT124" i="8" s="1"/>
  <c r="Q124" i="8"/>
  <c r="BA123" i="8"/>
  <c r="AZ123" i="8"/>
  <c r="AY123" i="8"/>
  <c r="AX123" i="8"/>
  <c r="AW123" i="8"/>
  <c r="AV123" i="8"/>
  <c r="AU123" i="8"/>
  <c r="AT123" i="8"/>
  <c r="Q123" i="8"/>
  <c r="BA122" i="8"/>
  <c r="AY122" i="8"/>
  <c r="AZ122" i="8" s="1"/>
  <c r="AW122" i="8"/>
  <c r="AX122" i="8" s="1"/>
  <c r="AU122" i="8"/>
  <c r="S122" i="8"/>
  <c r="R122" i="8" s="1"/>
  <c r="Q122" i="8"/>
  <c r="P122" i="8" s="1"/>
  <c r="BA121" i="8"/>
  <c r="AZ121" i="8"/>
  <c r="AY121" i="8"/>
  <c r="AW121" i="8"/>
  <c r="AX121" i="8" s="1"/>
  <c r="AU121" i="8"/>
  <c r="AT121" i="8"/>
  <c r="S121" i="8"/>
  <c r="R121" i="8" s="1"/>
  <c r="Q121" i="8"/>
  <c r="P121" i="8" s="1"/>
  <c r="BA120" i="8"/>
  <c r="AZ120" i="8" s="1"/>
  <c r="AY120" i="8"/>
  <c r="AW120" i="8"/>
  <c r="AX120" i="8" s="1"/>
  <c r="AU120" i="8"/>
  <c r="AV120" i="8" s="1"/>
  <c r="U120" i="8"/>
  <c r="T120" i="8" s="1"/>
  <c r="Q120" i="8"/>
  <c r="S120" i="8" s="1"/>
  <c r="R120" i="8" s="1"/>
  <c r="BA119" i="8"/>
  <c r="AY119" i="8"/>
  <c r="AW119" i="8"/>
  <c r="AV119" i="8"/>
  <c r="AU119" i="8"/>
  <c r="AT119" i="8"/>
  <c r="S119" i="8"/>
  <c r="Q119" i="8"/>
  <c r="P119" i="8"/>
  <c r="BA118" i="8"/>
  <c r="AZ118" i="8"/>
  <c r="AY118" i="8"/>
  <c r="AW118" i="8"/>
  <c r="AU118" i="8"/>
  <c r="AT118" i="8"/>
  <c r="Q118" i="8"/>
  <c r="P118" i="8" s="1"/>
  <c r="BA117" i="8"/>
  <c r="AZ117" i="8"/>
  <c r="AY117" i="8"/>
  <c r="AX117" i="8"/>
  <c r="AW117" i="8"/>
  <c r="AV117" i="8"/>
  <c r="AU117" i="8"/>
  <c r="AT117" i="8"/>
  <c r="S117" i="8"/>
  <c r="R117" i="8"/>
  <c r="Q117" i="8"/>
  <c r="P117" i="8"/>
  <c r="BA116" i="8"/>
  <c r="AY116" i="8"/>
  <c r="AZ116" i="8" s="1"/>
  <c r="AW116" i="8"/>
  <c r="AU116" i="8"/>
  <c r="AT116" i="8"/>
  <c r="S116" i="8"/>
  <c r="R116" i="8"/>
  <c r="Q116" i="8"/>
  <c r="P116" i="8"/>
  <c r="BA115" i="8"/>
  <c r="AY115" i="8"/>
  <c r="AZ115" i="8" s="1"/>
  <c r="AW115" i="8"/>
  <c r="AV115" i="8"/>
  <c r="AU115" i="8"/>
  <c r="AT115" i="8"/>
  <c r="S115" i="8"/>
  <c r="R115" i="8"/>
  <c r="Q115" i="8"/>
  <c r="P115" i="8"/>
  <c r="BA114" i="8"/>
  <c r="AY114" i="8"/>
  <c r="AZ114" i="8" s="1"/>
  <c r="AW114" i="8"/>
  <c r="AU114" i="8"/>
  <c r="AV114" i="8" s="1"/>
  <c r="AT114" i="8"/>
  <c r="V114" i="8"/>
  <c r="U114" i="8"/>
  <c r="W114" i="8" s="1"/>
  <c r="S114" i="8"/>
  <c r="R114" i="8" s="1"/>
  <c r="Q114" i="8"/>
  <c r="P114" i="8"/>
  <c r="BA113" i="8"/>
  <c r="AY113" i="8"/>
  <c r="AZ113" i="8" s="1"/>
  <c r="AX113" i="8"/>
  <c r="AW113" i="8"/>
  <c r="AU113" i="8"/>
  <c r="Q113" i="8"/>
  <c r="BA112" i="8"/>
  <c r="AY112" i="8"/>
  <c r="AW112" i="8"/>
  <c r="AX112" i="8" s="1"/>
  <c r="AU112" i="8"/>
  <c r="AV112" i="8" s="1"/>
  <c r="AT112" i="8"/>
  <c r="Q112" i="8"/>
  <c r="P112" i="8"/>
  <c r="BA111" i="8"/>
  <c r="AZ111" i="8" s="1"/>
  <c r="AY111" i="8"/>
  <c r="AW111" i="8"/>
  <c r="AV111" i="8" s="1"/>
  <c r="AU111" i="8"/>
  <c r="AT111" i="8"/>
  <c r="Q111" i="8"/>
  <c r="S111" i="8" s="1"/>
  <c r="BA110" i="8"/>
  <c r="AY110" i="8"/>
  <c r="AW110" i="8"/>
  <c r="AV110" i="8" s="1"/>
  <c r="AU110" i="8"/>
  <c r="AT110" i="8"/>
  <c r="S110" i="8"/>
  <c r="U110" i="8" s="1"/>
  <c r="Q110" i="8"/>
  <c r="P110" i="8"/>
  <c r="BA109" i="8"/>
  <c r="AZ109" i="8" s="1"/>
  <c r="AY109" i="8"/>
  <c r="AX109" i="8"/>
  <c r="AW109" i="8"/>
  <c r="AU109" i="8"/>
  <c r="AV109" i="8" s="1"/>
  <c r="AT109" i="8"/>
  <c r="S109" i="8"/>
  <c r="U109" i="8" s="1"/>
  <c r="R109" i="8"/>
  <c r="Q109" i="8"/>
  <c r="P109" i="8"/>
  <c r="BA108" i="8"/>
  <c r="AY108" i="8"/>
  <c r="AZ108" i="8" s="1"/>
  <c r="AW108" i="8"/>
  <c r="AX108" i="8" s="1"/>
  <c r="AV108" i="8"/>
  <c r="AU108" i="8"/>
  <c r="AT108" i="8"/>
  <c r="U108" i="8"/>
  <c r="R108" i="8"/>
  <c r="Q108" i="8"/>
  <c r="S108" i="8" s="1"/>
  <c r="BA107" i="8"/>
  <c r="AZ107" i="8"/>
  <c r="AY107" i="8"/>
  <c r="AW107" i="8"/>
  <c r="AU107" i="8"/>
  <c r="AT107" i="8" s="1"/>
  <c r="Q107" i="8"/>
  <c r="S107" i="8" s="1"/>
  <c r="BA106" i="8"/>
  <c r="AZ106" i="8"/>
  <c r="AY106" i="8"/>
  <c r="AX106" i="8" s="1"/>
  <c r="AW106" i="8"/>
  <c r="AU106" i="8"/>
  <c r="AT106" i="8" s="1"/>
  <c r="S106" i="8"/>
  <c r="U106" i="8" s="1"/>
  <c r="W106" i="8" s="1"/>
  <c r="Q106" i="8"/>
  <c r="R106" i="8" s="1"/>
  <c r="P106" i="8"/>
  <c r="BA105" i="8"/>
  <c r="AZ105" i="8"/>
  <c r="AY105" i="8"/>
  <c r="AX105" i="8"/>
  <c r="AW105" i="8"/>
  <c r="AU105" i="8"/>
  <c r="AV105" i="8" s="1"/>
  <c r="AT105" i="8"/>
  <c r="S105" i="8"/>
  <c r="U105" i="8" s="1"/>
  <c r="R105" i="8"/>
  <c r="Q105" i="8"/>
  <c r="P105" i="8" s="1"/>
  <c r="BA104" i="8"/>
  <c r="AY104" i="8"/>
  <c r="AZ104" i="8" s="1"/>
  <c r="AW104" i="8"/>
  <c r="AX104" i="8" s="1"/>
  <c r="AV104" i="8"/>
  <c r="AU104" i="8"/>
  <c r="AT104" i="8"/>
  <c r="AI104" i="8"/>
  <c r="U104" i="8"/>
  <c r="S104" i="8"/>
  <c r="R104" i="8"/>
  <c r="Q104" i="8"/>
  <c r="P104" i="8"/>
  <c r="BA103" i="8"/>
  <c r="AZ103" i="8" s="1"/>
  <c r="AY103" i="8"/>
  <c r="AX103" i="8"/>
  <c r="AW103" i="8"/>
  <c r="AV103" i="8"/>
  <c r="AU103" i="8"/>
  <c r="AT103" i="8"/>
  <c r="AQ103" i="8"/>
  <c r="AR103" i="8" s="1"/>
  <c r="AP103" i="8"/>
  <c r="AO103" i="8"/>
  <c r="AN103" i="8"/>
  <c r="AM103" i="8"/>
  <c r="AK103" i="8"/>
  <c r="AL103" i="8" s="1"/>
  <c r="Q103" i="8"/>
  <c r="BA102" i="8"/>
  <c r="AY102" i="8"/>
  <c r="AZ102" i="8" s="1"/>
  <c r="AW102" i="8"/>
  <c r="AX102" i="8" s="1"/>
  <c r="AU102" i="8"/>
  <c r="Q102" i="8"/>
  <c r="S102" i="8" s="1"/>
  <c r="BA101" i="8"/>
  <c r="AY101" i="8"/>
  <c r="AZ101" i="8" s="1"/>
  <c r="AW101" i="8"/>
  <c r="AX101" i="8" s="1"/>
  <c r="AU101" i="8"/>
  <c r="AV101" i="8" s="1"/>
  <c r="AT101" i="8"/>
  <c r="Q101" i="8"/>
  <c r="BA100" i="8"/>
  <c r="AY100" i="8"/>
  <c r="AZ100" i="8" s="1"/>
  <c r="AW100" i="8"/>
  <c r="AU100" i="8"/>
  <c r="AT100" i="8"/>
  <c r="S100" i="8"/>
  <c r="U100" i="8" s="1"/>
  <c r="Q100" i="8"/>
  <c r="R100" i="8" s="1"/>
  <c r="P100" i="8"/>
  <c r="BA99" i="8"/>
  <c r="AY99" i="8"/>
  <c r="AZ99" i="8" s="1"/>
  <c r="AW99" i="8"/>
  <c r="AX99" i="8" s="1"/>
  <c r="AU99" i="8"/>
  <c r="AV99" i="8" s="1"/>
  <c r="AT99" i="8"/>
  <c r="S99" i="8"/>
  <c r="Q99" i="8"/>
  <c r="P99" i="8"/>
  <c r="BA98" i="8"/>
  <c r="AY98" i="8"/>
  <c r="AW98" i="8"/>
  <c r="AV98" i="8"/>
  <c r="AU98" i="8"/>
  <c r="AT98" i="8"/>
  <c r="Q98" i="8"/>
  <c r="BA97" i="8"/>
  <c r="AZ97" i="8" s="1"/>
  <c r="AY97" i="8"/>
  <c r="AW97" i="8"/>
  <c r="AU97" i="8"/>
  <c r="AT97" i="8"/>
  <c r="U97" i="8"/>
  <c r="T97" i="8"/>
  <c r="S97" i="8"/>
  <c r="R97" i="8"/>
  <c r="Q97" i="8"/>
  <c r="P97" i="8"/>
  <c r="BA96" i="8"/>
  <c r="AZ96" i="8" s="1"/>
  <c r="AY96" i="8"/>
  <c r="AX96" i="8"/>
  <c r="AW96" i="8"/>
  <c r="AV96" i="8"/>
  <c r="AU96" i="8"/>
  <c r="AT96" i="8" s="1"/>
  <c r="S96" i="8"/>
  <c r="R96" i="8"/>
  <c r="Q96" i="8"/>
  <c r="P96" i="8"/>
  <c r="E96" i="8"/>
  <c r="BA95" i="8"/>
  <c r="AY95" i="8"/>
  <c r="AZ95" i="8" s="1"/>
  <c r="AX95" i="8"/>
  <c r="AW95" i="8"/>
  <c r="AV95" i="8"/>
  <c r="AU95" i="8"/>
  <c r="AT95" i="8" s="1"/>
  <c r="W95" i="8"/>
  <c r="V95" i="8" s="1"/>
  <c r="U95" i="8"/>
  <c r="T95" i="8"/>
  <c r="S95" i="8"/>
  <c r="R95" i="8"/>
  <c r="Q95" i="8"/>
  <c r="P95" i="8" s="1"/>
  <c r="BA94" i="8"/>
  <c r="AZ94" i="8"/>
  <c r="AY94" i="8"/>
  <c r="AX94" i="8"/>
  <c r="AW94" i="8"/>
  <c r="AU94" i="8"/>
  <c r="AV94" i="8" s="1"/>
  <c r="AT94" i="8"/>
  <c r="Q94" i="8"/>
  <c r="BA93" i="8"/>
  <c r="AZ93" i="8" s="1"/>
  <c r="AY93" i="8"/>
  <c r="AW93" i="8"/>
  <c r="AX93" i="8" s="1"/>
  <c r="AU93" i="8"/>
  <c r="Q93" i="8"/>
  <c r="P93" i="8"/>
  <c r="D93" i="8"/>
  <c r="B93" i="8"/>
  <c r="BA92" i="8"/>
  <c r="AZ92" i="8"/>
  <c r="AY92" i="8"/>
  <c r="AW92" i="8"/>
  <c r="AX92" i="8" s="1"/>
  <c r="AU92" i="8"/>
  <c r="AT92" i="8" s="1"/>
  <c r="W92" i="8"/>
  <c r="T92" i="8"/>
  <c r="S92" i="8"/>
  <c r="U92" i="8" s="1"/>
  <c r="Q92" i="8"/>
  <c r="B92" i="8"/>
  <c r="BD91" i="8"/>
  <c r="BD116" i="8" s="1"/>
  <c r="BD141" i="8" s="1"/>
  <c r="BA91" i="8"/>
  <c r="AY91" i="8"/>
  <c r="AZ91" i="8" s="1"/>
  <c r="AW91" i="8"/>
  <c r="AU91" i="8"/>
  <c r="S91" i="8"/>
  <c r="Q91" i="8"/>
  <c r="P91" i="8"/>
  <c r="E91" i="8"/>
  <c r="C91" i="8"/>
  <c r="C116" i="8" s="1"/>
  <c r="C141" i="8" s="1"/>
  <c r="BA90" i="8"/>
  <c r="AY90" i="8"/>
  <c r="AZ90" i="8" s="1"/>
  <c r="AW90" i="8"/>
  <c r="AX90" i="8" s="1"/>
  <c r="AV90" i="8"/>
  <c r="AU90" i="8"/>
  <c r="AT90" i="8"/>
  <c r="Q90" i="8"/>
  <c r="BD89" i="8"/>
  <c r="BD114" i="8" s="1"/>
  <c r="BD139" i="8" s="1"/>
  <c r="BA89" i="8"/>
  <c r="AZ89" i="8" s="1"/>
  <c r="AY89" i="8"/>
  <c r="AW89" i="8"/>
  <c r="AX89" i="8" s="1"/>
  <c r="AU89" i="8"/>
  <c r="AV89" i="8" s="1"/>
  <c r="AT89" i="8"/>
  <c r="Q89" i="8"/>
  <c r="P89" i="8"/>
  <c r="BA88" i="8"/>
  <c r="AZ88" i="8"/>
  <c r="AY88" i="8"/>
  <c r="AW88" i="8"/>
  <c r="AX88" i="8" s="1"/>
  <c r="AV88" i="8"/>
  <c r="AU88" i="8"/>
  <c r="AT88" i="8"/>
  <c r="U88" i="8"/>
  <c r="S88" i="8"/>
  <c r="Q88" i="8"/>
  <c r="G88" i="8"/>
  <c r="BA87" i="8"/>
  <c r="AY87" i="8"/>
  <c r="AZ87" i="8" s="1"/>
  <c r="AW87" i="8"/>
  <c r="AV87" i="8"/>
  <c r="AU87" i="8"/>
  <c r="AT87" i="8" s="1"/>
  <c r="Q87" i="8"/>
  <c r="S87" i="8" s="1"/>
  <c r="BD86" i="8"/>
  <c r="BD111" i="8" s="1"/>
  <c r="BD136" i="8" s="1"/>
  <c r="BA86" i="8"/>
  <c r="AZ86" i="8" s="1"/>
  <c r="AY86" i="8"/>
  <c r="AW86" i="8"/>
  <c r="AX86" i="8" s="1"/>
  <c r="AU86" i="8"/>
  <c r="AV86" i="8" s="1"/>
  <c r="R86" i="8"/>
  <c r="Q86" i="8"/>
  <c r="S86" i="8" s="1"/>
  <c r="P86" i="8"/>
  <c r="E86" i="8"/>
  <c r="BA85" i="8"/>
  <c r="AY85" i="8"/>
  <c r="AZ85" i="8" s="1"/>
  <c r="AX85" i="8"/>
  <c r="AW85" i="8"/>
  <c r="AV85" i="8"/>
  <c r="AU85" i="8"/>
  <c r="AT85" i="8" s="1"/>
  <c r="S85" i="8"/>
  <c r="U85" i="8" s="1"/>
  <c r="Q85" i="8"/>
  <c r="R85" i="8" s="1"/>
  <c r="BA84" i="8"/>
  <c r="AY84" i="8"/>
  <c r="AZ84" i="8" s="1"/>
  <c r="AW84" i="8"/>
  <c r="AX84" i="8" s="1"/>
  <c r="AU84" i="8"/>
  <c r="AT84" i="8"/>
  <c r="S84" i="8"/>
  <c r="U84" i="8" s="1"/>
  <c r="R84" i="8"/>
  <c r="Q84" i="8"/>
  <c r="P84" i="8" s="1"/>
  <c r="BA83" i="8"/>
  <c r="AZ83" i="8"/>
  <c r="AY83" i="8"/>
  <c r="AX83" i="8"/>
  <c r="AW83" i="8"/>
  <c r="AU83" i="8"/>
  <c r="AV83" i="8" s="1"/>
  <c r="AT83" i="8"/>
  <c r="U83" i="8"/>
  <c r="W83" i="8" s="1"/>
  <c r="S83" i="8"/>
  <c r="T83" i="8" s="1"/>
  <c r="Q83" i="8"/>
  <c r="P83" i="8"/>
  <c r="BA82" i="8"/>
  <c r="AY82" i="8"/>
  <c r="AZ82" i="8" s="1"/>
  <c r="AW82" i="8"/>
  <c r="AU82" i="8"/>
  <c r="Q82" i="8"/>
  <c r="P82" i="8"/>
  <c r="BA81" i="8"/>
  <c r="AZ81" i="8"/>
  <c r="AY81" i="8"/>
  <c r="AW81" i="8"/>
  <c r="AX81" i="8" s="1"/>
  <c r="AV81" i="8"/>
  <c r="AU81" i="8"/>
  <c r="AT81" i="8"/>
  <c r="AO81" i="8"/>
  <c r="AM81" i="8"/>
  <c r="AI81" i="8"/>
  <c r="AK81" i="8" s="1"/>
  <c r="AL81" i="8" s="1"/>
  <c r="Q81" i="8"/>
  <c r="BA80" i="8"/>
  <c r="AZ80" i="8" s="1"/>
  <c r="AY80" i="8"/>
  <c r="AW80" i="8"/>
  <c r="AX80" i="8" s="1"/>
  <c r="AU80" i="8"/>
  <c r="AI80" i="8"/>
  <c r="AQ80" i="8" s="1"/>
  <c r="AR80" i="8" s="1"/>
  <c r="S80" i="8"/>
  <c r="R80" i="8"/>
  <c r="Q80" i="8"/>
  <c r="P80" i="8"/>
  <c r="BA79" i="8"/>
  <c r="AY79" i="8"/>
  <c r="AZ79" i="8" s="1"/>
  <c r="AX79" i="8"/>
  <c r="AW79" i="8"/>
  <c r="AV79" i="8"/>
  <c r="AU79" i="8"/>
  <c r="AT79" i="8" s="1"/>
  <c r="AQ79" i="8"/>
  <c r="AR79" i="8" s="1"/>
  <c r="AO79" i="8"/>
  <c r="AK79" i="8"/>
  <c r="AI79" i="8"/>
  <c r="AM79" i="8" s="1"/>
  <c r="AN79" i="8" s="1"/>
  <c r="Q79" i="8"/>
  <c r="BA78" i="8"/>
  <c r="AY78" i="8"/>
  <c r="AZ78" i="8" s="1"/>
  <c r="AW78" i="8"/>
  <c r="AU78" i="8"/>
  <c r="AT78" i="8"/>
  <c r="AR78" i="8"/>
  <c r="AQ78" i="8"/>
  <c r="AP78" i="8"/>
  <c r="AO78" i="8"/>
  <c r="AM78" i="8"/>
  <c r="AN78" i="8" s="1"/>
  <c r="AL78" i="8"/>
  <c r="AK78" i="8"/>
  <c r="AJ78" i="8"/>
  <c r="W78" i="8"/>
  <c r="S78" i="8"/>
  <c r="U78" i="8" s="1"/>
  <c r="Q78" i="8"/>
  <c r="R78" i="8" s="1"/>
  <c r="BD77" i="8"/>
  <c r="BC77" i="8"/>
  <c r="BC102" i="8" s="1"/>
  <c r="BA77" i="8"/>
  <c r="AY77" i="8"/>
  <c r="AZ77" i="8" s="1"/>
  <c r="AW77" i="8"/>
  <c r="AX77" i="8" s="1"/>
  <c r="AU77" i="8"/>
  <c r="AT77" i="8"/>
  <c r="U77" i="8"/>
  <c r="W77" i="8" s="1"/>
  <c r="T77" i="8"/>
  <c r="S77" i="8"/>
  <c r="R77" i="8"/>
  <c r="Q77" i="8"/>
  <c r="P77" i="8" s="1"/>
  <c r="G77" i="8"/>
  <c r="E77" i="8"/>
  <c r="C77" i="8"/>
  <c r="C102" i="8" s="1"/>
  <c r="C127" i="8" s="1"/>
  <c r="C152" i="8" s="1"/>
  <c r="A77" i="8"/>
  <c r="A102" i="8" s="1"/>
  <c r="BE76" i="8"/>
  <c r="BD76" i="8"/>
  <c r="BD101" i="8" s="1"/>
  <c r="BD126" i="8" s="1"/>
  <c r="BD151" i="8" s="1"/>
  <c r="BC76" i="8"/>
  <c r="BC101" i="8" s="1"/>
  <c r="BA76" i="8"/>
  <c r="AZ76" i="8"/>
  <c r="AY76" i="8"/>
  <c r="AX76" i="8"/>
  <c r="AW76" i="8"/>
  <c r="AU76" i="8"/>
  <c r="AV76" i="8" s="1"/>
  <c r="AT76" i="8"/>
  <c r="U76" i="8"/>
  <c r="W76" i="8" s="1"/>
  <c r="S76" i="8"/>
  <c r="T76" i="8" s="1"/>
  <c r="Q76" i="8"/>
  <c r="P76" i="8"/>
  <c r="E76" i="8"/>
  <c r="E101" i="8" s="1"/>
  <c r="E126" i="8" s="1"/>
  <c r="C76" i="8"/>
  <c r="C101" i="8" s="1"/>
  <c r="C126" i="8" s="1"/>
  <c r="C151" i="8" s="1"/>
  <c r="B76" i="8"/>
  <c r="A76" i="8"/>
  <c r="A101" i="8" s="1"/>
  <c r="D101" i="8" s="1"/>
  <c r="BD75" i="8"/>
  <c r="BD100" i="8" s="1"/>
  <c r="BD125" i="8" s="1"/>
  <c r="BD150" i="8" s="1"/>
  <c r="BC75" i="8"/>
  <c r="BC100" i="8" s="1"/>
  <c r="BE100" i="8" s="1"/>
  <c r="BA75" i="8"/>
  <c r="AY75" i="8"/>
  <c r="AZ75" i="8" s="1"/>
  <c r="AW75" i="8"/>
  <c r="AU75" i="8"/>
  <c r="Q75" i="8"/>
  <c r="P75" i="8"/>
  <c r="I75" i="8"/>
  <c r="G75" i="8"/>
  <c r="E75" i="8"/>
  <c r="E100" i="8" s="1"/>
  <c r="D75" i="8"/>
  <c r="C75" i="8"/>
  <c r="C100" i="8" s="1"/>
  <c r="C125" i="8" s="1"/>
  <c r="C150" i="8" s="1"/>
  <c r="A75" i="8"/>
  <c r="B75" i="8" s="1"/>
  <c r="BD74" i="8"/>
  <c r="BD99" i="8" s="1"/>
  <c r="BD124" i="8" s="1"/>
  <c r="BD149" i="8" s="1"/>
  <c r="BC74" i="8"/>
  <c r="BA74" i="8"/>
  <c r="AZ74" i="8"/>
  <c r="AY74" i="8"/>
  <c r="AW74" i="8"/>
  <c r="AX74" i="8" s="1"/>
  <c r="AV74" i="8"/>
  <c r="AU74" i="8"/>
  <c r="AT74" i="8"/>
  <c r="Q74" i="8"/>
  <c r="E74" i="8"/>
  <c r="E99" i="8" s="1"/>
  <c r="D74" i="8"/>
  <c r="C74" i="8"/>
  <c r="C99" i="8" s="1"/>
  <c r="C124" i="8" s="1"/>
  <c r="C149" i="8" s="1"/>
  <c r="B74" i="8"/>
  <c r="A74" i="8"/>
  <c r="A99" i="8" s="1"/>
  <c r="BD73" i="8"/>
  <c r="BC73" i="8"/>
  <c r="BC98" i="8" s="1"/>
  <c r="BA73" i="8"/>
  <c r="AZ73" i="8" s="1"/>
  <c r="AY73" i="8"/>
  <c r="AW73" i="8"/>
  <c r="AX73" i="8" s="1"/>
  <c r="AU73" i="8"/>
  <c r="S73" i="8"/>
  <c r="R73" i="8"/>
  <c r="Q73" i="8"/>
  <c r="P73" i="8"/>
  <c r="E73" i="8"/>
  <c r="D73" i="8"/>
  <c r="C73" i="8"/>
  <c r="C98" i="8" s="1"/>
  <c r="C123" i="8" s="1"/>
  <c r="C148" i="8" s="1"/>
  <c r="B73" i="8"/>
  <c r="A73" i="8"/>
  <c r="A98" i="8" s="1"/>
  <c r="BD72" i="8"/>
  <c r="BD97" i="8" s="1"/>
  <c r="BD122" i="8" s="1"/>
  <c r="BD147" i="8" s="1"/>
  <c r="BC72" i="8"/>
  <c r="BC97" i="8" s="1"/>
  <c r="BA72" i="8"/>
  <c r="AY72" i="8"/>
  <c r="AZ72" i="8" s="1"/>
  <c r="AX72" i="8"/>
  <c r="AW72" i="8"/>
  <c r="AV72" i="8"/>
  <c r="AU72" i="8"/>
  <c r="AT72" i="8" s="1"/>
  <c r="Q72" i="8"/>
  <c r="G72" i="8"/>
  <c r="I72" i="8" s="1"/>
  <c r="F72" i="8"/>
  <c r="E72" i="8"/>
  <c r="E97" i="8" s="1"/>
  <c r="D72" i="8"/>
  <c r="C72" i="8"/>
  <c r="C97" i="8" s="1"/>
  <c r="C122" i="8" s="1"/>
  <c r="C147" i="8" s="1"/>
  <c r="A72" i="8"/>
  <c r="A97" i="8" s="1"/>
  <c r="A122" i="8" s="1"/>
  <c r="BD71" i="8"/>
  <c r="BD96" i="8" s="1"/>
  <c r="BD121" i="8" s="1"/>
  <c r="BD146" i="8" s="1"/>
  <c r="BC71" i="8"/>
  <c r="BC96" i="8" s="1"/>
  <c r="BC121" i="8" s="1"/>
  <c r="BA71" i="8"/>
  <c r="AY71" i="8"/>
  <c r="AZ71" i="8" s="1"/>
  <c r="AW71" i="8"/>
  <c r="AU71" i="8"/>
  <c r="AT71" i="8"/>
  <c r="Q71" i="8"/>
  <c r="S71" i="8" s="1"/>
  <c r="G71" i="8"/>
  <c r="E71" i="8"/>
  <c r="F71" i="8" s="1"/>
  <c r="C71" i="8"/>
  <c r="C96" i="8" s="1"/>
  <c r="C121" i="8" s="1"/>
  <c r="C146" i="8" s="1"/>
  <c r="A71" i="8"/>
  <c r="BE70" i="8"/>
  <c r="BD70" i="8"/>
  <c r="BD95" i="8" s="1"/>
  <c r="BD120" i="8" s="1"/>
  <c r="BD145" i="8" s="1"/>
  <c r="BC70" i="8"/>
  <c r="BC95" i="8" s="1"/>
  <c r="BA70" i="8"/>
  <c r="AZ70" i="8"/>
  <c r="AY70" i="8"/>
  <c r="AX70" i="8"/>
  <c r="AW70" i="8"/>
  <c r="AU70" i="8"/>
  <c r="AV70" i="8" s="1"/>
  <c r="AT70" i="8"/>
  <c r="S70" i="8"/>
  <c r="Q70" i="8"/>
  <c r="P70" i="8"/>
  <c r="I70" i="8"/>
  <c r="K70" i="8" s="1"/>
  <c r="H70" i="8"/>
  <c r="G70" i="8"/>
  <c r="F70" i="8"/>
  <c r="E70" i="8"/>
  <c r="E95" i="8" s="1"/>
  <c r="C70" i="8"/>
  <c r="C95" i="8" s="1"/>
  <c r="C120" i="8" s="1"/>
  <c r="C145" i="8" s="1"/>
  <c r="B70" i="8"/>
  <c r="A70" i="8"/>
  <c r="D70" i="8" s="1"/>
  <c r="BD69" i="8"/>
  <c r="BD94" i="8" s="1"/>
  <c r="BD119" i="8" s="1"/>
  <c r="BD144" i="8" s="1"/>
  <c r="BC69" i="8"/>
  <c r="BE69" i="8" s="1"/>
  <c r="BA69" i="8"/>
  <c r="AY69" i="8"/>
  <c r="AW69" i="8"/>
  <c r="AU69" i="8"/>
  <c r="Q69" i="8"/>
  <c r="S69" i="8" s="1"/>
  <c r="P69" i="8"/>
  <c r="I69" i="8"/>
  <c r="G69" i="8"/>
  <c r="E69" i="8"/>
  <c r="E94" i="8" s="1"/>
  <c r="C69" i="8"/>
  <c r="C94" i="8" s="1"/>
  <c r="C119" i="8" s="1"/>
  <c r="C144" i="8" s="1"/>
  <c r="A69" i="8"/>
  <c r="BD68" i="8"/>
  <c r="BD93" i="8" s="1"/>
  <c r="BD118" i="8" s="1"/>
  <c r="BD143" i="8" s="1"/>
  <c r="BC68" i="8"/>
  <c r="BA68" i="8"/>
  <c r="AZ68" i="8"/>
  <c r="AY68" i="8"/>
  <c r="AW68" i="8"/>
  <c r="AX68" i="8" s="1"/>
  <c r="AV68" i="8"/>
  <c r="AU68" i="8"/>
  <c r="AT68" i="8"/>
  <c r="Q68" i="8"/>
  <c r="E68" i="8"/>
  <c r="D68" i="8"/>
  <c r="C68" i="8"/>
  <c r="C93" i="8" s="1"/>
  <c r="C118" i="8" s="1"/>
  <c r="C143" i="8" s="1"/>
  <c r="B68" i="8"/>
  <c r="A68" i="8"/>
  <c r="A93" i="8" s="1"/>
  <c r="A118" i="8" s="1"/>
  <c r="BD67" i="8"/>
  <c r="BC67" i="8"/>
  <c r="BC92" i="8" s="1"/>
  <c r="BA67" i="8"/>
  <c r="AZ67" i="8" s="1"/>
  <c r="AY67" i="8"/>
  <c r="AX67" i="8"/>
  <c r="AW67" i="8"/>
  <c r="AU67" i="8"/>
  <c r="AV67" i="8" s="1"/>
  <c r="S67" i="8"/>
  <c r="U67" i="8" s="1"/>
  <c r="R67" i="8"/>
  <c r="Q67" i="8"/>
  <c r="P67" i="8"/>
  <c r="E67" i="8"/>
  <c r="D67" i="8"/>
  <c r="C67" i="8"/>
  <c r="C92" i="8" s="1"/>
  <c r="C117" i="8" s="1"/>
  <c r="C142" i="8" s="1"/>
  <c r="B67" i="8"/>
  <c r="A67" i="8"/>
  <c r="A92" i="8" s="1"/>
  <c r="A117" i="8" s="1"/>
  <c r="BE66" i="8"/>
  <c r="BD66" i="8"/>
  <c r="BC66" i="8"/>
  <c r="BC91" i="8" s="1"/>
  <c r="BA66" i="8"/>
  <c r="AY66" i="8"/>
  <c r="AZ66" i="8" s="1"/>
  <c r="AX66" i="8"/>
  <c r="AW66" i="8"/>
  <c r="AV66" i="8"/>
  <c r="AU66" i="8"/>
  <c r="AT66" i="8" s="1"/>
  <c r="W66" i="8"/>
  <c r="S66" i="8"/>
  <c r="U66" i="8" s="1"/>
  <c r="Q66" i="8"/>
  <c r="G66" i="8"/>
  <c r="F66" i="8" s="1"/>
  <c r="E66" i="8"/>
  <c r="C66" i="8"/>
  <c r="A66" i="8"/>
  <c r="BD65" i="8"/>
  <c r="BC65" i="8"/>
  <c r="BC90" i="8" s="1"/>
  <c r="BA65" i="8"/>
  <c r="AZ65" i="8"/>
  <c r="AY65" i="8"/>
  <c r="AW65" i="8"/>
  <c r="AX65" i="8" s="1"/>
  <c r="AU65" i="8"/>
  <c r="AT65" i="8"/>
  <c r="U65" i="8"/>
  <c r="T65" i="8"/>
  <c r="S65" i="8"/>
  <c r="R65" i="8"/>
  <c r="Q65" i="8"/>
  <c r="P65" i="8" s="1"/>
  <c r="H65" i="8"/>
  <c r="G65" i="8"/>
  <c r="I65" i="8" s="1"/>
  <c r="K65" i="8" s="1"/>
  <c r="E65" i="8"/>
  <c r="E90" i="8" s="1"/>
  <c r="C65" i="8"/>
  <c r="C90" i="8" s="1"/>
  <c r="C115" i="8" s="1"/>
  <c r="C140" i="8" s="1"/>
  <c r="B65" i="8"/>
  <c r="A65" i="8"/>
  <c r="BE64" i="8"/>
  <c r="BD64" i="8"/>
  <c r="BC64" i="8"/>
  <c r="BC89" i="8" s="1"/>
  <c r="BA64" i="8"/>
  <c r="AY64" i="8"/>
  <c r="AX64" i="8" s="1"/>
  <c r="AW64" i="8"/>
  <c r="AU64" i="8"/>
  <c r="AV64" i="8" s="1"/>
  <c r="AT64" i="8"/>
  <c r="S64" i="8"/>
  <c r="Q64" i="8"/>
  <c r="P64" i="8"/>
  <c r="E64" i="8"/>
  <c r="C64" i="8"/>
  <c r="C89" i="8" s="1"/>
  <c r="C114" i="8" s="1"/>
  <c r="C139" i="8" s="1"/>
  <c r="A64" i="8"/>
  <c r="BD63" i="8"/>
  <c r="BD88" i="8" s="1"/>
  <c r="BD113" i="8" s="1"/>
  <c r="BD138" i="8" s="1"/>
  <c r="BC63" i="8"/>
  <c r="BA63" i="8"/>
  <c r="AY63" i="8"/>
  <c r="AW63" i="8"/>
  <c r="AV63" i="8"/>
  <c r="AU63" i="8"/>
  <c r="AT63" i="8"/>
  <c r="Q63" i="8"/>
  <c r="P63" i="8" s="1"/>
  <c r="M63" i="8"/>
  <c r="I63" i="8"/>
  <c r="K63" i="8" s="1"/>
  <c r="G63" i="8"/>
  <c r="F63" i="8" s="1"/>
  <c r="E63" i="8"/>
  <c r="E88" i="8" s="1"/>
  <c r="F88" i="8" s="1"/>
  <c r="D63" i="8"/>
  <c r="C63" i="8"/>
  <c r="C88" i="8" s="1"/>
  <c r="C113" i="8" s="1"/>
  <c r="C138" i="8" s="1"/>
  <c r="A63" i="8"/>
  <c r="BD62" i="8"/>
  <c r="BD87" i="8" s="1"/>
  <c r="BD112" i="8" s="1"/>
  <c r="BD137" i="8" s="1"/>
  <c r="BC62" i="8"/>
  <c r="BA62" i="8"/>
  <c r="AZ62" i="8"/>
  <c r="AY62" i="8"/>
  <c r="AW62" i="8"/>
  <c r="AX62" i="8" s="1"/>
  <c r="AU62" i="8"/>
  <c r="AT62" i="8"/>
  <c r="Q62" i="8"/>
  <c r="S62" i="8" s="1"/>
  <c r="E62" i="8"/>
  <c r="D62" i="8"/>
  <c r="C62" i="8"/>
  <c r="C87" i="8" s="1"/>
  <c r="C112" i="8" s="1"/>
  <c r="C137" i="8" s="1"/>
  <c r="B62" i="8"/>
  <c r="A62" i="8"/>
  <c r="A87" i="8" s="1"/>
  <c r="BD61" i="8"/>
  <c r="BE61" i="8" s="1"/>
  <c r="BC61" i="8"/>
  <c r="BC86" i="8" s="1"/>
  <c r="BA61" i="8"/>
  <c r="AZ61" i="8" s="1"/>
  <c r="AY61" i="8"/>
  <c r="AW61" i="8"/>
  <c r="AX61" i="8" s="1"/>
  <c r="AU61" i="8"/>
  <c r="AT61" i="8" s="1"/>
  <c r="S61" i="8"/>
  <c r="R61" i="8" s="1"/>
  <c r="Q61" i="8"/>
  <c r="P61" i="8"/>
  <c r="E61" i="8"/>
  <c r="D61" i="8"/>
  <c r="C61" i="8"/>
  <c r="C86" i="8" s="1"/>
  <c r="C111" i="8" s="1"/>
  <c r="C136" i="8" s="1"/>
  <c r="B61" i="8"/>
  <c r="A61" i="8"/>
  <c r="A86" i="8" s="1"/>
  <c r="BD60" i="8"/>
  <c r="BD85" i="8" s="1"/>
  <c r="BD110" i="8" s="1"/>
  <c r="BD135" i="8" s="1"/>
  <c r="BC60" i="8"/>
  <c r="BA60" i="8"/>
  <c r="AY60" i="8"/>
  <c r="AZ60" i="8" s="1"/>
  <c r="AW60" i="8"/>
  <c r="AV60" i="8"/>
  <c r="AU60" i="8"/>
  <c r="AT60" i="8" s="1"/>
  <c r="Q60" i="8"/>
  <c r="E60" i="8"/>
  <c r="E85" i="8" s="1"/>
  <c r="C60" i="8"/>
  <c r="C85" i="8" s="1"/>
  <c r="C110" i="8" s="1"/>
  <c r="C135" i="8" s="1"/>
  <c r="A60" i="8"/>
  <c r="BD59" i="8"/>
  <c r="BD84" i="8" s="1"/>
  <c r="BD109" i="8" s="1"/>
  <c r="BD134" i="8" s="1"/>
  <c r="BC59" i="8"/>
  <c r="BE59" i="8" s="1"/>
  <c r="BA59" i="8"/>
  <c r="AZ59" i="8"/>
  <c r="AY59" i="8"/>
  <c r="AX59" i="8"/>
  <c r="AW59" i="8"/>
  <c r="AV59" i="8" s="1"/>
  <c r="AU59" i="8"/>
  <c r="AT59" i="8"/>
  <c r="Q59" i="8"/>
  <c r="S59" i="8" s="1"/>
  <c r="E59" i="8"/>
  <c r="E84" i="8" s="1"/>
  <c r="C59" i="8"/>
  <c r="C84" i="8" s="1"/>
  <c r="C109" i="8" s="1"/>
  <c r="C134" i="8" s="1"/>
  <c r="B59" i="8"/>
  <c r="A59" i="8"/>
  <c r="BE58" i="8"/>
  <c r="BD58" i="8"/>
  <c r="BD83" i="8" s="1"/>
  <c r="BD108" i="8" s="1"/>
  <c r="BD133" i="8" s="1"/>
  <c r="BC58" i="8"/>
  <c r="BC83" i="8" s="1"/>
  <c r="BA58" i="8"/>
  <c r="AZ58" i="8"/>
  <c r="AY58" i="8"/>
  <c r="AX58" i="8"/>
  <c r="AW58" i="8"/>
  <c r="AU58" i="8"/>
  <c r="AV58" i="8" s="1"/>
  <c r="AT58" i="8"/>
  <c r="S58" i="8"/>
  <c r="R58" i="8" s="1"/>
  <c r="Q58" i="8"/>
  <c r="P58" i="8"/>
  <c r="E58" i="8"/>
  <c r="E83" i="8" s="1"/>
  <c r="C58" i="8"/>
  <c r="C83" i="8" s="1"/>
  <c r="C108" i="8" s="1"/>
  <c r="C133" i="8" s="1"/>
  <c r="B58" i="8"/>
  <c r="A58" i="8"/>
  <c r="D58" i="8" s="1"/>
  <c r="BD57" i="8"/>
  <c r="BD82" i="8" s="1"/>
  <c r="BD107" i="8" s="1"/>
  <c r="BD132" i="8" s="1"/>
  <c r="BC57" i="8"/>
  <c r="BA57" i="8"/>
  <c r="AY57" i="8"/>
  <c r="AZ57" i="8" s="1"/>
  <c r="AW57" i="8"/>
  <c r="AV57" i="8"/>
  <c r="AU57" i="8"/>
  <c r="AT57" i="8"/>
  <c r="S57" i="8"/>
  <c r="U57" i="8" s="1"/>
  <c r="Q57" i="8"/>
  <c r="P57" i="8"/>
  <c r="G57" i="8"/>
  <c r="I57" i="8" s="1"/>
  <c r="E57" i="8"/>
  <c r="E82" i="8" s="1"/>
  <c r="D57" i="8"/>
  <c r="C57" i="8"/>
  <c r="C82" i="8" s="1"/>
  <c r="C107" i="8" s="1"/>
  <c r="C132" i="8" s="1"/>
  <c r="B57" i="8"/>
  <c r="A57" i="8"/>
  <c r="A82" i="8" s="1"/>
  <c r="BD56" i="8"/>
  <c r="BD81" i="8" s="1"/>
  <c r="BD106" i="8" s="1"/>
  <c r="BD131" i="8" s="1"/>
  <c r="BC56" i="8"/>
  <c r="BE56" i="8" s="1"/>
  <c r="BA56" i="8"/>
  <c r="AY56" i="8"/>
  <c r="AZ56" i="8" s="1"/>
  <c r="AW56" i="8"/>
  <c r="AV56" i="8"/>
  <c r="AU56" i="8"/>
  <c r="AT56" i="8" s="1"/>
  <c r="U56" i="8"/>
  <c r="W56" i="8" s="1"/>
  <c r="R56" i="8"/>
  <c r="Q56" i="8"/>
  <c r="S56" i="8" s="1"/>
  <c r="T56" i="8" s="1"/>
  <c r="E56" i="8"/>
  <c r="C56" i="8"/>
  <c r="C81" i="8" s="1"/>
  <c r="C106" i="8" s="1"/>
  <c r="C131" i="8" s="1"/>
  <c r="B56" i="8"/>
  <c r="A56" i="8"/>
  <c r="A81" i="8" s="1"/>
  <c r="A106" i="8" s="1"/>
  <c r="BE55" i="8"/>
  <c r="BD55" i="8"/>
  <c r="BD80" i="8" s="1"/>
  <c r="BD105" i="8" s="1"/>
  <c r="BD130" i="8" s="1"/>
  <c r="BC55" i="8"/>
  <c r="BC80" i="8" s="1"/>
  <c r="BA55" i="8"/>
  <c r="AZ55" i="8"/>
  <c r="AY55" i="8"/>
  <c r="AW55" i="8"/>
  <c r="AX55" i="8" s="1"/>
  <c r="AU55" i="8"/>
  <c r="AV55" i="8" s="1"/>
  <c r="AK55" i="8"/>
  <c r="AI55" i="8"/>
  <c r="AM55" i="8" s="1"/>
  <c r="Q55" i="8"/>
  <c r="S55" i="8" s="1"/>
  <c r="E55" i="8"/>
  <c r="D55" i="8"/>
  <c r="C55" i="8"/>
  <c r="C80" i="8" s="1"/>
  <c r="C105" i="8" s="1"/>
  <c r="C130" i="8" s="1"/>
  <c r="B55" i="8"/>
  <c r="A55" i="8"/>
  <c r="A80" i="8" s="1"/>
  <c r="BE54" i="8"/>
  <c r="BD54" i="8"/>
  <c r="BD79" i="8" s="1"/>
  <c r="BD104" i="8" s="1"/>
  <c r="BD129" i="8" s="1"/>
  <c r="BC54" i="8"/>
  <c r="BC79" i="8" s="1"/>
  <c r="BA54" i="8"/>
  <c r="AY54" i="8"/>
  <c r="AZ54" i="8" s="1"/>
  <c r="AW54" i="8"/>
  <c r="AX54" i="8" s="1"/>
  <c r="AV54" i="8"/>
  <c r="AU54" i="8"/>
  <c r="AT54" i="8" s="1"/>
  <c r="AR54" i="8"/>
  <c r="AQ54" i="8"/>
  <c r="AO54" i="8"/>
  <c r="AL54" i="8"/>
  <c r="AK54" i="8"/>
  <c r="AJ54" i="8"/>
  <c r="AI54" i="8"/>
  <c r="AM54" i="8" s="1"/>
  <c r="Q54" i="8"/>
  <c r="S54" i="8" s="1"/>
  <c r="E54" i="8"/>
  <c r="E79" i="8" s="1"/>
  <c r="C54" i="8"/>
  <c r="C79" i="8" s="1"/>
  <c r="C104" i="8" s="1"/>
  <c r="C129" i="8" s="1"/>
  <c r="B54" i="8"/>
  <c r="A54" i="8"/>
  <c r="A79" i="8" s="1"/>
  <c r="BD53" i="8"/>
  <c r="BD78" i="8" s="1"/>
  <c r="BD103" i="8" s="1"/>
  <c r="BD128" i="8" s="1"/>
  <c r="BC53" i="8"/>
  <c r="BC78" i="8" s="1"/>
  <c r="BA53" i="8"/>
  <c r="AY53" i="8"/>
  <c r="AZ53" i="8" s="1"/>
  <c r="AX53" i="8"/>
  <c r="AW53" i="8"/>
  <c r="AV53" i="8"/>
  <c r="AU53" i="8"/>
  <c r="AT53" i="8" s="1"/>
  <c r="AR53" i="8"/>
  <c r="AQ53" i="8"/>
  <c r="AP53" i="8"/>
  <c r="AO53" i="8"/>
  <c r="AN53" i="8"/>
  <c r="AM53" i="8"/>
  <c r="AK53" i="8"/>
  <c r="AL53" i="8" s="1"/>
  <c r="AA53" i="8"/>
  <c r="AC53" i="8" s="1"/>
  <c r="Y53" i="8"/>
  <c r="Z53" i="8" s="1"/>
  <c r="S53" i="8"/>
  <c r="Q53" i="8"/>
  <c r="P53" i="8" s="1"/>
  <c r="E53" i="8"/>
  <c r="E78" i="8" s="1"/>
  <c r="D53" i="8"/>
  <c r="C53" i="8"/>
  <c r="C78" i="8" s="1"/>
  <c r="C103" i="8" s="1"/>
  <c r="C128" i="8" s="1"/>
  <c r="B53" i="8"/>
  <c r="A53" i="8"/>
  <c r="A78" i="8" s="1"/>
  <c r="BE52" i="8"/>
  <c r="BA52" i="8"/>
  <c r="AZ52" i="8"/>
  <c r="AY52" i="8"/>
  <c r="AW52" i="8"/>
  <c r="AX52" i="8" s="1"/>
  <c r="AU52" i="8"/>
  <c r="AT52" i="8" s="1"/>
  <c r="Q52" i="8"/>
  <c r="S52" i="8" s="1"/>
  <c r="K52" i="8"/>
  <c r="G52" i="8"/>
  <c r="I52" i="8" s="1"/>
  <c r="D52" i="8"/>
  <c r="B52" i="8"/>
  <c r="BE51" i="8"/>
  <c r="BA51" i="8"/>
  <c r="AY51" i="8"/>
  <c r="AZ51" i="8" s="1"/>
  <c r="AW51" i="8"/>
  <c r="AX51" i="8" s="1"/>
  <c r="AU51" i="8"/>
  <c r="AV51" i="8" s="1"/>
  <c r="Q51" i="8"/>
  <c r="S51" i="8" s="1"/>
  <c r="M51" i="8"/>
  <c r="I51" i="8"/>
  <c r="K51" i="8" s="1"/>
  <c r="G51" i="8"/>
  <c r="H51" i="8" s="1"/>
  <c r="F51" i="8"/>
  <c r="D51" i="8"/>
  <c r="B51" i="8"/>
  <c r="BE50" i="8"/>
  <c r="BA50" i="8"/>
  <c r="AY50" i="8"/>
  <c r="AW50" i="8"/>
  <c r="AX50" i="8" s="1"/>
  <c r="AU50" i="8"/>
  <c r="AV50" i="8" s="1"/>
  <c r="AT50" i="8"/>
  <c r="S50" i="8"/>
  <c r="U50" i="8" s="1"/>
  <c r="Q50" i="8"/>
  <c r="P50" i="8"/>
  <c r="K50" i="8"/>
  <c r="M50" i="8" s="1"/>
  <c r="I50" i="8"/>
  <c r="J50" i="8" s="1"/>
  <c r="H50" i="8"/>
  <c r="G50" i="8"/>
  <c r="F50" i="8"/>
  <c r="D50" i="8"/>
  <c r="B50" i="8"/>
  <c r="BE49" i="8"/>
  <c r="BA49" i="8"/>
  <c r="AY49" i="8"/>
  <c r="AZ49" i="8" s="1"/>
  <c r="AW49" i="8"/>
  <c r="AX49" i="8" s="1"/>
  <c r="AV49" i="8"/>
  <c r="AU49" i="8"/>
  <c r="AT49" i="8"/>
  <c r="U49" i="8"/>
  <c r="W49" i="8" s="1"/>
  <c r="S49" i="8"/>
  <c r="R49" i="8"/>
  <c r="Q49" i="8"/>
  <c r="P49" i="8"/>
  <c r="G49" i="8"/>
  <c r="I49" i="8" s="1"/>
  <c r="D49" i="8"/>
  <c r="B49" i="8"/>
  <c r="BE48" i="8"/>
  <c r="BA48" i="8"/>
  <c r="AY48" i="8"/>
  <c r="AZ48" i="8" s="1"/>
  <c r="AX48" i="8"/>
  <c r="AW48" i="8"/>
  <c r="AV48" i="8"/>
  <c r="AU48" i="8"/>
  <c r="AT48" i="8" s="1"/>
  <c r="Q48" i="8"/>
  <c r="S48" i="8" s="1"/>
  <c r="P48" i="8"/>
  <c r="G48" i="8"/>
  <c r="D48" i="8"/>
  <c r="B48" i="8"/>
  <c r="BE47" i="8"/>
  <c r="BA47" i="8"/>
  <c r="AZ47" i="8"/>
  <c r="AY47" i="8"/>
  <c r="AX47" i="8"/>
  <c r="AW47" i="8"/>
  <c r="AU47" i="8"/>
  <c r="S47" i="8"/>
  <c r="U47" i="8" s="1"/>
  <c r="R47" i="8"/>
  <c r="Q47" i="8"/>
  <c r="P47" i="8"/>
  <c r="I47" i="8"/>
  <c r="G47" i="8"/>
  <c r="F47" i="8" s="1"/>
  <c r="D47" i="8"/>
  <c r="B47" i="8"/>
  <c r="BE46" i="8"/>
  <c r="BA46" i="8"/>
  <c r="AZ46" i="8"/>
  <c r="AY46" i="8"/>
  <c r="AW46" i="8"/>
  <c r="AX46" i="8" s="1"/>
  <c r="AU46" i="8"/>
  <c r="AT46" i="8" s="1"/>
  <c r="Q46" i="8"/>
  <c r="S46" i="8" s="1"/>
  <c r="K46" i="8"/>
  <c r="G46" i="8"/>
  <c r="I46" i="8" s="1"/>
  <c r="D46" i="8"/>
  <c r="B46" i="8"/>
  <c r="BE45" i="8"/>
  <c r="BA45" i="8"/>
  <c r="AY45" i="8"/>
  <c r="AZ45" i="8" s="1"/>
  <c r="AW45" i="8"/>
  <c r="AU45" i="8"/>
  <c r="AV45" i="8" s="1"/>
  <c r="Q45" i="8"/>
  <c r="S45" i="8" s="1"/>
  <c r="M45" i="8"/>
  <c r="I45" i="8"/>
  <c r="K45" i="8" s="1"/>
  <c r="G45" i="8"/>
  <c r="H45" i="8" s="1"/>
  <c r="F45" i="8"/>
  <c r="D45" i="8"/>
  <c r="B45" i="8"/>
  <c r="BE44" i="8"/>
  <c r="BA44" i="8"/>
  <c r="AY44" i="8"/>
  <c r="AZ44" i="8" s="1"/>
  <c r="AW44" i="8"/>
  <c r="AX44" i="8" s="1"/>
  <c r="AU44" i="8"/>
  <c r="AV44" i="8" s="1"/>
  <c r="AT44" i="8"/>
  <c r="S44" i="8"/>
  <c r="U44" i="8" s="1"/>
  <c r="Q44" i="8"/>
  <c r="P44" i="8"/>
  <c r="K44" i="8"/>
  <c r="M44" i="8" s="1"/>
  <c r="I44" i="8"/>
  <c r="J44" i="8" s="1"/>
  <c r="H44" i="8"/>
  <c r="G44" i="8"/>
  <c r="F44" i="8"/>
  <c r="D44" i="8"/>
  <c r="B44" i="8"/>
  <c r="BE43" i="8"/>
  <c r="BA43" i="8"/>
  <c r="AY43" i="8"/>
  <c r="AZ43" i="8" s="1"/>
  <c r="AW43" i="8"/>
  <c r="AX43" i="8" s="1"/>
  <c r="AV43" i="8"/>
  <c r="AU43" i="8"/>
  <c r="AT43" i="8"/>
  <c r="U43" i="8"/>
  <c r="W43" i="8" s="1"/>
  <c r="S43" i="8"/>
  <c r="R43" i="8"/>
  <c r="Q43" i="8"/>
  <c r="P43" i="8"/>
  <c r="G43" i="8"/>
  <c r="I43" i="8" s="1"/>
  <c r="D43" i="8"/>
  <c r="B43" i="8"/>
  <c r="BE42" i="8"/>
  <c r="BA42" i="8"/>
  <c r="AY42" i="8"/>
  <c r="AZ42" i="8" s="1"/>
  <c r="AX42" i="8"/>
  <c r="AW42" i="8"/>
  <c r="AV42" i="8"/>
  <c r="AU42" i="8"/>
  <c r="AT42" i="8" s="1"/>
  <c r="Q42" i="8"/>
  <c r="S42" i="8" s="1"/>
  <c r="P42" i="8"/>
  <c r="G42" i="8"/>
  <c r="D42" i="8"/>
  <c r="B42" i="8"/>
  <c r="BE41" i="8"/>
  <c r="BA41" i="8"/>
  <c r="AZ41" i="8"/>
  <c r="AY41" i="8"/>
  <c r="AX41" i="8"/>
  <c r="AW41" i="8"/>
  <c r="AU41" i="8"/>
  <c r="S41" i="8"/>
  <c r="U41" i="8" s="1"/>
  <c r="R41" i="8"/>
  <c r="Q41" i="8"/>
  <c r="P41" i="8"/>
  <c r="I41" i="8"/>
  <c r="G41" i="8"/>
  <c r="F41" i="8" s="1"/>
  <c r="D41" i="8"/>
  <c r="B41" i="8"/>
  <c r="BE40" i="8"/>
  <c r="BA40" i="8"/>
  <c r="AZ40" i="8"/>
  <c r="AY40" i="8"/>
  <c r="AW40" i="8"/>
  <c r="AX40" i="8" s="1"/>
  <c r="AU40" i="8"/>
  <c r="AT40" i="8" s="1"/>
  <c r="Q40" i="8"/>
  <c r="S40" i="8" s="1"/>
  <c r="G40" i="8"/>
  <c r="I40" i="8" s="1"/>
  <c r="D40" i="8"/>
  <c r="B40" i="8"/>
  <c r="BE39" i="8"/>
  <c r="BA39" i="8"/>
  <c r="AY39" i="8"/>
  <c r="AZ39" i="8" s="1"/>
  <c r="AW39" i="8"/>
  <c r="AX39" i="8" s="1"/>
  <c r="AU39" i="8"/>
  <c r="AV39" i="8" s="1"/>
  <c r="Q39" i="8"/>
  <c r="S39" i="8" s="1"/>
  <c r="I39" i="8"/>
  <c r="K39" i="8" s="1"/>
  <c r="G39" i="8"/>
  <c r="H39" i="8" s="1"/>
  <c r="F39" i="8"/>
  <c r="D39" i="8"/>
  <c r="B39" i="8"/>
  <c r="BE38" i="8"/>
  <c r="BA38" i="8"/>
  <c r="AY38" i="8"/>
  <c r="AW38" i="8"/>
  <c r="AX38" i="8" s="1"/>
  <c r="AU38" i="8"/>
  <c r="AV38" i="8" s="1"/>
  <c r="AT38" i="8"/>
  <c r="S38" i="8"/>
  <c r="U38" i="8" s="1"/>
  <c r="Q38" i="8"/>
  <c r="P38" i="8"/>
  <c r="K38" i="8"/>
  <c r="M38" i="8" s="1"/>
  <c r="I38" i="8"/>
  <c r="J38" i="8" s="1"/>
  <c r="H38" i="8"/>
  <c r="G38" i="8"/>
  <c r="F38" i="8"/>
  <c r="D38" i="8"/>
  <c r="B38" i="8"/>
  <c r="BE37" i="8"/>
  <c r="BA37" i="8"/>
  <c r="AY37" i="8"/>
  <c r="AZ37" i="8" s="1"/>
  <c r="AW37" i="8"/>
  <c r="AX37" i="8" s="1"/>
  <c r="AV37" i="8"/>
  <c r="AU37" i="8"/>
  <c r="AT37" i="8"/>
  <c r="U37" i="8"/>
  <c r="W37" i="8" s="1"/>
  <c r="S37" i="8"/>
  <c r="R37" i="8"/>
  <c r="Q37" i="8"/>
  <c r="P37" i="8"/>
  <c r="G37" i="8"/>
  <c r="I37" i="8" s="1"/>
  <c r="D37" i="8"/>
  <c r="B37" i="8"/>
  <c r="BE36" i="8"/>
  <c r="BA36" i="8"/>
  <c r="AY36" i="8"/>
  <c r="AZ36" i="8" s="1"/>
  <c r="AX36" i="8"/>
  <c r="AW36" i="8"/>
  <c r="AV36" i="8"/>
  <c r="AU36" i="8"/>
  <c r="AT36" i="8" s="1"/>
  <c r="Q36" i="8"/>
  <c r="S36" i="8" s="1"/>
  <c r="P36" i="8"/>
  <c r="G36" i="8"/>
  <c r="D36" i="8"/>
  <c r="B36" i="8"/>
  <c r="BE35" i="8"/>
  <c r="BA35" i="8"/>
  <c r="AZ35" i="8"/>
  <c r="AY35" i="8"/>
  <c r="AX35" i="8"/>
  <c r="AW35" i="8"/>
  <c r="AU35" i="8"/>
  <c r="S35" i="8"/>
  <c r="U35" i="8" s="1"/>
  <c r="R35" i="8"/>
  <c r="Q35" i="8"/>
  <c r="P35" i="8"/>
  <c r="I35" i="8"/>
  <c r="G35" i="8"/>
  <c r="F35" i="8" s="1"/>
  <c r="D35" i="8"/>
  <c r="B35" i="8"/>
  <c r="BE34" i="8"/>
  <c r="BA34" i="8"/>
  <c r="AZ34" i="8"/>
  <c r="AY34" i="8"/>
  <c r="AW34" i="8"/>
  <c r="AX34" i="8" s="1"/>
  <c r="AU34" i="8"/>
  <c r="AT34" i="8" s="1"/>
  <c r="Q34" i="8"/>
  <c r="S34" i="8" s="1"/>
  <c r="G34" i="8"/>
  <c r="I34" i="8" s="1"/>
  <c r="D34" i="8"/>
  <c r="B34" i="8"/>
  <c r="BE33" i="8"/>
  <c r="BA33" i="8"/>
  <c r="AY33" i="8"/>
  <c r="AZ33" i="8" s="1"/>
  <c r="AW33" i="8"/>
  <c r="AX33" i="8" s="1"/>
  <c r="AU33" i="8"/>
  <c r="AV33" i="8" s="1"/>
  <c r="Q33" i="8"/>
  <c r="M33" i="8"/>
  <c r="I33" i="8"/>
  <c r="K33" i="8" s="1"/>
  <c r="G33" i="8"/>
  <c r="H33" i="8" s="1"/>
  <c r="F33" i="8"/>
  <c r="D33" i="8"/>
  <c r="B33" i="8"/>
  <c r="BE32" i="8"/>
  <c r="BA32" i="8"/>
  <c r="AY32" i="8"/>
  <c r="AZ32" i="8" s="1"/>
  <c r="AW32" i="8"/>
  <c r="AX32" i="8" s="1"/>
  <c r="AU32" i="8"/>
  <c r="AV32" i="8" s="1"/>
  <c r="AT32" i="8"/>
  <c r="S32" i="8"/>
  <c r="Q32" i="8"/>
  <c r="P32" i="8"/>
  <c r="K32" i="8"/>
  <c r="M32" i="8" s="1"/>
  <c r="I32" i="8"/>
  <c r="J32" i="8" s="1"/>
  <c r="H32" i="8"/>
  <c r="G32" i="8"/>
  <c r="F32" i="8"/>
  <c r="D32" i="8"/>
  <c r="B32" i="8"/>
  <c r="BE31" i="8"/>
  <c r="BA31" i="8"/>
  <c r="AY31" i="8"/>
  <c r="AZ31" i="8" s="1"/>
  <c r="AW31" i="8"/>
  <c r="AX31" i="8" s="1"/>
  <c r="AV31" i="8"/>
  <c r="AU31" i="8"/>
  <c r="AT31" i="8"/>
  <c r="U31" i="8"/>
  <c r="S31" i="8"/>
  <c r="R31" i="8"/>
  <c r="Q31" i="8"/>
  <c r="P31" i="8"/>
  <c r="H31" i="8"/>
  <c r="G31" i="8"/>
  <c r="I31" i="8" s="1"/>
  <c r="D31" i="8"/>
  <c r="B31" i="8"/>
  <c r="BE30" i="8"/>
  <c r="BA30" i="8"/>
  <c r="AY30" i="8"/>
  <c r="AZ30" i="8" s="1"/>
  <c r="AX30" i="8"/>
  <c r="AW30" i="8"/>
  <c r="AV30" i="8"/>
  <c r="AU30" i="8"/>
  <c r="AT30" i="8" s="1"/>
  <c r="AK30" i="8"/>
  <c r="AI30" i="8"/>
  <c r="Y30" i="8"/>
  <c r="Q30" i="8"/>
  <c r="S30" i="8" s="1"/>
  <c r="P30" i="8"/>
  <c r="G30" i="8"/>
  <c r="D30" i="8"/>
  <c r="B30" i="8"/>
  <c r="BE29" i="8"/>
  <c r="BA29" i="8"/>
  <c r="AZ29" i="8"/>
  <c r="AY29" i="8"/>
  <c r="AX29" i="8"/>
  <c r="AW29" i="8"/>
  <c r="AU29" i="8"/>
  <c r="AM29" i="8"/>
  <c r="AK29" i="8"/>
  <c r="AI29" i="8"/>
  <c r="AQ29" i="8" s="1"/>
  <c r="AR29" i="8" s="1"/>
  <c r="AA29" i="8"/>
  <c r="Y29" i="8"/>
  <c r="S29" i="8"/>
  <c r="U29" i="8" s="1"/>
  <c r="R29" i="8"/>
  <c r="Q29" i="8"/>
  <c r="P29" i="8"/>
  <c r="I29" i="8"/>
  <c r="G29" i="8"/>
  <c r="F29" i="8" s="1"/>
  <c r="D29" i="8"/>
  <c r="B29" i="8"/>
  <c r="BE28" i="8"/>
  <c r="BA28" i="8"/>
  <c r="AZ28" i="8"/>
  <c r="AY28" i="8"/>
  <c r="AW28" i="8"/>
  <c r="AX28" i="8" s="1"/>
  <c r="AU28" i="8"/>
  <c r="AT28" i="8" s="1"/>
  <c r="AR28" i="8"/>
  <c r="AQ28" i="8"/>
  <c r="AO28" i="8"/>
  <c r="AP28" i="8" s="1"/>
  <c r="AM28" i="8"/>
  <c r="AK28" i="8"/>
  <c r="AJ28" i="8"/>
  <c r="AE28" i="8"/>
  <c r="AG28" i="8" s="1"/>
  <c r="AH28" i="8" s="1"/>
  <c r="AC28" i="8"/>
  <c r="AD28" i="8" s="1"/>
  <c r="AB28" i="8"/>
  <c r="AA28" i="8"/>
  <c r="Z28" i="8"/>
  <c r="S28" i="8"/>
  <c r="U28" i="8" s="1"/>
  <c r="R28" i="8"/>
  <c r="Q28" i="8"/>
  <c r="P28" i="8"/>
  <c r="I28" i="8"/>
  <c r="G28" i="8"/>
  <c r="F28" i="8" s="1"/>
  <c r="D28" i="8"/>
  <c r="B28" i="8"/>
  <c r="BE27" i="8"/>
  <c r="AZ27" i="8"/>
  <c r="AX27" i="8"/>
  <c r="AV27" i="8"/>
  <c r="AT27" i="8"/>
  <c r="AR27" i="8"/>
  <c r="AQ27" i="8"/>
  <c r="AP27" i="8"/>
  <c r="AO27" i="8"/>
  <c r="AN27" i="8"/>
  <c r="AM27" i="8"/>
  <c r="AK27" i="8"/>
  <c r="AE27" i="8"/>
  <c r="AA27" i="8"/>
  <c r="AC27" i="8" s="1"/>
  <c r="W27" i="8"/>
  <c r="X27" i="8" s="1"/>
  <c r="U27" i="8"/>
  <c r="S27" i="8"/>
  <c r="R27" i="8"/>
  <c r="Q27" i="8"/>
  <c r="P27" i="8"/>
  <c r="J27" i="8"/>
  <c r="G27" i="8"/>
  <c r="I27" i="8" s="1"/>
  <c r="K27" i="8" s="1"/>
  <c r="D27" i="8"/>
  <c r="B27" i="8"/>
  <c r="BE26" i="8"/>
  <c r="AZ26" i="8"/>
  <c r="AX26" i="8"/>
  <c r="AV26" i="8"/>
  <c r="AT26" i="8"/>
  <c r="AQ26" i="8"/>
  <c r="AO26" i="8"/>
  <c r="AN26" i="8"/>
  <c r="AM26" i="8"/>
  <c r="AL26" i="8"/>
  <c r="AK26" i="8"/>
  <c r="AJ26" i="8"/>
  <c r="AA26" i="8"/>
  <c r="S26" i="8"/>
  <c r="Q26" i="8"/>
  <c r="I26" i="8"/>
  <c r="G26" i="8"/>
  <c r="F26" i="8"/>
  <c r="D26" i="8"/>
  <c r="B26" i="8"/>
  <c r="BE25" i="8"/>
  <c r="AZ25" i="8"/>
  <c r="AX25" i="8"/>
  <c r="AV25" i="8"/>
  <c r="AT25" i="8"/>
  <c r="AR25" i="8"/>
  <c r="AQ25" i="8"/>
  <c r="AO25" i="8"/>
  <c r="AP25" i="8" s="1"/>
  <c r="AM25" i="8"/>
  <c r="AK25" i="8"/>
  <c r="AJ25" i="8"/>
  <c r="AE25" i="8"/>
  <c r="AC25" i="8"/>
  <c r="AB25" i="8"/>
  <c r="AA25" i="8"/>
  <c r="Z25" i="8"/>
  <c r="S25" i="8"/>
  <c r="U25" i="8" s="1"/>
  <c r="R25" i="8"/>
  <c r="Q25" i="8"/>
  <c r="P25" i="8"/>
  <c r="I25" i="8"/>
  <c r="G25" i="8"/>
  <c r="F25" i="8" s="1"/>
  <c r="D25" i="8"/>
  <c r="B25" i="8"/>
  <c r="BE24" i="8"/>
  <c r="AZ24" i="8"/>
  <c r="AX24" i="8"/>
  <c r="AV24" i="8"/>
  <c r="AT24" i="8"/>
  <c r="AR24" i="8"/>
  <c r="AQ24" i="8"/>
  <c r="AP24" i="8"/>
  <c r="AO24" i="8"/>
  <c r="AN24" i="8"/>
  <c r="AM24" i="8"/>
  <c r="AK24" i="8"/>
  <c r="AE24" i="8"/>
  <c r="AC24" i="8"/>
  <c r="AA24" i="8"/>
  <c r="W24" i="8"/>
  <c r="X24" i="8" s="1"/>
  <c r="U24" i="8"/>
  <c r="S24" i="8"/>
  <c r="R24" i="8"/>
  <c r="Q24" i="8"/>
  <c r="P24" i="8"/>
  <c r="G24" i="8"/>
  <c r="I24" i="8" s="1"/>
  <c r="K24" i="8" s="1"/>
  <c r="D24" i="8"/>
  <c r="B24" i="8"/>
  <c r="BE23" i="8"/>
  <c r="AZ23" i="8"/>
  <c r="AX23" i="8"/>
  <c r="AV23" i="8"/>
  <c r="AT23" i="8"/>
  <c r="AQ23" i="8"/>
  <c r="AO23" i="8"/>
  <c r="AN23" i="8"/>
  <c r="AM23" i="8"/>
  <c r="AL23" i="8"/>
  <c r="AK23" i="8"/>
  <c r="AJ23" i="8"/>
  <c r="AA23" i="8"/>
  <c r="S23" i="8"/>
  <c r="Q23" i="8"/>
  <c r="K23" i="8"/>
  <c r="I23" i="8"/>
  <c r="G23" i="8"/>
  <c r="F23" i="8"/>
  <c r="D23" i="8"/>
  <c r="B23" i="8"/>
  <c r="BE22" i="8"/>
  <c r="AZ22" i="8"/>
  <c r="AX22" i="8"/>
  <c r="AV22" i="8"/>
  <c r="AT22" i="8"/>
  <c r="AR22" i="8"/>
  <c r="AQ22" i="8"/>
  <c r="AO22" i="8"/>
  <c r="AP22" i="8" s="1"/>
  <c r="AM22" i="8"/>
  <c r="AK22" i="8"/>
  <c r="AJ22" i="8"/>
  <c r="AE22" i="8"/>
  <c r="AC22" i="8"/>
  <c r="AB22" i="8"/>
  <c r="AA22" i="8"/>
  <c r="Z22" i="8"/>
  <c r="T22" i="8"/>
  <c r="S22" i="8"/>
  <c r="U22" i="8" s="1"/>
  <c r="W22" i="8" s="1"/>
  <c r="X22" i="8" s="1"/>
  <c r="R22" i="8"/>
  <c r="Q22" i="8"/>
  <c r="P22" i="8"/>
  <c r="I22" i="8"/>
  <c r="G22" i="8"/>
  <c r="D22" i="8"/>
  <c r="B22" i="8"/>
  <c r="BE21" i="8"/>
  <c r="AZ21" i="8"/>
  <c r="AX21" i="8"/>
  <c r="AV21" i="8"/>
  <c r="AT21" i="8"/>
  <c r="AR21" i="8"/>
  <c r="AQ21" i="8"/>
  <c r="AP21" i="8"/>
  <c r="AO21" i="8"/>
  <c r="AN21" i="8"/>
  <c r="AM21" i="8"/>
  <c r="AK21" i="8"/>
  <c r="AE21" i="8"/>
  <c r="AC21" i="8"/>
  <c r="AA21" i="8"/>
  <c r="W21" i="8"/>
  <c r="X21" i="8" s="1"/>
  <c r="U21" i="8"/>
  <c r="S21" i="8"/>
  <c r="R21" i="8"/>
  <c r="Q21" i="8"/>
  <c r="P21" i="8"/>
  <c r="G21" i="8"/>
  <c r="I21" i="8" s="1"/>
  <c r="K21" i="8" s="1"/>
  <c r="D21" i="8"/>
  <c r="B21" i="8"/>
  <c r="BE20" i="8"/>
  <c r="AZ20" i="8"/>
  <c r="AX20" i="8"/>
  <c r="AV20" i="8"/>
  <c r="AT20" i="8"/>
  <c r="AQ20" i="8"/>
  <c r="AO20" i="8"/>
  <c r="AN20" i="8"/>
  <c r="AM20" i="8"/>
  <c r="AL20" i="8"/>
  <c r="AK20" i="8"/>
  <c r="AJ20" i="8"/>
  <c r="AA20" i="8"/>
  <c r="S20" i="8"/>
  <c r="Q20" i="8"/>
  <c r="K20" i="8"/>
  <c r="I20" i="8"/>
  <c r="G20" i="8"/>
  <c r="F20" i="8"/>
  <c r="D20" i="8"/>
  <c r="B20" i="8"/>
  <c r="BE19" i="8"/>
  <c r="AZ19" i="8"/>
  <c r="AX19" i="8"/>
  <c r="AV19" i="8"/>
  <c r="AT19" i="8"/>
  <c r="AR19" i="8"/>
  <c r="AQ19" i="8"/>
  <c r="AO19" i="8"/>
  <c r="AP19" i="8" s="1"/>
  <c r="AM19" i="8"/>
  <c r="AL19" i="8"/>
  <c r="AK19" i="8"/>
  <c r="AJ19" i="8"/>
  <c r="AG19" i="8"/>
  <c r="AH19" i="8" s="1"/>
  <c r="AE19" i="8"/>
  <c r="AC19" i="8"/>
  <c r="AD19" i="8" s="1"/>
  <c r="AB19" i="8"/>
  <c r="AA19" i="8"/>
  <c r="Z19" i="8"/>
  <c r="S19" i="8"/>
  <c r="U19" i="8" s="1"/>
  <c r="W19" i="8" s="1"/>
  <c r="R19" i="8"/>
  <c r="Q19" i="8"/>
  <c r="P19" i="8"/>
  <c r="I19" i="8"/>
  <c r="K19" i="8" s="1"/>
  <c r="G19" i="8"/>
  <c r="F19" i="8"/>
  <c r="D19" i="8"/>
  <c r="B19" i="8"/>
  <c r="BE18" i="8"/>
  <c r="AZ18" i="8"/>
  <c r="AX18" i="8"/>
  <c r="AV18" i="8"/>
  <c r="AT18" i="8"/>
  <c r="AR18" i="8"/>
  <c r="AQ18" i="8"/>
  <c r="AP18" i="8"/>
  <c r="AO18" i="8"/>
  <c r="AN18" i="8"/>
  <c r="AM18" i="8"/>
  <c r="AK18" i="8"/>
  <c r="AA18" i="8"/>
  <c r="Z18" i="8" s="1"/>
  <c r="S18" i="8"/>
  <c r="U18" i="8" s="1"/>
  <c r="R18" i="8"/>
  <c r="Q18" i="8"/>
  <c r="P18" i="8"/>
  <c r="G18" i="8"/>
  <c r="I18" i="8" s="1"/>
  <c r="K18" i="8" s="1"/>
  <c r="D18" i="8"/>
  <c r="B18" i="8"/>
  <c r="BE17" i="8"/>
  <c r="AZ17" i="8"/>
  <c r="AX17" i="8"/>
  <c r="AV17" i="8"/>
  <c r="AT17" i="8"/>
  <c r="AQ17" i="8"/>
  <c r="AR17" i="8" s="1"/>
  <c r="AO17" i="8"/>
  <c r="AP17" i="8" s="1"/>
  <c r="AM17" i="8"/>
  <c r="AL17" i="8"/>
  <c r="AK17" i="8"/>
  <c r="AJ17" i="8"/>
  <c r="AC17" i="8"/>
  <c r="AE17" i="8" s="1"/>
  <c r="AG17" i="8" s="1"/>
  <c r="AH17" i="8" s="1"/>
  <c r="AA17" i="8"/>
  <c r="Z17" i="8" s="1"/>
  <c r="Q17" i="8"/>
  <c r="P17" i="8"/>
  <c r="G17" i="8"/>
  <c r="F17" i="8" s="1"/>
  <c r="D17" i="8"/>
  <c r="B17" i="8"/>
  <c r="BE16" i="8"/>
  <c r="AZ16" i="8"/>
  <c r="AX16" i="8"/>
  <c r="AV16" i="8"/>
  <c r="AT16" i="8"/>
  <c r="AR16" i="8"/>
  <c r="AQ16" i="8"/>
  <c r="AP16" i="8"/>
  <c r="AO16" i="8"/>
  <c r="AM16" i="8"/>
  <c r="AL16" i="8"/>
  <c r="AK16" i="8"/>
  <c r="AJ16" i="8"/>
  <c r="AC16" i="8"/>
  <c r="AB16" i="8" s="1"/>
  <c r="AA16" i="8"/>
  <c r="Z16" i="8"/>
  <c r="S16" i="8"/>
  <c r="U16" i="8" s="1"/>
  <c r="Q16" i="8"/>
  <c r="P16" i="8"/>
  <c r="G16" i="8"/>
  <c r="I16" i="8" s="1"/>
  <c r="F16" i="8"/>
  <c r="D16" i="8"/>
  <c r="B16" i="8"/>
  <c r="BE15" i="8"/>
  <c r="AZ15" i="8"/>
  <c r="AX15" i="8"/>
  <c r="AV15" i="8"/>
  <c r="AT15" i="8"/>
  <c r="AQ15" i="8"/>
  <c r="AR15" i="8" s="1"/>
  <c r="AO15" i="8"/>
  <c r="AP15" i="8" s="1"/>
  <c r="AN15" i="8"/>
  <c r="AM15" i="8"/>
  <c r="AK15" i="8"/>
  <c r="AJ15" i="8" s="1"/>
  <c r="AE15" i="8"/>
  <c r="AG15" i="8" s="1"/>
  <c r="AC15" i="8"/>
  <c r="AD15" i="8" s="1"/>
  <c r="AA15" i="8"/>
  <c r="Z15" i="8" s="1"/>
  <c r="Q15" i="8"/>
  <c r="S15" i="8" s="1"/>
  <c r="M15" i="8"/>
  <c r="N15" i="8" s="1"/>
  <c r="K15" i="8"/>
  <c r="L15" i="8" s="1"/>
  <c r="J15" i="8"/>
  <c r="G15" i="8"/>
  <c r="I15" i="8" s="1"/>
  <c r="F15" i="8"/>
  <c r="D15" i="8"/>
  <c r="B15" i="8"/>
  <c r="BE14" i="8"/>
  <c r="AZ14" i="8"/>
  <c r="AX14" i="8"/>
  <c r="AV14" i="8"/>
  <c r="AT14" i="8"/>
  <c r="AQ14" i="8"/>
  <c r="AR14" i="8" s="1"/>
  <c r="AO14" i="8"/>
  <c r="AP14" i="8" s="1"/>
  <c r="AN14" i="8"/>
  <c r="AM14" i="8"/>
  <c r="AK14" i="8"/>
  <c r="AL14" i="8" s="1"/>
  <c r="AC14" i="8"/>
  <c r="AE14" i="8" s="1"/>
  <c r="AG14" i="8" s="1"/>
  <c r="AH14" i="8" s="1"/>
  <c r="AA14" i="8"/>
  <c r="AB14" i="8" s="1"/>
  <c r="Z14" i="8"/>
  <c r="U14" i="8"/>
  <c r="W14" i="8" s="1"/>
  <c r="S14" i="8"/>
  <c r="T14" i="8" s="1"/>
  <c r="Q14" i="8"/>
  <c r="P14" i="8"/>
  <c r="G14" i="8"/>
  <c r="F14" i="8" s="1"/>
  <c r="D14" i="8"/>
  <c r="B14" i="8"/>
  <c r="BE13" i="8"/>
  <c r="AZ13" i="8"/>
  <c r="AX13" i="8"/>
  <c r="AV13" i="8"/>
  <c r="AT13" i="8"/>
  <c r="AQ13" i="8"/>
  <c r="AR13" i="8" s="1"/>
  <c r="AO13" i="8"/>
  <c r="AN13" i="8"/>
  <c r="AM13" i="8"/>
  <c r="AK13" i="8"/>
  <c r="AL13" i="8" s="1"/>
  <c r="AC13" i="8"/>
  <c r="AE13" i="8" s="1"/>
  <c r="AA13" i="8"/>
  <c r="AB13" i="8" s="1"/>
  <c r="Q13" i="8"/>
  <c r="S13" i="8" s="1"/>
  <c r="G13" i="8"/>
  <c r="I13" i="8" s="1"/>
  <c r="D13" i="8"/>
  <c r="B13" i="8"/>
  <c r="BE12" i="8"/>
  <c r="AZ12" i="8"/>
  <c r="AX12" i="8"/>
  <c r="AV12" i="8"/>
  <c r="AT12" i="8"/>
  <c r="AQ12" i="8"/>
  <c r="AR12" i="8" s="1"/>
  <c r="AP12" i="8"/>
  <c r="AO12" i="8"/>
  <c r="AM12" i="8"/>
  <c r="AN12" i="8" s="1"/>
  <c r="AK12" i="8"/>
  <c r="AJ12" i="8"/>
  <c r="AC12" i="8"/>
  <c r="AE12" i="8" s="1"/>
  <c r="AA12" i="8"/>
  <c r="AB12" i="8" s="1"/>
  <c r="Z12" i="8"/>
  <c r="S12" i="8"/>
  <c r="U12" i="8" s="1"/>
  <c r="Q12" i="8"/>
  <c r="R12" i="8" s="1"/>
  <c r="P12" i="8"/>
  <c r="I12" i="8"/>
  <c r="G12" i="8"/>
  <c r="H12" i="8" s="1"/>
  <c r="F12" i="8"/>
  <c r="D12" i="8"/>
  <c r="B12" i="8"/>
  <c r="BE11" i="8"/>
  <c r="AZ11" i="8"/>
  <c r="AX11" i="8"/>
  <c r="AV11" i="8"/>
  <c r="AT11" i="8"/>
  <c r="AR11" i="8"/>
  <c r="AQ11" i="8"/>
  <c r="AO11" i="8"/>
  <c r="AP11" i="8" s="1"/>
  <c r="AM11" i="8"/>
  <c r="AN11" i="8" s="1"/>
  <c r="AL11" i="8"/>
  <c r="AK11" i="8"/>
  <c r="AJ11" i="8"/>
  <c r="AE11" i="8"/>
  <c r="AC11" i="8"/>
  <c r="AD11" i="8" s="1"/>
  <c r="AB11" i="8"/>
  <c r="AA11" i="8"/>
  <c r="Z11" i="8"/>
  <c r="Q11" i="8"/>
  <c r="S11" i="8" s="1"/>
  <c r="P11" i="8"/>
  <c r="G11" i="8"/>
  <c r="F11" i="8" s="1"/>
  <c r="D11" i="8"/>
  <c r="B11" i="8"/>
  <c r="BE10" i="8"/>
  <c r="AZ10" i="8"/>
  <c r="AX10" i="8"/>
  <c r="AV10" i="8"/>
  <c r="AT10" i="8"/>
  <c r="AQ10" i="8"/>
  <c r="AR10" i="8" s="1"/>
  <c r="AO10" i="8"/>
  <c r="AN10" i="8"/>
  <c r="AM10" i="8"/>
  <c r="AK10" i="8"/>
  <c r="AL10" i="8" s="1"/>
  <c r="AA10" i="8"/>
  <c r="Q10" i="8"/>
  <c r="S10" i="8" s="1"/>
  <c r="G10" i="8"/>
  <c r="I10" i="8" s="1"/>
  <c r="D10" i="8"/>
  <c r="B10" i="8"/>
  <c r="BE9" i="8"/>
  <c r="AZ9" i="8"/>
  <c r="AX9" i="8"/>
  <c r="AV9" i="8"/>
  <c r="AT9" i="8"/>
  <c r="AQ9" i="8"/>
  <c r="AR9" i="8" s="1"/>
  <c r="AP9" i="8"/>
  <c r="AO9" i="8"/>
  <c r="AM9" i="8"/>
  <c r="AN9" i="8" s="1"/>
  <c r="AK9" i="8"/>
  <c r="AJ9" i="8"/>
  <c r="AC9" i="8"/>
  <c r="AE9" i="8" s="1"/>
  <c r="AA9" i="8"/>
  <c r="AB9" i="8" s="1"/>
  <c r="Z9" i="8"/>
  <c r="S9" i="8"/>
  <c r="U9" i="8" s="1"/>
  <c r="Q9" i="8"/>
  <c r="R9" i="8" s="1"/>
  <c r="P9" i="8"/>
  <c r="I9" i="8"/>
  <c r="G9" i="8"/>
  <c r="H9" i="8" s="1"/>
  <c r="F9" i="8"/>
  <c r="D9" i="8"/>
  <c r="B9" i="8"/>
  <c r="BE8" i="8"/>
  <c r="AZ8" i="8"/>
  <c r="AX8" i="8"/>
  <c r="AV8" i="8"/>
  <c r="AT8" i="8"/>
  <c r="AR8" i="8"/>
  <c r="AQ8" i="8"/>
  <c r="AO8" i="8"/>
  <c r="AP8" i="8" s="1"/>
  <c r="AM8" i="8"/>
  <c r="AN8" i="8" s="1"/>
  <c r="AL8" i="8"/>
  <c r="AK8" i="8"/>
  <c r="AJ8" i="8"/>
  <c r="AE8" i="8"/>
  <c r="AC8" i="8"/>
  <c r="AD8" i="8" s="1"/>
  <c r="AB8" i="8"/>
  <c r="AA8" i="8"/>
  <c r="Z8" i="8"/>
  <c r="Q8" i="8"/>
  <c r="S8" i="8" s="1"/>
  <c r="P8" i="8"/>
  <c r="G8" i="8"/>
  <c r="F8" i="8" s="1"/>
  <c r="D8" i="8"/>
  <c r="B8" i="8"/>
  <c r="BE7" i="8"/>
  <c r="AZ7" i="8"/>
  <c r="AX7" i="8"/>
  <c r="AV7" i="8"/>
  <c r="AT7" i="8"/>
  <c r="AQ7" i="8"/>
  <c r="AR7" i="8" s="1"/>
  <c r="AO7" i="8"/>
  <c r="AN7" i="8"/>
  <c r="AM7" i="8"/>
  <c r="AK7" i="8"/>
  <c r="AL7" i="8" s="1"/>
  <c r="AA7" i="8"/>
  <c r="Q7" i="8"/>
  <c r="S7" i="8" s="1"/>
  <c r="G7" i="8"/>
  <c r="I7" i="8" s="1"/>
  <c r="D7" i="8"/>
  <c r="B7" i="8"/>
  <c r="BE6" i="8"/>
  <c r="AZ6" i="8"/>
  <c r="AX6" i="8"/>
  <c r="AV6" i="8"/>
  <c r="AT6" i="8"/>
  <c r="AQ6" i="8"/>
  <c r="AR6" i="8" s="1"/>
  <c r="AP6" i="8"/>
  <c r="AO6" i="8"/>
  <c r="AM6" i="8"/>
  <c r="AN6" i="8" s="1"/>
  <c r="AK6" i="8"/>
  <c r="AJ6" i="8"/>
  <c r="AC6" i="8"/>
  <c r="AE6" i="8" s="1"/>
  <c r="AA6" i="8"/>
  <c r="AB6" i="8" s="1"/>
  <c r="Z6" i="8"/>
  <c r="S6" i="8"/>
  <c r="U6" i="8" s="1"/>
  <c r="Q6" i="8"/>
  <c r="R6" i="8" s="1"/>
  <c r="P6" i="8"/>
  <c r="I6" i="8"/>
  <c r="G6" i="8"/>
  <c r="H6" i="8" s="1"/>
  <c r="F6" i="8"/>
  <c r="D6" i="8"/>
  <c r="B6" i="8"/>
  <c r="BE5" i="8"/>
  <c r="AZ5" i="8"/>
  <c r="AX5" i="8"/>
  <c r="AV5" i="8"/>
  <c r="AT5" i="8"/>
  <c r="AR5" i="8"/>
  <c r="AQ5" i="8"/>
  <c r="AO5" i="8"/>
  <c r="AP5" i="8" s="1"/>
  <c r="AM5" i="8"/>
  <c r="AN5" i="8" s="1"/>
  <c r="AL5" i="8"/>
  <c r="AK5" i="8"/>
  <c r="AJ5" i="8"/>
  <c r="AE5" i="8"/>
  <c r="AC5" i="8"/>
  <c r="AD5" i="8" s="1"/>
  <c r="AB5" i="8"/>
  <c r="AA5" i="8"/>
  <c r="Z5" i="8"/>
  <c r="Q5" i="8"/>
  <c r="S5" i="8" s="1"/>
  <c r="P5" i="8"/>
  <c r="G5" i="8"/>
  <c r="F5" i="8" s="1"/>
  <c r="D5" i="8"/>
  <c r="B5" i="8"/>
  <c r="BE4" i="8"/>
  <c r="AZ4" i="8"/>
  <c r="AX4" i="8"/>
  <c r="AV4" i="8"/>
  <c r="AT4" i="8"/>
  <c r="AQ4" i="8"/>
  <c r="AR4" i="8" s="1"/>
  <c r="AO4" i="8"/>
  <c r="AN4" i="8"/>
  <c r="AM4" i="8"/>
  <c r="AK4" i="8"/>
  <c r="AL4" i="8" s="1"/>
  <c r="AA4" i="8"/>
  <c r="Q4" i="8"/>
  <c r="S4" i="8" s="1"/>
  <c r="G4" i="8"/>
  <c r="I4" i="8" s="1"/>
  <c r="D4" i="8"/>
  <c r="B4" i="8"/>
  <c r="BE3" i="8"/>
  <c r="AZ3" i="8"/>
  <c r="AX3" i="8"/>
  <c r="AV3" i="8"/>
  <c r="AT3" i="8"/>
  <c r="AQ3" i="8"/>
  <c r="AR3" i="8" s="1"/>
  <c r="AP3" i="8"/>
  <c r="AO3" i="8"/>
  <c r="AM3" i="8"/>
  <c r="AN3" i="8" s="1"/>
  <c r="AK3" i="8"/>
  <c r="AJ3" i="8"/>
  <c r="AC3" i="8"/>
  <c r="AE3" i="8" s="1"/>
  <c r="AA3" i="8"/>
  <c r="AB3" i="8" s="1"/>
  <c r="Z3" i="8"/>
  <c r="S3" i="8"/>
  <c r="U3" i="8" s="1"/>
  <c r="Q3" i="8"/>
  <c r="R3" i="8" s="1"/>
  <c r="P3" i="8"/>
  <c r="I3" i="8"/>
  <c r="G3" i="8"/>
  <c r="H3" i="8" s="1"/>
  <c r="F3" i="8"/>
  <c r="D3" i="8"/>
  <c r="B3" i="8"/>
  <c r="A390" i="5"/>
  <c r="A389" i="5"/>
  <c r="X388" i="5"/>
  <c r="Z388" i="5" s="1"/>
  <c r="A388" i="5"/>
  <c r="X387" i="5"/>
  <c r="Z387" i="5" s="1"/>
  <c r="A387" i="5"/>
  <c r="X386" i="5"/>
  <c r="M386" i="5"/>
  <c r="J386" i="5"/>
  <c r="I386" i="5"/>
  <c r="H386" i="5"/>
  <c r="F386" i="5"/>
  <c r="E386" i="5"/>
  <c r="D386" i="5"/>
  <c r="C386" i="5"/>
  <c r="A386" i="5"/>
  <c r="X385" i="5"/>
  <c r="M385" i="5"/>
  <c r="J385" i="5"/>
  <c r="I385" i="5"/>
  <c r="H385" i="5"/>
  <c r="F385" i="5"/>
  <c r="E385" i="5"/>
  <c r="D385" i="5"/>
  <c r="C385" i="5"/>
  <c r="A385" i="5"/>
  <c r="X384" i="5"/>
  <c r="M384" i="5"/>
  <c r="J384" i="5"/>
  <c r="I384" i="5"/>
  <c r="H384" i="5"/>
  <c r="F384" i="5"/>
  <c r="E384" i="5"/>
  <c r="D384" i="5"/>
  <c r="C384" i="5"/>
  <c r="A384" i="5"/>
  <c r="X383" i="5"/>
  <c r="M383" i="5"/>
  <c r="J383" i="5"/>
  <c r="I383" i="5"/>
  <c r="H383" i="5"/>
  <c r="F383" i="5"/>
  <c r="E383" i="5"/>
  <c r="D383" i="5"/>
  <c r="C383" i="5"/>
  <c r="A383" i="5"/>
  <c r="X382" i="5"/>
  <c r="M382" i="5"/>
  <c r="J382" i="5"/>
  <c r="I382" i="5"/>
  <c r="H382" i="5"/>
  <c r="F382" i="5"/>
  <c r="E382" i="5"/>
  <c r="D382" i="5"/>
  <c r="C382" i="5"/>
  <c r="A382" i="5"/>
  <c r="X381" i="5"/>
  <c r="M381" i="5"/>
  <c r="J381" i="5"/>
  <c r="I381" i="5"/>
  <c r="H381" i="5"/>
  <c r="F381" i="5"/>
  <c r="E381" i="5"/>
  <c r="D381" i="5"/>
  <c r="C381" i="5"/>
  <c r="A381" i="5"/>
  <c r="X380" i="5"/>
  <c r="M380" i="5"/>
  <c r="J380" i="5"/>
  <c r="I380" i="5"/>
  <c r="H380" i="5"/>
  <c r="F380" i="5"/>
  <c r="E380" i="5"/>
  <c r="D380" i="5"/>
  <c r="C380" i="5"/>
  <c r="A380" i="5"/>
  <c r="X379" i="5"/>
  <c r="M379" i="5"/>
  <c r="J379" i="5"/>
  <c r="I379" i="5"/>
  <c r="H379" i="5"/>
  <c r="F379" i="5"/>
  <c r="E379" i="5"/>
  <c r="D379" i="5"/>
  <c r="C379" i="5"/>
  <c r="A379" i="5"/>
  <c r="X378" i="5"/>
  <c r="M378" i="5"/>
  <c r="J378" i="5"/>
  <c r="I378" i="5"/>
  <c r="H378" i="5"/>
  <c r="F378" i="5"/>
  <c r="E378" i="5"/>
  <c r="D378" i="5"/>
  <c r="C378" i="5"/>
  <c r="A378" i="5"/>
  <c r="X377" i="5"/>
  <c r="M377" i="5"/>
  <c r="J377" i="5"/>
  <c r="I377" i="5"/>
  <c r="H377" i="5"/>
  <c r="F377" i="5"/>
  <c r="E377" i="5"/>
  <c r="D377" i="5"/>
  <c r="C377" i="5"/>
  <c r="A377" i="5"/>
  <c r="X376" i="5"/>
  <c r="M376" i="5"/>
  <c r="J376" i="5"/>
  <c r="I376" i="5"/>
  <c r="H376" i="5"/>
  <c r="F376" i="5"/>
  <c r="E376" i="5"/>
  <c r="D376" i="5"/>
  <c r="C376" i="5"/>
  <c r="A376" i="5"/>
  <c r="X375" i="5"/>
  <c r="M375" i="5"/>
  <c r="J375" i="5"/>
  <c r="I375" i="5"/>
  <c r="H375" i="5"/>
  <c r="F375" i="5"/>
  <c r="E375" i="5"/>
  <c r="D375" i="5"/>
  <c r="C375" i="5"/>
  <c r="A375" i="5"/>
  <c r="X374" i="5"/>
  <c r="M374" i="5"/>
  <c r="J374" i="5"/>
  <c r="I374" i="5"/>
  <c r="H374" i="5"/>
  <c r="F374" i="5"/>
  <c r="E374" i="5"/>
  <c r="D374" i="5"/>
  <c r="C374" i="5"/>
  <c r="A374" i="5"/>
  <c r="X373" i="5"/>
  <c r="M373" i="5"/>
  <c r="J373" i="5"/>
  <c r="I373" i="5"/>
  <c r="H373" i="5"/>
  <c r="F373" i="5"/>
  <c r="E373" i="5"/>
  <c r="D373" i="5"/>
  <c r="C373" i="5"/>
  <c r="A373" i="5"/>
  <c r="X372" i="5"/>
  <c r="M372" i="5"/>
  <c r="J372" i="5"/>
  <c r="I372" i="5"/>
  <c r="H372" i="5"/>
  <c r="F372" i="5"/>
  <c r="E372" i="5"/>
  <c r="D372" i="5"/>
  <c r="C372" i="5"/>
  <c r="A372" i="5"/>
  <c r="X371" i="5"/>
  <c r="M371" i="5"/>
  <c r="J371" i="5"/>
  <c r="I371" i="5"/>
  <c r="H371" i="5"/>
  <c r="F371" i="5"/>
  <c r="E371" i="5"/>
  <c r="D371" i="5"/>
  <c r="C371" i="5"/>
  <c r="A371" i="5"/>
  <c r="X370" i="5"/>
  <c r="M370" i="5"/>
  <c r="J370" i="5"/>
  <c r="I370" i="5"/>
  <c r="H370" i="5"/>
  <c r="F370" i="5"/>
  <c r="E370" i="5"/>
  <c r="D370" i="5"/>
  <c r="C370" i="5"/>
  <c r="A370" i="5"/>
  <c r="X369" i="5"/>
  <c r="M369" i="5"/>
  <c r="J369" i="5"/>
  <c r="I369" i="5"/>
  <c r="H369" i="5"/>
  <c r="F369" i="5"/>
  <c r="E369" i="5"/>
  <c r="D369" i="5"/>
  <c r="C369" i="5"/>
  <c r="A369" i="5"/>
  <c r="X368" i="5"/>
  <c r="M368" i="5"/>
  <c r="J368" i="5"/>
  <c r="I368" i="5"/>
  <c r="H368" i="5"/>
  <c r="F368" i="5"/>
  <c r="E368" i="5"/>
  <c r="D368" i="5"/>
  <c r="C368" i="5"/>
  <c r="A368" i="5"/>
  <c r="X367" i="5"/>
  <c r="M367" i="5"/>
  <c r="J367" i="5"/>
  <c r="I367" i="5"/>
  <c r="H367" i="5"/>
  <c r="F367" i="5"/>
  <c r="E367" i="5"/>
  <c r="D367" i="5"/>
  <c r="C367" i="5"/>
  <c r="A367" i="5"/>
  <c r="X366" i="5"/>
  <c r="M366" i="5"/>
  <c r="J366" i="5"/>
  <c r="I366" i="5"/>
  <c r="H366" i="5"/>
  <c r="F366" i="5"/>
  <c r="E366" i="5"/>
  <c r="D366" i="5"/>
  <c r="C366" i="5"/>
  <c r="A366" i="5"/>
  <c r="X365" i="5"/>
  <c r="M365" i="5"/>
  <c r="J365" i="5"/>
  <c r="I365" i="5"/>
  <c r="H365" i="5"/>
  <c r="F365" i="5"/>
  <c r="E365" i="5"/>
  <c r="D365" i="5"/>
  <c r="C365" i="5"/>
  <c r="A365" i="5"/>
  <c r="X364" i="5"/>
  <c r="M364" i="5"/>
  <c r="J364" i="5"/>
  <c r="I364" i="5"/>
  <c r="H364" i="5"/>
  <c r="F364" i="5"/>
  <c r="E364" i="5"/>
  <c r="D364" i="5"/>
  <c r="C364" i="5"/>
  <c r="A364" i="5"/>
  <c r="X363" i="5"/>
  <c r="M363" i="5"/>
  <c r="J363" i="5"/>
  <c r="I363" i="5"/>
  <c r="H363" i="5"/>
  <c r="F363" i="5"/>
  <c r="E363" i="5"/>
  <c r="D363" i="5"/>
  <c r="C363" i="5"/>
  <c r="A363" i="5"/>
  <c r="X362" i="5"/>
  <c r="M362" i="5"/>
  <c r="J362" i="5"/>
  <c r="I362" i="5"/>
  <c r="H362" i="5"/>
  <c r="F362" i="5"/>
  <c r="E362" i="5"/>
  <c r="D362" i="5"/>
  <c r="C362" i="5"/>
  <c r="A362" i="5"/>
  <c r="X361" i="5"/>
  <c r="M361" i="5"/>
  <c r="J361" i="5"/>
  <c r="I361" i="5"/>
  <c r="H361" i="5"/>
  <c r="F361" i="5"/>
  <c r="E361" i="5"/>
  <c r="D361" i="5"/>
  <c r="C361" i="5"/>
  <c r="A361" i="5"/>
  <c r="X360" i="5"/>
  <c r="M360" i="5"/>
  <c r="J360" i="5"/>
  <c r="I360" i="5"/>
  <c r="H360" i="5"/>
  <c r="F360" i="5"/>
  <c r="E360" i="5"/>
  <c r="D360" i="5"/>
  <c r="C360" i="5"/>
  <c r="A360" i="5"/>
  <c r="X359" i="5"/>
  <c r="M359" i="5"/>
  <c r="J359" i="5"/>
  <c r="I359" i="5"/>
  <c r="H359" i="5"/>
  <c r="F359" i="5"/>
  <c r="E359" i="5"/>
  <c r="D359" i="5"/>
  <c r="C359" i="5"/>
  <c r="A359" i="5"/>
  <c r="X358" i="5"/>
  <c r="M358" i="5"/>
  <c r="J358" i="5"/>
  <c r="I358" i="5"/>
  <c r="H358" i="5"/>
  <c r="F358" i="5"/>
  <c r="E358" i="5"/>
  <c r="D358" i="5"/>
  <c r="C358" i="5"/>
  <c r="A358" i="5"/>
  <c r="X357" i="5"/>
  <c r="M357" i="5"/>
  <c r="J357" i="5"/>
  <c r="I357" i="5"/>
  <c r="H357" i="5"/>
  <c r="F357" i="5"/>
  <c r="E357" i="5"/>
  <c r="D357" i="5"/>
  <c r="C357" i="5"/>
  <c r="A357" i="5"/>
  <c r="X356" i="5"/>
  <c r="M356" i="5"/>
  <c r="J356" i="5"/>
  <c r="I356" i="5"/>
  <c r="H356" i="5"/>
  <c r="F356" i="5"/>
  <c r="E356" i="5"/>
  <c r="D356" i="5"/>
  <c r="C356" i="5"/>
  <c r="A356" i="5"/>
  <c r="X355" i="5"/>
  <c r="M355" i="5"/>
  <c r="J355" i="5"/>
  <c r="I355" i="5"/>
  <c r="H355" i="5"/>
  <c r="F355" i="5"/>
  <c r="E355" i="5"/>
  <c r="D355" i="5"/>
  <c r="C355" i="5"/>
  <c r="A355" i="5"/>
  <c r="X354" i="5"/>
  <c r="M354" i="5"/>
  <c r="J354" i="5"/>
  <c r="I354" i="5"/>
  <c r="H354" i="5"/>
  <c r="F354" i="5"/>
  <c r="E354" i="5"/>
  <c r="D354" i="5"/>
  <c r="C354" i="5"/>
  <c r="A354" i="5"/>
  <c r="X353" i="5"/>
  <c r="M353" i="5"/>
  <c r="J353" i="5"/>
  <c r="I353" i="5"/>
  <c r="H353" i="5"/>
  <c r="F353" i="5"/>
  <c r="E353" i="5"/>
  <c r="D353" i="5"/>
  <c r="C353" i="5"/>
  <c r="A353" i="5"/>
  <c r="X352" i="5"/>
  <c r="M352" i="5"/>
  <c r="J352" i="5"/>
  <c r="I352" i="5"/>
  <c r="H352" i="5"/>
  <c r="F352" i="5"/>
  <c r="E352" i="5"/>
  <c r="D352" i="5"/>
  <c r="C352" i="5"/>
  <c r="A352" i="5"/>
  <c r="X351" i="5"/>
  <c r="M351" i="5"/>
  <c r="J351" i="5"/>
  <c r="I351" i="5"/>
  <c r="H351" i="5"/>
  <c r="F351" i="5"/>
  <c r="E351" i="5"/>
  <c r="D351" i="5"/>
  <c r="C351" i="5"/>
  <c r="A351" i="5"/>
  <c r="X350" i="5"/>
  <c r="M350" i="5"/>
  <c r="J350" i="5"/>
  <c r="I350" i="5"/>
  <c r="H350" i="5"/>
  <c r="F350" i="5"/>
  <c r="E350" i="5"/>
  <c r="D350" i="5"/>
  <c r="C350" i="5"/>
  <c r="A350" i="5"/>
  <c r="X349" i="5"/>
  <c r="M349" i="5"/>
  <c r="J349" i="5"/>
  <c r="I349" i="5"/>
  <c r="H349" i="5"/>
  <c r="F349" i="5"/>
  <c r="E349" i="5"/>
  <c r="D349" i="5"/>
  <c r="C349" i="5"/>
  <c r="A349" i="5"/>
  <c r="X348" i="5"/>
  <c r="M348" i="5"/>
  <c r="J348" i="5"/>
  <c r="I348" i="5"/>
  <c r="H348" i="5"/>
  <c r="F348" i="5"/>
  <c r="E348" i="5"/>
  <c r="D348" i="5"/>
  <c r="C348" i="5"/>
  <c r="A348" i="5"/>
  <c r="X347" i="5"/>
  <c r="M347" i="5"/>
  <c r="J347" i="5"/>
  <c r="I347" i="5"/>
  <c r="H347" i="5"/>
  <c r="F347" i="5"/>
  <c r="E347" i="5"/>
  <c r="D347" i="5"/>
  <c r="C347" i="5"/>
  <c r="A347" i="5"/>
  <c r="X346" i="5"/>
  <c r="M346" i="5"/>
  <c r="J346" i="5"/>
  <c r="I346" i="5"/>
  <c r="H346" i="5"/>
  <c r="F346" i="5"/>
  <c r="E346" i="5"/>
  <c r="D346" i="5"/>
  <c r="C346" i="5"/>
  <c r="A346" i="5"/>
  <c r="X345" i="5"/>
  <c r="M345" i="5"/>
  <c r="J345" i="5"/>
  <c r="I345" i="5"/>
  <c r="H345" i="5"/>
  <c r="F345" i="5"/>
  <c r="E345" i="5"/>
  <c r="D345" i="5"/>
  <c r="C345" i="5"/>
  <c r="A345" i="5"/>
  <c r="X344" i="5"/>
  <c r="M344" i="5"/>
  <c r="J344" i="5"/>
  <c r="I344" i="5"/>
  <c r="H344" i="5"/>
  <c r="F344" i="5"/>
  <c r="E344" i="5"/>
  <c r="D344" i="5"/>
  <c r="C344" i="5"/>
  <c r="A344" i="5"/>
  <c r="X343" i="5"/>
  <c r="M343" i="5"/>
  <c r="J343" i="5"/>
  <c r="I343" i="5"/>
  <c r="H343" i="5"/>
  <c r="F343" i="5"/>
  <c r="E343" i="5"/>
  <c r="D343" i="5"/>
  <c r="C343" i="5"/>
  <c r="A343" i="5"/>
  <c r="X342" i="5"/>
  <c r="M342" i="5"/>
  <c r="J342" i="5"/>
  <c r="I342" i="5"/>
  <c r="H342" i="5"/>
  <c r="F342" i="5"/>
  <c r="E342" i="5"/>
  <c r="D342" i="5"/>
  <c r="C342" i="5"/>
  <c r="A342" i="5"/>
  <c r="X341" i="5"/>
  <c r="M341" i="5"/>
  <c r="J341" i="5"/>
  <c r="I341" i="5"/>
  <c r="H341" i="5"/>
  <c r="F341" i="5"/>
  <c r="E341" i="5"/>
  <c r="D341" i="5"/>
  <c r="C341" i="5"/>
  <c r="A341" i="5"/>
  <c r="X340" i="5"/>
  <c r="M340" i="5"/>
  <c r="J340" i="5"/>
  <c r="I340" i="5"/>
  <c r="H340" i="5"/>
  <c r="F340" i="5"/>
  <c r="E340" i="5"/>
  <c r="D340" i="5"/>
  <c r="C340" i="5"/>
  <c r="A340" i="5"/>
  <c r="X339" i="5"/>
  <c r="M339" i="5"/>
  <c r="J339" i="5"/>
  <c r="I339" i="5"/>
  <c r="H339" i="5"/>
  <c r="F339" i="5"/>
  <c r="E339" i="5"/>
  <c r="D339" i="5"/>
  <c r="C339" i="5"/>
  <c r="A339" i="5"/>
  <c r="X338" i="5"/>
  <c r="M338" i="5"/>
  <c r="J338" i="5"/>
  <c r="I338" i="5"/>
  <c r="H338" i="5"/>
  <c r="F338" i="5"/>
  <c r="E338" i="5"/>
  <c r="D338" i="5"/>
  <c r="C338" i="5"/>
  <c r="A338" i="5"/>
  <c r="X337" i="5"/>
  <c r="M337" i="5"/>
  <c r="J337" i="5"/>
  <c r="I337" i="5"/>
  <c r="H337" i="5"/>
  <c r="F337" i="5"/>
  <c r="E337" i="5"/>
  <c r="D337" i="5"/>
  <c r="C337" i="5"/>
  <c r="A337" i="5"/>
  <c r="X336" i="5"/>
  <c r="M336" i="5"/>
  <c r="J336" i="5"/>
  <c r="I336" i="5"/>
  <c r="H336" i="5"/>
  <c r="F336" i="5"/>
  <c r="E336" i="5"/>
  <c r="D336" i="5"/>
  <c r="C336" i="5"/>
  <c r="A336" i="5"/>
  <c r="X335" i="5"/>
  <c r="M335" i="5"/>
  <c r="J335" i="5"/>
  <c r="I335" i="5"/>
  <c r="H335" i="5"/>
  <c r="F335" i="5"/>
  <c r="E335" i="5"/>
  <c r="D335" i="5"/>
  <c r="C335" i="5"/>
  <c r="A335" i="5"/>
  <c r="X334" i="5"/>
  <c r="M334" i="5"/>
  <c r="J334" i="5"/>
  <c r="I334" i="5"/>
  <c r="H334" i="5"/>
  <c r="F334" i="5"/>
  <c r="E334" i="5"/>
  <c r="D334" i="5"/>
  <c r="C334" i="5"/>
  <c r="A334" i="5"/>
  <c r="X333" i="5"/>
  <c r="M333" i="5"/>
  <c r="J333" i="5"/>
  <c r="I333" i="5"/>
  <c r="H333" i="5"/>
  <c r="F333" i="5"/>
  <c r="E333" i="5"/>
  <c r="D333" i="5"/>
  <c r="C333" i="5"/>
  <c r="A333" i="5"/>
  <c r="X332" i="5"/>
  <c r="M332" i="5"/>
  <c r="J332" i="5"/>
  <c r="I332" i="5"/>
  <c r="H332" i="5"/>
  <c r="F332" i="5"/>
  <c r="E332" i="5"/>
  <c r="D332" i="5"/>
  <c r="C332" i="5"/>
  <c r="A332" i="5"/>
  <c r="X331" i="5"/>
  <c r="M331" i="5"/>
  <c r="J331" i="5"/>
  <c r="I331" i="5"/>
  <c r="H331" i="5"/>
  <c r="F331" i="5"/>
  <c r="E331" i="5"/>
  <c r="D331" i="5"/>
  <c r="C331" i="5"/>
  <c r="A331" i="5"/>
  <c r="X330" i="5"/>
  <c r="M330" i="5"/>
  <c r="J330" i="5"/>
  <c r="I330" i="5"/>
  <c r="H330" i="5"/>
  <c r="F330" i="5"/>
  <c r="E330" i="5"/>
  <c r="D330" i="5"/>
  <c r="C330" i="5"/>
  <c r="A330" i="5"/>
  <c r="X329" i="5"/>
  <c r="M329" i="5"/>
  <c r="J329" i="5"/>
  <c r="I329" i="5"/>
  <c r="H329" i="5"/>
  <c r="F329" i="5"/>
  <c r="E329" i="5"/>
  <c r="D329" i="5"/>
  <c r="C329" i="5"/>
  <c r="A329" i="5"/>
  <c r="X328" i="5"/>
  <c r="M328" i="5"/>
  <c r="J328" i="5"/>
  <c r="I328" i="5"/>
  <c r="H328" i="5"/>
  <c r="F328" i="5"/>
  <c r="E328" i="5"/>
  <c r="D328" i="5"/>
  <c r="C328" i="5"/>
  <c r="A328" i="5"/>
  <c r="X327" i="5"/>
  <c r="M327" i="5"/>
  <c r="J327" i="5"/>
  <c r="I327" i="5"/>
  <c r="H327" i="5"/>
  <c r="F327" i="5"/>
  <c r="E327" i="5"/>
  <c r="D327" i="5"/>
  <c r="C327" i="5"/>
  <c r="A327" i="5"/>
  <c r="X326" i="5"/>
  <c r="M326" i="5"/>
  <c r="J326" i="5"/>
  <c r="I326" i="5"/>
  <c r="H326" i="5"/>
  <c r="F326" i="5"/>
  <c r="E326" i="5"/>
  <c r="D326" i="5"/>
  <c r="C326" i="5"/>
  <c r="A326" i="5"/>
  <c r="X325" i="5"/>
  <c r="M325" i="5"/>
  <c r="J325" i="5"/>
  <c r="I325" i="5"/>
  <c r="H325" i="5"/>
  <c r="F325" i="5"/>
  <c r="E325" i="5"/>
  <c r="D325" i="5"/>
  <c r="C325" i="5"/>
  <c r="A325" i="5"/>
  <c r="X324" i="5"/>
  <c r="M324" i="5"/>
  <c r="J324" i="5"/>
  <c r="I324" i="5"/>
  <c r="H324" i="5"/>
  <c r="F324" i="5"/>
  <c r="E324" i="5"/>
  <c r="D324" i="5"/>
  <c r="C324" i="5"/>
  <c r="A324" i="5"/>
  <c r="X323" i="5"/>
  <c r="M323" i="5"/>
  <c r="J323" i="5"/>
  <c r="I323" i="5"/>
  <c r="H323" i="5"/>
  <c r="F323" i="5"/>
  <c r="E323" i="5"/>
  <c r="D323" i="5"/>
  <c r="C323" i="5"/>
  <c r="A323" i="5"/>
  <c r="X322" i="5"/>
  <c r="M322" i="5"/>
  <c r="J322" i="5"/>
  <c r="I322" i="5"/>
  <c r="H322" i="5"/>
  <c r="F322" i="5"/>
  <c r="E322" i="5"/>
  <c r="D322" i="5"/>
  <c r="C322" i="5"/>
  <c r="A322" i="5"/>
  <c r="X321" i="5"/>
  <c r="M321" i="5"/>
  <c r="J321" i="5"/>
  <c r="I321" i="5"/>
  <c r="H321" i="5"/>
  <c r="F321" i="5"/>
  <c r="E321" i="5"/>
  <c r="D321" i="5"/>
  <c r="C321" i="5"/>
  <c r="A321" i="5"/>
  <c r="X320" i="5"/>
  <c r="M320" i="5"/>
  <c r="J320" i="5"/>
  <c r="I320" i="5"/>
  <c r="H320" i="5"/>
  <c r="F320" i="5"/>
  <c r="E320" i="5"/>
  <c r="D320" i="5"/>
  <c r="C320" i="5"/>
  <c r="A320" i="5"/>
  <c r="X319" i="5"/>
  <c r="M319" i="5"/>
  <c r="J319" i="5"/>
  <c r="I319" i="5"/>
  <c r="H319" i="5"/>
  <c r="F319" i="5"/>
  <c r="E319" i="5"/>
  <c r="D319" i="5"/>
  <c r="C319" i="5"/>
  <c r="A319" i="5"/>
  <c r="X318" i="5"/>
  <c r="M318" i="5"/>
  <c r="J318" i="5"/>
  <c r="I318" i="5"/>
  <c r="H318" i="5"/>
  <c r="F318" i="5"/>
  <c r="E318" i="5"/>
  <c r="D318" i="5"/>
  <c r="C318" i="5"/>
  <c r="A318" i="5"/>
  <c r="X317" i="5"/>
  <c r="M317" i="5"/>
  <c r="J317" i="5"/>
  <c r="I317" i="5"/>
  <c r="H317" i="5"/>
  <c r="F317" i="5"/>
  <c r="E317" i="5"/>
  <c r="D317" i="5"/>
  <c r="C317" i="5"/>
  <c r="A317" i="5"/>
  <c r="X316" i="5"/>
  <c r="M316" i="5"/>
  <c r="J316" i="5"/>
  <c r="I316" i="5"/>
  <c r="H316" i="5"/>
  <c r="F316" i="5"/>
  <c r="E316" i="5"/>
  <c r="D316" i="5"/>
  <c r="C316" i="5"/>
  <c r="A316" i="5"/>
  <c r="X315" i="5"/>
  <c r="M315" i="5"/>
  <c r="J315" i="5"/>
  <c r="I315" i="5"/>
  <c r="H315" i="5"/>
  <c r="F315" i="5"/>
  <c r="E315" i="5"/>
  <c r="D315" i="5"/>
  <c r="C315" i="5"/>
  <c r="A315" i="5"/>
  <c r="X314" i="5"/>
  <c r="M314" i="5"/>
  <c r="J314" i="5"/>
  <c r="I314" i="5"/>
  <c r="H314" i="5"/>
  <c r="F314" i="5"/>
  <c r="E314" i="5"/>
  <c r="D314" i="5"/>
  <c r="C314" i="5"/>
  <c r="A314" i="5"/>
  <c r="X313" i="5"/>
  <c r="M313" i="5"/>
  <c r="J313" i="5"/>
  <c r="I313" i="5"/>
  <c r="H313" i="5"/>
  <c r="F313" i="5"/>
  <c r="E313" i="5"/>
  <c r="D313" i="5"/>
  <c r="C313" i="5"/>
  <c r="A313" i="5"/>
  <c r="X312" i="5"/>
  <c r="M312" i="5"/>
  <c r="J312" i="5"/>
  <c r="I312" i="5"/>
  <c r="H312" i="5"/>
  <c r="F312" i="5"/>
  <c r="E312" i="5"/>
  <c r="D312" i="5"/>
  <c r="C312" i="5"/>
  <c r="A312" i="5"/>
  <c r="X311" i="5"/>
  <c r="M311" i="5"/>
  <c r="J311" i="5"/>
  <c r="I311" i="5"/>
  <c r="H311" i="5"/>
  <c r="F311" i="5"/>
  <c r="E311" i="5"/>
  <c r="D311" i="5"/>
  <c r="C311" i="5"/>
  <c r="A311" i="5"/>
  <c r="X310" i="5"/>
  <c r="M310" i="5"/>
  <c r="J310" i="5"/>
  <c r="I310" i="5"/>
  <c r="H310" i="5"/>
  <c r="F310" i="5"/>
  <c r="E310" i="5"/>
  <c r="D310" i="5"/>
  <c r="C310" i="5"/>
  <c r="A310" i="5"/>
  <c r="X309" i="5"/>
  <c r="M309" i="5"/>
  <c r="J309" i="5"/>
  <c r="I309" i="5"/>
  <c r="H309" i="5"/>
  <c r="F309" i="5"/>
  <c r="E309" i="5"/>
  <c r="D309" i="5"/>
  <c r="C309" i="5"/>
  <c r="A309" i="5"/>
  <c r="X308" i="5"/>
  <c r="M308" i="5"/>
  <c r="J308" i="5"/>
  <c r="I308" i="5"/>
  <c r="H308" i="5"/>
  <c r="F308" i="5"/>
  <c r="E308" i="5"/>
  <c r="D308" i="5"/>
  <c r="C308" i="5"/>
  <c r="A308" i="5"/>
  <c r="X307" i="5"/>
  <c r="M307" i="5"/>
  <c r="J307" i="5"/>
  <c r="I307" i="5"/>
  <c r="H307" i="5"/>
  <c r="F307" i="5"/>
  <c r="E307" i="5"/>
  <c r="D307" i="5"/>
  <c r="C307" i="5"/>
  <c r="A307" i="5"/>
  <c r="X306" i="5"/>
  <c r="M306" i="5"/>
  <c r="J306" i="5"/>
  <c r="I306" i="5"/>
  <c r="H306" i="5"/>
  <c r="F306" i="5"/>
  <c r="E306" i="5"/>
  <c r="D306" i="5"/>
  <c r="C306" i="5"/>
  <c r="A306" i="5"/>
  <c r="X305" i="5"/>
  <c r="M305" i="5"/>
  <c r="J305" i="5"/>
  <c r="I305" i="5"/>
  <c r="H305" i="5"/>
  <c r="F305" i="5"/>
  <c r="E305" i="5"/>
  <c r="D305" i="5"/>
  <c r="C305" i="5"/>
  <c r="A305" i="5"/>
  <c r="X304" i="5"/>
  <c r="M304" i="5"/>
  <c r="J304" i="5"/>
  <c r="I304" i="5"/>
  <c r="H304" i="5"/>
  <c r="F304" i="5"/>
  <c r="E304" i="5"/>
  <c r="D304" i="5"/>
  <c r="C304" i="5"/>
  <c r="A304" i="5"/>
  <c r="X303" i="5"/>
  <c r="M303" i="5"/>
  <c r="J303" i="5"/>
  <c r="I303" i="5"/>
  <c r="H303" i="5"/>
  <c r="F303" i="5"/>
  <c r="E303" i="5"/>
  <c r="D303" i="5"/>
  <c r="C303" i="5"/>
  <c r="A303" i="5"/>
  <c r="X302" i="5"/>
  <c r="M302" i="5"/>
  <c r="J302" i="5"/>
  <c r="I302" i="5"/>
  <c r="H302" i="5"/>
  <c r="F302" i="5"/>
  <c r="E302" i="5"/>
  <c r="D302" i="5"/>
  <c r="C302" i="5"/>
  <c r="A302" i="5"/>
  <c r="X301" i="5"/>
  <c r="M301" i="5"/>
  <c r="J301" i="5"/>
  <c r="I301" i="5"/>
  <c r="H301" i="5"/>
  <c r="F301" i="5"/>
  <c r="E301" i="5"/>
  <c r="D301" i="5"/>
  <c r="C301" i="5"/>
  <c r="A301" i="5"/>
  <c r="X300" i="5"/>
  <c r="M300" i="5"/>
  <c r="J300" i="5"/>
  <c r="I300" i="5"/>
  <c r="H300" i="5"/>
  <c r="F300" i="5"/>
  <c r="E300" i="5"/>
  <c r="D300" i="5"/>
  <c r="C300" i="5"/>
  <c r="A300" i="5"/>
  <c r="X299" i="5"/>
  <c r="M299" i="5"/>
  <c r="J299" i="5"/>
  <c r="I299" i="5"/>
  <c r="H299" i="5"/>
  <c r="F299" i="5"/>
  <c r="E299" i="5"/>
  <c r="D299" i="5"/>
  <c r="C299" i="5"/>
  <c r="A299" i="5"/>
  <c r="X298" i="5"/>
  <c r="M298" i="5"/>
  <c r="J298" i="5"/>
  <c r="I298" i="5"/>
  <c r="H298" i="5"/>
  <c r="F298" i="5"/>
  <c r="E298" i="5"/>
  <c r="D298" i="5"/>
  <c r="C298" i="5"/>
  <c r="A298" i="5"/>
  <c r="X297" i="5"/>
  <c r="M297" i="5"/>
  <c r="J297" i="5"/>
  <c r="I297" i="5"/>
  <c r="H297" i="5"/>
  <c r="F297" i="5"/>
  <c r="E297" i="5"/>
  <c r="D297" i="5"/>
  <c r="C297" i="5"/>
  <c r="A297" i="5"/>
  <c r="X296" i="5"/>
  <c r="M296" i="5"/>
  <c r="J296" i="5"/>
  <c r="I296" i="5"/>
  <c r="H296" i="5"/>
  <c r="F296" i="5"/>
  <c r="E296" i="5"/>
  <c r="D296" i="5"/>
  <c r="C296" i="5"/>
  <c r="A296" i="5"/>
  <c r="X295" i="5"/>
  <c r="M295" i="5"/>
  <c r="J295" i="5"/>
  <c r="I295" i="5"/>
  <c r="H295" i="5"/>
  <c r="F295" i="5"/>
  <c r="E295" i="5"/>
  <c r="D295" i="5"/>
  <c r="C295" i="5"/>
  <c r="A295" i="5"/>
  <c r="X294" i="5"/>
  <c r="M294" i="5"/>
  <c r="J294" i="5"/>
  <c r="I294" i="5"/>
  <c r="H294" i="5"/>
  <c r="F294" i="5"/>
  <c r="E294" i="5"/>
  <c r="D294" i="5"/>
  <c r="C294" i="5"/>
  <c r="A294" i="5"/>
  <c r="X293" i="5"/>
  <c r="M293" i="5"/>
  <c r="J293" i="5"/>
  <c r="I293" i="5"/>
  <c r="H293" i="5"/>
  <c r="F293" i="5"/>
  <c r="E293" i="5"/>
  <c r="D293" i="5"/>
  <c r="C293" i="5"/>
  <c r="A293" i="5"/>
  <c r="X292" i="5"/>
  <c r="M292" i="5"/>
  <c r="J292" i="5"/>
  <c r="I292" i="5"/>
  <c r="H292" i="5"/>
  <c r="F292" i="5"/>
  <c r="E292" i="5"/>
  <c r="D292" i="5"/>
  <c r="C292" i="5"/>
  <c r="A292" i="5"/>
  <c r="X291" i="5"/>
  <c r="M291" i="5"/>
  <c r="J291" i="5"/>
  <c r="I291" i="5"/>
  <c r="H291" i="5"/>
  <c r="F291" i="5"/>
  <c r="E291" i="5"/>
  <c r="D291" i="5"/>
  <c r="C291" i="5"/>
  <c r="A291" i="5"/>
  <c r="X290" i="5"/>
  <c r="M290" i="5"/>
  <c r="J290" i="5"/>
  <c r="I290" i="5"/>
  <c r="H290" i="5"/>
  <c r="F290" i="5"/>
  <c r="E290" i="5"/>
  <c r="D290" i="5"/>
  <c r="C290" i="5"/>
  <c r="A290" i="5"/>
  <c r="X289" i="5"/>
  <c r="M289" i="5"/>
  <c r="J289" i="5"/>
  <c r="I289" i="5"/>
  <c r="H289" i="5"/>
  <c r="F289" i="5"/>
  <c r="E289" i="5"/>
  <c r="D289" i="5"/>
  <c r="C289" i="5"/>
  <c r="A289" i="5"/>
  <c r="X288" i="5"/>
  <c r="M288" i="5"/>
  <c r="J288" i="5"/>
  <c r="I288" i="5"/>
  <c r="H288" i="5"/>
  <c r="F288" i="5"/>
  <c r="E288" i="5"/>
  <c r="D288" i="5"/>
  <c r="C288" i="5"/>
  <c r="A288" i="5"/>
  <c r="X287" i="5"/>
  <c r="M287" i="5"/>
  <c r="J287" i="5"/>
  <c r="I287" i="5"/>
  <c r="H287" i="5"/>
  <c r="F287" i="5"/>
  <c r="E287" i="5"/>
  <c r="D287" i="5"/>
  <c r="C287" i="5"/>
  <c r="A287" i="5"/>
  <c r="X286" i="5"/>
  <c r="M286" i="5"/>
  <c r="J286" i="5"/>
  <c r="I286" i="5"/>
  <c r="H286" i="5"/>
  <c r="F286" i="5"/>
  <c r="E286" i="5"/>
  <c r="D286" i="5"/>
  <c r="C286" i="5"/>
  <c r="A286" i="5"/>
  <c r="X285" i="5"/>
  <c r="M285" i="5"/>
  <c r="J285" i="5"/>
  <c r="I285" i="5"/>
  <c r="H285" i="5"/>
  <c r="F285" i="5"/>
  <c r="E285" i="5"/>
  <c r="D285" i="5"/>
  <c r="C285" i="5"/>
  <c r="A285" i="5"/>
  <c r="X284" i="5"/>
  <c r="M284" i="5"/>
  <c r="J284" i="5"/>
  <c r="I284" i="5"/>
  <c r="H284" i="5"/>
  <c r="F284" i="5"/>
  <c r="E284" i="5"/>
  <c r="D284" i="5"/>
  <c r="C284" i="5"/>
  <c r="A284" i="5"/>
  <c r="X283" i="5"/>
  <c r="M283" i="5"/>
  <c r="J283" i="5"/>
  <c r="I283" i="5"/>
  <c r="H283" i="5"/>
  <c r="F283" i="5"/>
  <c r="E283" i="5"/>
  <c r="D283" i="5"/>
  <c r="C283" i="5"/>
  <c r="A283" i="5"/>
  <c r="X281" i="5"/>
  <c r="M281" i="5"/>
  <c r="J281" i="5"/>
  <c r="I281" i="5"/>
  <c r="H281" i="5"/>
  <c r="F281" i="5"/>
  <c r="E281" i="5"/>
  <c r="D281" i="5"/>
  <c r="C281" i="5"/>
  <c r="A281" i="5"/>
  <c r="X280" i="5"/>
  <c r="M280" i="5"/>
  <c r="J280" i="5"/>
  <c r="I280" i="5"/>
  <c r="H280" i="5"/>
  <c r="F280" i="5"/>
  <c r="E280" i="5"/>
  <c r="D280" i="5"/>
  <c r="C280" i="5"/>
  <c r="A280" i="5"/>
  <c r="X279" i="5"/>
  <c r="M279" i="5"/>
  <c r="J279" i="5"/>
  <c r="I279" i="5"/>
  <c r="H279" i="5"/>
  <c r="F279" i="5"/>
  <c r="E279" i="5"/>
  <c r="D279" i="5"/>
  <c r="C279" i="5"/>
  <c r="A279" i="5"/>
  <c r="X278" i="5"/>
  <c r="M278" i="5"/>
  <c r="J278" i="5"/>
  <c r="I278" i="5"/>
  <c r="H278" i="5"/>
  <c r="F278" i="5"/>
  <c r="E278" i="5"/>
  <c r="D278" i="5"/>
  <c r="C278" i="5"/>
  <c r="A278" i="5"/>
  <c r="X277" i="5"/>
  <c r="M277" i="5"/>
  <c r="J277" i="5"/>
  <c r="I277" i="5"/>
  <c r="H277" i="5"/>
  <c r="F277" i="5"/>
  <c r="E277" i="5"/>
  <c r="D277" i="5"/>
  <c r="C277" i="5"/>
  <c r="A277" i="5"/>
  <c r="X276" i="5"/>
  <c r="M276" i="5"/>
  <c r="J276" i="5"/>
  <c r="I276" i="5"/>
  <c r="H276" i="5"/>
  <c r="F276" i="5"/>
  <c r="E276" i="5"/>
  <c r="D276" i="5"/>
  <c r="C276" i="5"/>
  <c r="A276" i="5"/>
  <c r="X275" i="5"/>
  <c r="M275" i="5"/>
  <c r="J275" i="5"/>
  <c r="I275" i="5"/>
  <c r="H275" i="5"/>
  <c r="F275" i="5"/>
  <c r="E275" i="5"/>
  <c r="D275" i="5"/>
  <c r="C275" i="5"/>
  <c r="A275" i="5"/>
  <c r="X274" i="5"/>
  <c r="M274" i="5"/>
  <c r="J274" i="5"/>
  <c r="I274" i="5"/>
  <c r="H274" i="5"/>
  <c r="F274" i="5"/>
  <c r="E274" i="5"/>
  <c r="D274" i="5"/>
  <c r="C274" i="5"/>
  <c r="A274" i="5"/>
  <c r="X273" i="5"/>
  <c r="M273" i="5"/>
  <c r="J273" i="5"/>
  <c r="I273" i="5"/>
  <c r="H273" i="5"/>
  <c r="F273" i="5"/>
  <c r="E273" i="5"/>
  <c r="D273" i="5"/>
  <c r="C273" i="5"/>
  <c r="A273" i="5"/>
  <c r="X272" i="5"/>
  <c r="M272" i="5"/>
  <c r="J272" i="5"/>
  <c r="I272" i="5"/>
  <c r="H272" i="5"/>
  <c r="F272" i="5"/>
  <c r="E272" i="5"/>
  <c r="D272" i="5"/>
  <c r="C272" i="5"/>
  <c r="A272" i="5"/>
  <c r="X271" i="5"/>
  <c r="M271" i="5"/>
  <c r="J271" i="5"/>
  <c r="I271" i="5"/>
  <c r="H271" i="5"/>
  <c r="F271" i="5"/>
  <c r="E271" i="5"/>
  <c r="D271" i="5"/>
  <c r="C271" i="5"/>
  <c r="A271" i="5"/>
  <c r="X270" i="5"/>
  <c r="M270" i="5"/>
  <c r="J270" i="5"/>
  <c r="I270" i="5"/>
  <c r="H270" i="5"/>
  <c r="F270" i="5"/>
  <c r="E270" i="5"/>
  <c r="D270" i="5"/>
  <c r="C270" i="5"/>
  <c r="A270" i="5"/>
  <c r="X269" i="5"/>
  <c r="M269" i="5"/>
  <c r="J269" i="5"/>
  <c r="I269" i="5"/>
  <c r="H269" i="5"/>
  <c r="F269" i="5"/>
  <c r="E269" i="5"/>
  <c r="D269" i="5"/>
  <c r="C269" i="5"/>
  <c r="A269" i="5"/>
  <c r="X268" i="5"/>
  <c r="M268" i="5"/>
  <c r="J268" i="5"/>
  <c r="I268" i="5"/>
  <c r="H268" i="5"/>
  <c r="F268" i="5"/>
  <c r="E268" i="5"/>
  <c r="D268" i="5"/>
  <c r="C268" i="5"/>
  <c r="A268" i="5"/>
  <c r="X267" i="5"/>
  <c r="M267" i="5"/>
  <c r="J267" i="5"/>
  <c r="I267" i="5"/>
  <c r="H267" i="5"/>
  <c r="F267" i="5"/>
  <c r="E267" i="5"/>
  <c r="D267" i="5"/>
  <c r="C267" i="5"/>
  <c r="A267" i="5"/>
  <c r="X266" i="5"/>
  <c r="M266" i="5"/>
  <c r="J266" i="5"/>
  <c r="I266" i="5"/>
  <c r="H266" i="5"/>
  <c r="F266" i="5"/>
  <c r="E266" i="5"/>
  <c r="D266" i="5"/>
  <c r="C266" i="5"/>
  <c r="A266" i="5"/>
  <c r="X265" i="5"/>
  <c r="M265" i="5"/>
  <c r="J265" i="5"/>
  <c r="I265" i="5"/>
  <c r="H265" i="5"/>
  <c r="F265" i="5"/>
  <c r="E265" i="5"/>
  <c r="D265" i="5"/>
  <c r="C265" i="5"/>
  <c r="A265" i="5"/>
  <c r="X264" i="5"/>
  <c r="M264" i="5"/>
  <c r="J264" i="5"/>
  <c r="I264" i="5"/>
  <c r="H264" i="5"/>
  <c r="F264" i="5"/>
  <c r="E264" i="5"/>
  <c r="D264" i="5"/>
  <c r="C264" i="5"/>
  <c r="A264" i="5"/>
  <c r="X263" i="5"/>
  <c r="M263" i="5"/>
  <c r="J263" i="5"/>
  <c r="I263" i="5"/>
  <c r="H263" i="5"/>
  <c r="F263" i="5"/>
  <c r="E263" i="5"/>
  <c r="D263" i="5"/>
  <c r="C263" i="5"/>
  <c r="A263" i="5"/>
  <c r="X262" i="5"/>
  <c r="M262" i="5"/>
  <c r="J262" i="5"/>
  <c r="I262" i="5"/>
  <c r="H262" i="5"/>
  <c r="F262" i="5"/>
  <c r="E262" i="5"/>
  <c r="D262" i="5"/>
  <c r="C262" i="5"/>
  <c r="A262" i="5"/>
  <c r="X261" i="5"/>
  <c r="M261" i="5"/>
  <c r="J261" i="5"/>
  <c r="I261" i="5"/>
  <c r="H261" i="5"/>
  <c r="F261" i="5"/>
  <c r="E261" i="5"/>
  <c r="D261" i="5"/>
  <c r="C261" i="5"/>
  <c r="A261" i="5"/>
  <c r="X260" i="5"/>
  <c r="M260" i="5"/>
  <c r="J260" i="5"/>
  <c r="I260" i="5"/>
  <c r="H260" i="5"/>
  <c r="F260" i="5"/>
  <c r="E260" i="5"/>
  <c r="D260" i="5"/>
  <c r="C260" i="5"/>
  <c r="A260" i="5"/>
  <c r="X259" i="5"/>
  <c r="M259" i="5"/>
  <c r="J259" i="5"/>
  <c r="I259" i="5"/>
  <c r="H259" i="5"/>
  <c r="F259" i="5"/>
  <c r="E259" i="5"/>
  <c r="D259" i="5"/>
  <c r="C259" i="5"/>
  <c r="A259" i="5"/>
  <c r="X258" i="5"/>
  <c r="M258" i="5"/>
  <c r="J258" i="5"/>
  <c r="I258" i="5"/>
  <c r="H258" i="5"/>
  <c r="F258" i="5"/>
  <c r="E258" i="5"/>
  <c r="D258" i="5"/>
  <c r="C258" i="5"/>
  <c r="A258" i="5"/>
  <c r="X257" i="5"/>
  <c r="M257" i="5"/>
  <c r="J257" i="5"/>
  <c r="I257" i="5"/>
  <c r="H257" i="5"/>
  <c r="F257" i="5"/>
  <c r="E257" i="5"/>
  <c r="D257" i="5"/>
  <c r="C257" i="5"/>
  <c r="A257" i="5"/>
  <c r="X256" i="5"/>
  <c r="M256" i="5"/>
  <c r="J256" i="5"/>
  <c r="I256" i="5"/>
  <c r="H256" i="5"/>
  <c r="F256" i="5"/>
  <c r="E256" i="5"/>
  <c r="D256" i="5"/>
  <c r="C256" i="5"/>
  <c r="A256" i="5"/>
  <c r="X255" i="5"/>
  <c r="M255" i="5"/>
  <c r="J255" i="5"/>
  <c r="I255" i="5"/>
  <c r="H255" i="5"/>
  <c r="F255" i="5"/>
  <c r="E255" i="5"/>
  <c r="D255" i="5"/>
  <c r="C255" i="5"/>
  <c r="A255" i="5"/>
  <c r="X254" i="5"/>
  <c r="M254" i="5"/>
  <c r="J254" i="5"/>
  <c r="I254" i="5"/>
  <c r="H254" i="5"/>
  <c r="F254" i="5"/>
  <c r="E254" i="5"/>
  <c r="D254" i="5"/>
  <c r="C254" i="5"/>
  <c r="A254" i="5"/>
  <c r="X253" i="5"/>
  <c r="M253" i="5"/>
  <c r="J253" i="5"/>
  <c r="I253" i="5"/>
  <c r="H253" i="5"/>
  <c r="F253" i="5"/>
  <c r="E253" i="5"/>
  <c r="D253" i="5"/>
  <c r="C253" i="5"/>
  <c r="A253" i="5"/>
  <c r="X252" i="5"/>
  <c r="M252" i="5"/>
  <c r="J252" i="5"/>
  <c r="I252" i="5"/>
  <c r="H252" i="5"/>
  <c r="F252" i="5"/>
  <c r="E252" i="5"/>
  <c r="D252" i="5"/>
  <c r="C252" i="5"/>
  <c r="A252" i="5"/>
  <c r="X251" i="5"/>
  <c r="M251" i="5"/>
  <c r="J251" i="5"/>
  <c r="I251" i="5"/>
  <c r="H251" i="5"/>
  <c r="F251" i="5"/>
  <c r="E251" i="5"/>
  <c r="D251" i="5"/>
  <c r="C251" i="5"/>
  <c r="A251" i="5"/>
  <c r="X250" i="5"/>
  <c r="M250" i="5"/>
  <c r="J250" i="5"/>
  <c r="I250" i="5"/>
  <c r="H250" i="5"/>
  <c r="F250" i="5"/>
  <c r="E250" i="5"/>
  <c r="D250" i="5"/>
  <c r="C250" i="5"/>
  <c r="A250" i="5"/>
  <c r="X249" i="5"/>
  <c r="M249" i="5"/>
  <c r="J249" i="5"/>
  <c r="I249" i="5"/>
  <c r="H249" i="5"/>
  <c r="F249" i="5"/>
  <c r="E249" i="5"/>
  <c r="D249" i="5"/>
  <c r="C249" i="5"/>
  <c r="A249" i="5"/>
  <c r="X248" i="5"/>
  <c r="M248" i="5"/>
  <c r="J248" i="5"/>
  <c r="I248" i="5"/>
  <c r="H248" i="5"/>
  <c r="F248" i="5"/>
  <c r="E248" i="5"/>
  <c r="D248" i="5"/>
  <c r="C248" i="5"/>
  <c r="A248" i="5"/>
  <c r="X247" i="5"/>
  <c r="M247" i="5"/>
  <c r="J247" i="5"/>
  <c r="I247" i="5"/>
  <c r="H247" i="5"/>
  <c r="F247" i="5"/>
  <c r="E247" i="5"/>
  <c r="D247" i="5"/>
  <c r="C247" i="5"/>
  <c r="A247" i="5"/>
  <c r="X246" i="5"/>
  <c r="M246" i="5"/>
  <c r="J246" i="5"/>
  <c r="I246" i="5"/>
  <c r="H246" i="5"/>
  <c r="F246" i="5"/>
  <c r="E246" i="5"/>
  <c r="D246" i="5"/>
  <c r="C246" i="5"/>
  <c r="A246" i="5"/>
  <c r="X245" i="5"/>
  <c r="M245" i="5"/>
  <c r="J245" i="5"/>
  <c r="I245" i="5"/>
  <c r="H245" i="5"/>
  <c r="F245" i="5"/>
  <c r="E245" i="5"/>
  <c r="D245" i="5"/>
  <c r="C245" i="5"/>
  <c r="A245" i="5"/>
  <c r="X244" i="5"/>
  <c r="M244" i="5"/>
  <c r="J244" i="5"/>
  <c r="I244" i="5"/>
  <c r="H244" i="5"/>
  <c r="F244" i="5"/>
  <c r="E244" i="5"/>
  <c r="D244" i="5"/>
  <c r="C244" i="5"/>
  <c r="A244" i="5"/>
  <c r="X243" i="5"/>
  <c r="M243" i="5"/>
  <c r="J243" i="5"/>
  <c r="I243" i="5"/>
  <c r="H243" i="5"/>
  <c r="F243" i="5"/>
  <c r="E243" i="5"/>
  <c r="D243" i="5"/>
  <c r="C243" i="5"/>
  <c r="A243" i="5"/>
  <c r="X242" i="5"/>
  <c r="M242" i="5"/>
  <c r="J242" i="5"/>
  <c r="I242" i="5"/>
  <c r="H242" i="5"/>
  <c r="F242" i="5"/>
  <c r="E242" i="5"/>
  <c r="D242" i="5"/>
  <c r="C242" i="5"/>
  <c r="A242" i="5"/>
  <c r="X241" i="5"/>
  <c r="M241" i="5"/>
  <c r="J241" i="5"/>
  <c r="I241" i="5"/>
  <c r="H241" i="5"/>
  <c r="F241" i="5"/>
  <c r="E241" i="5"/>
  <c r="D241" i="5"/>
  <c r="C241" i="5"/>
  <c r="A241" i="5"/>
  <c r="X240" i="5"/>
  <c r="M240" i="5"/>
  <c r="J240" i="5"/>
  <c r="I240" i="5"/>
  <c r="H240" i="5"/>
  <c r="F240" i="5"/>
  <c r="E240" i="5"/>
  <c r="D240" i="5"/>
  <c r="C240" i="5"/>
  <c r="A240" i="5"/>
  <c r="X239" i="5"/>
  <c r="M239" i="5"/>
  <c r="J239" i="5"/>
  <c r="I239" i="5"/>
  <c r="H239" i="5"/>
  <c r="F239" i="5"/>
  <c r="E239" i="5"/>
  <c r="D239" i="5"/>
  <c r="C239" i="5"/>
  <c r="A239" i="5"/>
  <c r="X238" i="5"/>
  <c r="M238" i="5"/>
  <c r="J238" i="5"/>
  <c r="I238" i="5"/>
  <c r="H238" i="5"/>
  <c r="F238" i="5"/>
  <c r="E238" i="5"/>
  <c r="D238" i="5"/>
  <c r="C238" i="5"/>
  <c r="A238" i="5"/>
  <c r="X237" i="5"/>
  <c r="M237" i="5"/>
  <c r="J237" i="5"/>
  <c r="I237" i="5"/>
  <c r="H237" i="5"/>
  <c r="F237" i="5"/>
  <c r="E237" i="5"/>
  <c r="D237" i="5"/>
  <c r="C237" i="5"/>
  <c r="A237" i="5"/>
  <c r="X236" i="5"/>
  <c r="M236" i="5"/>
  <c r="J236" i="5"/>
  <c r="I236" i="5"/>
  <c r="H236" i="5"/>
  <c r="F236" i="5"/>
  <c r="E236" i="5"/>
  <c r="D236" i="5"/>
  <c r="C236" i="5"/>
  <c r="A236" i="5"/>
  <c r="X235" i="5"/>
  <c r="M235" i="5"/>
  <c r="J235" i="5"/>
  <c r="I235" i="5"/>
  <c r="H235" i="5"/>
  <c r="F235" i="5"/>
  <c r="E235" i="5"/>
  <c r="D235" i="5"/>
  <c r="C235" i="5"/>
  <c r="A235" i="5"/>
  <c r="X234" i="5"/>
  <c r="M234" i="5"/>
  <c r="J234" i="5"/>
  <c r="I234" i="5"/>
  <c r="H234" i="5"/>
  <c r="F234" i="5"/>
  <c r="E234" i="5"/>
  <c r="D234" i="5"/>
  <c r="C234" i="5"/>
  <c r="A234" i="5"/>
  <c r="X233" i="5"/>
  <c r="M233" i="5"/>
  <c r="J233" i="5"/>
  <c r="I233" i="5"/>
  <c r="H233" i="5"/>
  <c r="F233" i="5"/>
  <c r="E233" i="5"/>
  <c r="D233" i="5"/>
  <c r="C233" i="5"/>
  <c r="A233" i="5"/>
  <c r="X232" i="5"/>
  <c r="M232" i="5"/>
  <c r="J232" i="5"/>
  <c r="I232" i="5"/>
  <c r="H232" i="5"/>
  <c r="F232" i="5"/>
  <c r="E232" i="5"/>
  <c r="D232" i="5"/>
  <c r="C232" i="5"/>
  <c r="A232" i="5"/>
  <c r="X231" i="5"/>
  <c r="M231" i="5"/>
  <c r="J231" i="5"/>
  <c r="I231" i="5"/>
  <c r="H231" i="5"/>
  <c r="F231" i="5"/>
  <c r="E231" i="5"/>
  <c r="D231" i="5"/>
  <c r="C231" i="5"/>
  <c r="A231" i="5"/>
  <c r="X230" i="5"/>
  <c r="M230" i="5"/>
  <c r="J230" i="5"/>
  <c r="I230" i="5"/>
  <c r="H230" i="5"/>
  <c r="F230" i="5"/>
  <c r="E230" i="5"/>
  <c r="D230" i="5"/>
  <c r="C230" i="5"/>
  <c r="A230" i="5"/>
  <c r="X229" i="5"/>
  <c r="M229" i="5"/>
  <c r="J229" i="5"/>
  <c r="I229" i="5"/>
  <c r="H229" i="5"/>
  <c r="F229" i="5"/>
  <c r="E229" i="5"/>
  <c r="D229" i="5"/>
  <c r="C229" i="5"/>
  <c r="A229" i="5"/>
  <c r="X228" i="5"/>
  <c r="M228" i="5"/>
  <c r="J228" i="5"/>
  <c r="I228" i="5"/>
  <c r="H228" i="5"/>
  <c r="F228" i="5"/>
  <c r="E228" i="5"/>
  <c r="D228" i="5"/>
  <c r="C228" i="5"/>
  <c r="A228" i="5"/>
  <c r="X227" i="5"/>
  <c r="M227" i="5"/>
  <c r="J227" i="5"/>
  <c r="I227" i="5"/>
  <c r="H227" i="5"/>
  <c r="F227" i="5"/>
  <c r="E227" i="5"/>
  <c r="D227" i="5"/>
  <c r="C227" i="5"/>
  <c r="A227" i="5"/>
  <c r="X226" i="5"/>
  <c r="M226" i="5"/>
  <c r="J226" i="5"/>
  <c r="I226" i="5"/>
  <c r="H226" i="5"/>
  <c r="F226" i="5"/>
  <c r="E226" i="5"/>
  <c r="D226" i="5"/>
  <c r="C226" i="5"/>
  <c r="A226" i="5"/>
  <c r="X225" i="5"/>
  <c r="M225" i="5"/>
  <c r="J225" i="5"/>
  <c r="I225" i="5"/>
  <c r="H225" i="5"/>
  <c r="F225" i="5"/>
  <c r="E225" i="5"/>
  <c r="D225" i="5"/>
  <c r="C225" i="5"/>
  <c r="A225" i="5"/>
  <c r="X224" i="5"/>
  <c r="M224" i="5"/>
  <c r="J224" i="5"/>
  <c r="I224" i="5"/>
  <c r="H224" i="5"/>
  <c r="F224" i="5"/>
  <c r="E224" i="5"/>
  <c r="D224" i="5"/>
  <c r="C224" i="5"/>
  <c r="A224" i="5"/>
  <c r="X223" i="5"/>
  <c r="M223" i="5"/>
  <c r="J223" i="5"/>
  <c r="I223" i="5"/>
  <c r="H223" i="5"/>
  <c r="F223" i="5"/>
  <c r="E223" i="5"/>
  <c r="D223" i="5"/>
  <c r="C223" i="5"/>
  <c r="A223" i="5"/>
  <c r="X222" i="5"/>
  <c r="M222" i="5"/>
  <c r="J222" i="5"/>
  <c r="I222" i="5"/>
  <c r="H222" i="5"/>
  <c r="F222" i="5"/>
  <c r="E222" i="5"/>
  <c r="D222" i="5"/>
  <c r="C222" i="5"/>
  <c r="A222" i="5"/>
  <c r="X221" i="5"/>
  <c r="M221" i="5"/>
  <c r="J221" i="5"/>
  <c r="I221" i="5"/>
  <c r="H221" i="5"/>
  <c r="F221" i="5"/>
  <c r="E221" i="5"/>
  <c r="D221" i="5"/>
  <c r="C221" i="5"/>
  <c r="A221" i="5"/>
  <c r="X220" i="5"/>
  <c r="M220" i="5"/>
  <c r="J220" i="5"/>
  <c r="I220" i="5"/>
  <c r="H220" i="5"/>
  <c r="F220" i="5"/>
  <c r="E220" i="5"/>
  <c r="D220" i="5"/>
  <c r="C220" i="5"/>
  <c r="A220" i="5"/>
  <c r="X219" i="5"/>
  <c r="M219" i="5"/>
  <c r="J219" i="5"/>
  <c r="I219" i="5"/>
  <c r="H219" i="5"/>
  <c r="F219" i="5"/>
  <c r="E219" i="5"/>
  <c r="D219" i="5"/>
  <c r="C219" i="5"/>
  <c r="A219" i="5"/>
  <c r="X218" i="5"/>
  <c r="M218" i="5"/>
  <c r="J218" i="5"/>
  <c r="I218" i="5"/>
  <c r="H218" i="5"/>
  <c r="F218" i="5"/>
  <c r="E218" i="5"/>
  <c r="D218" i="5"/>
  <c r="C218" i="5"/>
  <c r="A218" i="5"/>
  <c r="X217" i="5"/>
  <c r="M217" i="5"/>
  <c r="J217" i="5"/>
  <c r="I217" i="5"/>
  <c r="H217" i="5"/>
  <c r="F217" i="5"/>
  <c r="E217" i="5"/>
  <c r="D217" i="5"/>
  <c r="C217" i="5"/>
  <c r="A217" i="5"/>
  <c r="X216" i="5"/>
  <c r="M216" i="5"/>
  <c r="J216" i="5"/>
  <c r="I216" i="5"/>
  <c r="H216" i="5"/>
  <c r="F216" i="5"/>
  <c r="E216" i="5"/>
  <c r="D216" i="5"/>
  <c r="C216" i="5"/>
  <c r="A216" i="5"/>
  <c r="X215" i="5"/>
  <c r="M215" i="5"/>
  <c r="J215" i="5"/>
  <c r="I215" i="5"/>
  <c r="H215" i="5"/>
  <c r="F215" i="5"/>
  <c r="E215" i="5"/>
  <c r="D215" i="5"/>
  <c r="C215" i="5"/>
  <c r="A215" i="5"/>
  <c r="X214" i="5"/>
  <c r="M214" i="5"/>
  <c r="J214" i="5"/>
  <c r="I214" i="5"/>
  <c r="H214" i="5"/>
  <c r="F214" i="5"/>
  <c r="E214" i="5"/>
  <c r="D214" i="5"/>
  <c r="C214" i="5"/>
  <c r="A214" i="5"/>
  <c r="X213" i="5"/>
  <c r="M213" i="5"/>
  <c r="J213" i="5"/>
  <c r="I213" i="5"/>
  <c r="H213" i="5"/>
  <c r="F213" i="5"/>
  <c r="E213" i="5"/>
  <c r="D213" i="5"/>
  <c r="C213" i="5"/>
  <c r="A213" i="5"/>
  <c r="X212" i="5"/>
  <c r="M212" i="5"/>
  <c r="J212" i="5"/>
  <c r="I212" i="5"/>
  <c r="H212" i="5"/>
  <c r="F212" i="5"/>
  <c r="E212" i="5"/>
  <c r="D212" i="5"/>
  <c r="C212" i="5"/>
  <c r="A212" i="5"/>
  <c r="X211" i="5"/>
  <c r="M211" i="5"/>
  <c r="J211" i="5"/>
  <c r="I211" i="5"/>
  <c r="H211" i="5"/>
  <c r="F211" i="5"/>
  <c r="E211" i="5"/>
  <c r="D211" i="5"/>
  <c r="C211" i="5"/>
  <c r="A211" i="5"/>
  <c r="X210" i="5"/>
  <c r="M210" i="5"/>
  <c r="J210" i="5"/>
  <c r="I210" i="5"/>
  <c r="H210" i="5"/>
  <c r="F210" i="5"/>
  <c r="E210" i="5"/>
  <c r="D210" i="5"/>
  <c r="C210" i="5"/>
  <c r="A210" i="5"/>
  <c r="X209" i="5"/>
  <c r="M209" i="5"/>
  <c r="J209" i="5"/>
  <c r="I209" i="5"/>
  <c r="H209" i="5"/>
  <c r="F209" i="5"/>
  <c r="E209" i="5"/>
  <c r="D209" i="5"/>
  <c r="C209" i="5"/>
  <c r="A209" i="5"/>
  <c r="X208" i="5"/>
  <c r="M208" i="5"/>
  <c r="J208" i="5"/>
  <c r="I208" i="5"/>
  <c r="H208" i="5"/>
  <c r="F208" i="5"/>
  <c r="E208" i="5"/>
  <c r="D208" i="5"/>
  <c r="C208" i="5"/>
  <c r="A208" i="5"/>
  <c r="X207" i="5"/>
  <c r="M207" i="5"/>
  <c r="J207" i="5"/>
  <c r="I207" i="5"/>
  <c r="H207" i="5"/>
  <c r="F207" i="5"/>
  <c r="E207" i="5"/>
  <c r="D207" i="5"/>
  <c r="C207" i="5"/>
  <c r="A207" i="5"/>
  <c r="X206" i="5"/>
  <c r="M206" i="5"/>
  <c r="J206" i="5"/>
  <c r="I206" i="5"/>
  <c r="H206" i="5"/>
  <c r="F206" i="5"/>
  <c r="E206" i="5"/>
  <c r="D206" i="5"/>
  <c r="C206" i="5"/>
  <c r="A206" i="5"/>
  <c r="X205" i="5"/>
  <c r="M205" i="5"/>
  <c r="J205" i="5"/>
  <c r="I205" i="5"/>
  <c r="H205" i="5"/>
  <c r="F205" i="5"/>
  <c r="E205" i="5"/>
  <c r="D205" i="5"/>
  <c r="C205" i="5"/>
  <c r="A205" i="5"/>
  <c r="X204" i="5"/>
  <c r="M204" i="5"/>
  <c r="J204" i="5"/>
  <c r="I204" i="5"/>
  <c r="H204" i="5"/>
  <c r="F204" i="5"/>
  <c r="E204" i="5"/>
  <c r="D204" i="5"/>
  <c r="C204" i="5"/>
  <c r="A204" i="5"/>
  <c r="X203" i="5"/>
  <c r="M203" i="5"/>
  <c r="J203" i="5"/>
  <c r="I203" i="5"/>
  <c r="H203" i="5"/>
  <c r="F203" i="5"/>
  <c r="E203" i="5"/>
  <c r="D203" i="5"/>
  <c r="C203" i="5"/>
  <c r="A203" i="5"/>
  <c r="X202" i="5"/>
  <c r="M202" i="5"/>
  <c r="J202" i="5"/>
  <c r="I202" i="5"/>
  <c r="H202" i="5"/>
  <c r="F202" i="5"/>
  <c r="E202" i="5"/>
  <c r="D202" i="5"/>
  <c r="C202" i="5"/>
  <c r="A202" i="5"/>
  <c r="X201" i="5"/>
  <c r="M201" i="5"/>
  <c r="J201" i="5"/>
  <c r="I201" i="5"/>
  <c r="H201" i="5"/>
  <c r="F201" i="5"/>
  <c r="E201" i="5"/>
  <c r="D201" i="5"/>
  <c r="C201" i="5"/>
  <c r="A201" i="5"/>
  <c r="X200" i="5"/>
  <c r="M200" i="5"/>
  <c r="J200" i="5"/>
  <c r="I200" i="5"/>
  <c r="H200" i="5"/>
  <c r="F200" i="5"/>
  <c r="E200" i="5"/>
  <c r="D200" i="5"/>
  <c r="C200" i="5"/>
  <c r="A200" i="5"/>
  <c r="X199" i="5"/>
  <c r="M199" i="5"/>
  <c r="J199" i="5"/>
  <c r="I199" i="5"/>
  <c r="H199" i="5"/>
  <c r="F199" i="5"/>
  <c r="E199" i="5"/>
  <c r="D199" i="5"/>
  <c r="C199" i="5"/>
  <c r="A199" i="5"/>
  <c r="X198" i="5"/>
  <c r="M198" i="5"/>
  <c r="J198" i="5"/>
  <c r="I198" i="5"/>
  <c r="H198" i="5"/>
  <c r="F198" i="5"/>
  <c r="E198" i="5"/>
  <c r="D198" i="5"/>
  <c r="C198" i="5"/>
  <c r="A198" i="5"/>
  <c r="X197" i="5"/>
  <c r="M197" i="5"/>
  <c r="J197" i="5"/>
  <c r="I197" i="5"/>
  <c r="H197" i="5"/>
  <c r="F197" i="5"/>
  <c r="E197" i="5"/>
  <c r="D197" i="5"/>
  <c r="C197" i="5"/>
  <c r="A197" i="5"/>
  <c r="X196" i="5"/>
  <c r="M196" i="5"/>
  <c r="J196" i="5"/>
  <c r="I196" i="5"/>
  <c r="H196" i="5"/>
  <c r="F196" i="5"/>
  <c r="E196" i="5"/>
  <c r="D196" i="5"/>
  <c r="C196" i="5"/>
  <c r="A196" i="5"/>
  <c r="X195" i="5"/>
  <c r="M195" i="5"/>
  <c r="J195" i="5"/>
  <c r="I195" i="5"/>
  <c r="H195" i="5"/>
  <c r="F195" i="5"/>
  <c r="E195" i="5"/>
  <c r="D195" i="5"/>
  <c r="C195" i="5"/>
  <c r="A195" i="5"/>
  <c r="X194" i="5"/>
  <c r="M194" i="5"/>
  <c r="J194" i="5"/>
  <c r="I194" i="5"/>
  <c r="H194" i="5"/>
  <c r="F194" i="5"/>
  <c r="E194" i="5"/>
  <c r="D194" i="5"/>
  <c r="C194" i="5"/>
  <c r="A194" i="5"/>
  <c r="X193" i="5"/>
  <c r="M193" i="5"/>
  <c r="J193" i="5"/>
  <c r="I193" i="5"/>
  <c r="H193" i="5"/>
  <c r="F193" i="5"/>
  <c r="E193" i="5"/>
  <c r="D193" i="5"/>
  <c r="C193" i="5"/>
  <c r="A193" i="5"/>
  <c r="X192" i="5"/>
  <c r="M192" i="5"/>
  <c r="J192" i="5"/>
  <c r="I192" i="5"/>
  <c r="H192" i="5"/>
  <c r="F192" i="5"/>
  <c r="E192" i="5"/>
  <c r="D192" i="5"/>
  <c r="C192" i="5"/>
  <c r="A192" i="5"/>
  <c r="X191" i="5"/>
  <c r="M191" i="5"/>
  <c r="J191" i="5"/>
  <c r="I191" i="5"/>
  <c r="H191" i="5"/>
  <c r="F191" i="5"/>
  <c r="E191" i="5"/>
  <c r="D191" i="5"/>
  <c r="C191" i="5"/>
  <c r="A191" i="5"/>
  <c r="X190" i="5"/>
  <c r="M190" i="5"/>
  <c r="J190" i="5"/>
  <c r="I190" i="5"/>
  <c r="H190" i="5"/>
  <c r="F190" i="5"/>
  <c r="E190" i="5"/>
  <c r="D190" i="5"/>
  <c r="C190" i="5"/>
  <c r="A190" i="5"/>
  <c r="X189" i="5"/>
  <c r="M189" i="5"/>
  <c r="J189" i="5"/>
  <c r="I189" i="5"/>
  <c r="H189" i="5"/>
  <c r="F189" i="5"/>
  <c r="E189" i="5"/>
  <c r="D189" i="5"/>
  <c r="C189" i="5"/>
  <c r="A189" i="5"/>
  <c r="X188" i="5"/>
  <c r="M188" i="5"/>
  <c r="J188" i="5"/>
  <c r="I188" i="5"/>
  <c r="H188" i="5"/>
  <c r="F188" i="5"/>
  <c r="E188" i="5"/>
  <c r="D188" i="5"/>
  <c r="C188" i="5"/>
  <c r="A188" i="5"/>
  <c r="X187" i="5"/>
  <c r="M187" i="5"/>
  <c r="J187" i="5"/>
  <c r="I187" i="5"/>
  <c r="H187" i="5"/>
  <c r="F187" i="5"/>
  <c r="E187" i="5"/>
  <c r="D187" i="5"/>
  <c r="C187" i="5"/>
  <c r="A187" i="5"/>
  <c r="X186" i="5"/>
  <c r="M186" i="5"/>
  <c r="J186" i="5"/>
  <c r="I186" i="5"/>
  <c r="H186" i="5"/>
  <c r="F186" i="5"/>
  <c r="E186" i="5"/>
  <c r="D186" i="5"/>
  <c r="C186" i="5"/>
  <c r="A186" i="5"/>
  <c r="X185" i="5"/>
  <c r="M185" i="5"/>
  <c r="J185" i="5"/>
  <c r="I185" i="5"/>
  <c r="H185" i="5"/>
  <c r="F185" i="5"/>
  <c r="E185" i="5"/>
  <c r="D185" i="5"/>
  <c r="C185" i="5"/>
  <c r="A185" i="5"/>
  <c r="X184" i="5"/>
  <c r="M184" i="5"/>
  <c r="J184" i="5"/>
  <c r="I184" i="5"/>
  <c r="H184" i="5"/>
  <c r="F184" i="5"/>
  <c r="E184" i="5"/>
  <c r="D184" i="5"/>
  <c r="C184" i="5"/>
  <c r="A184" i="5"/>
  <c r="X183" i="5"/>
  <c r="M183" i="5"/>
  <c r="J183" i="5"/>
  <c r="I183" i="5"/>
  <c r="H183" i="5"/>
  <c r="F183" i="5"/>
  <c r="E183" i="5"/>
  <c r="D183" i="5"/>
  <c r="C183" i="5"/>
  <c r="A183" i="5"/>
  <c r="X182" i="5"/>
  <c r="M182" i="5"/>
  <c r="J182" i="5"/>
  <c r="I182" i="5"/>
  <c r="H182" i="5"/>
  <c r="F182" i="5"/>
  <c r="E182" i="5"/>
  <c r="D182" i="5"/>
  <c r="C182" i="5"/>
  <c r="A182" i="5"/>
  <c r="X181" i="5"/>
  <c r="M181" i="5"/>
  <c r="J181" i="5"/>
  <c r="I181" i="5"/>
  <c r="H181" i="5"/>
  <c r="F181" i="5"/>
  <c r="E181" i="5"/>
  <c r="D181" i="5"/>
  <c r="C181" i="5"/>
  <c r="A181" i="5"/>
  <c r="X180" i="5"/>
  <c r="M180" i="5"/>
  <c r="J180" i="5"/>
  <c r="I180" i="5"/>
  <c r="H180" i="5"/>
  <c r="F180" i="5"/>
  <c r="E180" i="5"/>
  <c r="D180" i="5"/>
  <c r="C180" i="5"/>
  <c r="A180" i="5"/>
  <c r="X179" i="5"/>
  <c r="M179" i="5"/>
  <c r="J179" i="5"/>
  <c r="I179" i="5"/>
  <c r="H179" i="5"/>
  <c r="F179" i="5"/>
  <c r="E179" i="5"/>
  <c r="D179" i="5"/>
  <c r="C179" i="5"/>
  <c r="A179" i="5"/>
  <c r="X178" i="5"/>
  <c r="M178" i="5"/>
  <c r="J178" i="5"/>
  <c r="I178" i="5"/>
  <c r="H178" i="5"/>
  <c r="F178" i="5"/>
  <c r="E178" i="5"/>
  <c r="D178" i="5"/>
  <c r="C178" i="5"/>
  <c r="A178" i="5"/>
  <c r="X177" i="5"/>
  <c r="M177" i="5"/>
  <c r="J177" i="5"/>
  <c r="I177" i="5"/>
  <c r="H177" i="5"/>
  <c r="F177" i="5"/>
  <c r="E177" i="5"/>
  <c r="D177" i="5"/>
  <c r="C177" i="5"/>
  <c r="A177" i="5"/>
  <c r="X176" i="5"/>
  <c r="M176" i="5"/>
  <c r="J176" i="5"/>
  <c r="I176" i="5"/>
  <c r="H176" i="5"/>
  <c r="F176" i="5"/>
  <c r="E176" i="5"/>
  <c r="D176" i="5"/>
  <c r="C176" i="5"/>
  <c r="A176" i="5"/>
  <c r="X175" i="5"/>
  <c r="M175" i="5"/>
  <c r="J175" i="5"/>
  <c r="I175" i="5"/>
  <c r="H175" i="5"/>
  <c r="F175" i="5"/>
  <c r="E175" i="5"/>
  <c r="D175" i="5"/>
  <c r="C175" i="5"/>
  <c r="A175" i="5"/>
  <c r="X174" i="5"/>
  <c r="M174" i="5"/>
  <c r="J174" i="5"/>
  <c r="I174" i="5"/>
  <c r="H174" i="5"/>
  <c r="F174" i="5"/>
  <c r="E174" i="5"/>
  <c r="D174" i="5"/>
  <c r="C174" i="5"/>
  <c r="A174" i="5"/>
  <c r="X173" i="5"/>
  <c r="M173" i="5"/>
  <c r="J173" i="5"/>
  <c r="I173" i="5"/>
  <c r="H173" i="5"/>
  <c r="F173" i="5"/>
  <c r="E173" i="5"/>
  <c r="D173" i="5"/>
  <c r="C173" i="5"/>
  <c r="A173" i="5"/>
  <c r="X172" i="5"/>
  <c r="M172" i="5"/>
  <c r="J172" i="5"/>
  <c r="I172" i="5"/>
  <c r="H172" i="5"/>
  <c r="F172" i="5"/>
  <c r="E172" i="5"/>
  <c r="D172" i="5"/>
  <c r="C172" i="5"/>
  <c r="A172" i="5"/>
  <c r="X171" i="5"/>
  <c r="M171" i="5"/>
  <c r="J171" i="5"/>
  <c r="I171" i="5"/>
  <c r="H171" i="5"/>
  <c r="F171" i="5"/>
  <c r="E171" i="5"/>
  <c r="D171" i="5"/>
  <c r="C171" i="5"/>
  <c r="A171" i="5"/>
  <c r="X170" i="5"/>
  <c r="M170" i="5"/>
  <c r="J170" i="5"/>
  <c r="I170" i="5"/>
  <c r="H170" i="5"/>
  <c r="F170" i="5"/>
  <c r="E170" i="5"/>
  <c r="D170" i="5"/>
  <c r="C170" i="5"/>
  <c r="A170" i="5"/>
  <c r="X169" i="5"/>
  <c r="M169" i="5"/>
  <c r="J169" i="5"/>
  <c r="I169" i="5"/>
  <c r="H169" i="5"/>
  <c r="F169" i="5"/>
  <c r="E169" i="5"/>
  <c r="D169" i="5"/>
  <c r="C169" i="5"/>
  <c r="A169" i="5"/>
  <c r="X168" i="5"/>
  <c r="M168" i="5"/>
  <c r="J168" i="5"/>
  <c r="I168" i="5"/>
  <c r="H168" i="5"/>
  <c r="F168" i="5"/>
  <c r="E168" i="5"/>
  <c r="D168" i="5"/>
  <c r="C168" i="5"/>
  <c r="A168" i="5"/>
  <c r="X167" i="5"/>
  <c r="M167" i="5"/>
  <c r="J167" i="5"/>
  <c r="I167" i="5"/>
  <c r="H167" i="5"/>
  <c r="F167" i="5"/>
  <c r="E167" i="5"/>
  <c r="D167" i="5"/>
  <c r="C167" i="5"/>
  <c r="A167" i="5"/>
  <c r="X166" i="5"/>
  <c r="M166" i="5"/>
  <c r="J166" i="5"/>
  <c r="I166" i="5"/>
  <c r="H166" i="5"/>
  <c r="F166" i="5"/>
  <c r="E166" i="5"/>
  <c r="D166" i="5"/>
  <c r="C166" i="5"/>
  <c r="A166" i="5"/>
  <c r="X165" i="5"/>
  <c r="M165" i="5"/>
  <c r="J165" i="5"/>
  <c r="I165" i="5"/>
  <c r="H165" i="5"/>
  <c r="F165" i="5"/>
  <c r="E165" i="5"/>
  <c r="D165" i="5"/>
  <c r="C165" i="5"/>
  <c r="A165" i="5"/>
  <c r="X164" i="5"/>
  <c r="M164" i="5"/>
  <c r="J164" i="5"/>
  <c r="I164" i="5"/>
  <c r="H164" i="5"/>
  <c r="F164" i="5"/>
  <c r="E164" i="5"/>
  <c r="D164" i="5"/>
  <c r="C164" i="5"/>
  <c r="A164" i="5"/>
  <c r="X163" i="5"/>
  <c r="M163" i="5"/>
  <c r="J163" i="5"/>
  <c r="I163" i="5"/>
  <c r="H163" i="5"/>
  <c r="F163" i="5"/>
  <c r="E163" i="5"/>
  <c r="D163" i="5"/>
  <c r="C163" i="5"/>
  <c r="A163" i="5"/>
  <c r="X162" i="5"/>
  <c r="M162" i="5"/>
  <c r="J162" i="5"/>
  <c r="I162" i="5"/>
  <c r="H162" i="5"/>
  <c r="F162" i="5"/>
  <c r="E162" i="5"/>
  <c r="D162" i="5"/>
  <c r="C162" i="5"/>
  <c r="A162" i="5"/>
  <c r="X161" i="5"/>
  <c r="M161" i="5"/>
  <c r="J161" i="5"/>
  <c r="I161" i="5"/>
  <c r="H161" i="5"/>
  <c r="F161" i="5"/>
  <c r="E161" i="5"/>
  <c r="D161" i="5"/>
  <c r="C161" i="5"/>
  <c r="A161" i="5"/>
  <c r="X160" i="5"/>
  <c r="M160" i="5"/>
  <c r="J160" i="5"/>
  <c r="I160" i="5"/>
  <c r="H160" i="5"/>
  <c r="F160" i="5"/>
  <c r="E160" i="5"/>
  <c r="D160" i="5"/>
  <c r="C160" i="5"/>
  <c r="A160" i="5"/>
  <c r="X159" i="5"/>
  <c r="M159" i="5"/>
  <c r="J159" i="5"/>
  <c r="I159" i="5"/>
  <c r="H159" i="5"/>
  <c r="F159" i="5"/>
  <c r="E159" i="5"/>
  <c r="D159" i="5"/>
  <c r="C159" i="5"/>
  <c r="A159" i="5"/>
  <c r="X158" i="5"/>
  <c r="M158" i="5"/>
  <c r="J158" i="5"/>
  <c r="I158" i="5"/>
  <c r="H158" i="5"/>
  <c r="F158" i="5"/>
  <c r="E158" i="5"/>
  <c r="D158" i="5"/>
  <c r="C158" i="5"/>
  <c r="A158" i="5"/>
  <c r="X157" i="5"/>
  <c r="M157" i="5"/>
  <c r="J157" i="5"/>
  <c r="I157" i="5"/>
  <c r="H157" i="5"/>
  <c r="F157" i="5"/>
  <c r="E157" i="5"/>
  <c r="D157" i="5"/>
  <c r="C157" i="5"/>
  <c r="A157" i="5"/>
  <c r="X156" i="5"/>
  <c r="M156" i="5"/>
  <c r="J156" i="5"/>
  <c r="I156" i="5"/>
  <c r="H156" i="5"/>
  <c r="F156" i="5"/>
  <c r="E156" i="5"/>
  <c r="D156" i="5"/>
  <c r="C156" i="5"/>
  <c r="A156" i="5"/>
  <c r="X155" i="5"/>
  <c r="M155" i="5"/>
  <c r="J155" i="5"/>
  <c r="I155" i="5"/>
  <c r="H155" i="5"/>
  <c r="F155" i="5"/>
  <c r="E155" i="5"/>
  <c r="D155" i="5"/>
  <c r="C155" i="5"/>
  <c r="A155" i="5"/>
  <c r="X154" i="5"/>
  <c r="M154" i="5"/>
  <c r="J154" i="5"/>
  <c r="I154" i="5"/>
  <c r="H154" i="5"/>
  <c r="F154" i="5"/>
  <c r="E154" i="5"/>
  <c r="D154" i="5"/>
  <c r="C154" i="5"/>
  <c r="A154" i="5"/>
  <c r="X153" i="5"/>
  <c r="M153" i="5"/>
  <c r="J153" i="5"/>
  <c r="I153" i="5"/>
  <c r="H153" i="5"/>
  <c r="F153" i="5"/>
  <c r="E153" i="5"/>
  <c r="D153" i="5"/>
  <c r="C153" i="5"/>
  <c r="A153" i="5"/>
  <c r="X152" i="5"/>
  <c r="M152" i="5"/>
  <c r="J152" i="5"/>
  <c r="I152" i="5"/>
  <c r="H152" i="5"/>
  <c r="F152" i="5"/>
  <c r="E152" i="5"/>
  <c r="D152" i="5"/>
  <c r="C152" i="5"/>
  <c r="A152" i="5"/>
  <c r="X151" i="5"/>
  <c r="M151" i="5"/>
  <c r="J151" i="5"/>
  <c r="I151" i="5"/>
  <c r="H151" i="5"/>
  <c r="F151" i="5"/>
  <c r="E151" i="5"/>
  <c r="D151" i="5"/>
  <c r="C151" i="5"/>
  <c r="A151" i="5"/>
  <c r="X150" i="5"/>
  <c r="M150" i="5"/>
  <c r="J150" i="5"/>
  <c r="I150" i="5"/>
  <c r="H150" i="5"/>
  <c r="F150" i="5"/>
  <c r="E150" i="5"/>
  <c r="D150" i="5"/>
  <c r="C150" i="5"/>
  <c r="A150" i="5"/>
  <c r="X149" i="5"/>
  <c r="M149" i="5"/>
  <c r="J149" i="5"/>
  <c r="I149" i="5"/>
  <c r="H149" i="5"/>
  <c r="F149" i="5"/>
  <c r="E149" i="5"/>
  <c r="D149" i="5"/>
  <c r="C149" i="5"/>
  <c r="A149" i="5"/>
  <c r="X148" i="5"/>
  <c r="M148" i="5"/>
  <c r="J148" i="5"/>
  <c r="I148" i="5"/>
  <c r="H148" i="5"/>
  <c r="F148" i="5"/>
  <c r="E148" i="5"/>
  <c r="D148" i="5"/>
  <c r="C148" i="5"/>
  <c r="A148" i="5"/>
  <c r="X147" i="5"/>
  <c r="M147" i="5"/>
  <c r="J147" i="5"/>
  <c r="I147" i="5"/>
  <c r="H147" i="5"/>
  <c r="F147" i="5"/>
  <c r="E147" i="5"/>
  <c r="D147" i="5"/>
  <c r="C147" i="5"/>
  <c r="A147" i="5"/>
  <c r="X146" i="5"/>
  <c r="M146" i="5"/>
  <c r="J146" i="5"/>
  <c r="I146" i="5"/>
  <c r="H146" i="5"/>
  <c r="F146" i="5"/>
  <c r="E146" i="5"/>
  <c r="D146" i="5"/>
  <c r="C146" i="5"/>
  <c r="A146" i="5"/>
  <c r="X145" i="5"/>
  <c r="M145" i="5"/>
  <c r="J145" i="5"/>
  <c r="I145" i="5"/>
  <c r="H145" i="5"/>
  <c r="F145" i="5"/>
  <c r="E145" i="5"/>
  <c r="D145" i="5"/>
  <c r="C145" i="5"/>
  <c r="A145" i="5"/>
  <c r="X144" i="5"/>
  <c r="M144" i="5"/>
  <c r="J144" i="5"/>
  <c r="I144" i="5"/>
  <c r="H144" i="5"/>
  <c r="F144" i="5"/>
  <c r="E144" i="5"/>
  <c r="D144" i="5"/>
  <c r="C144" i="5"/>
  <c r="A144" i="5"/>
  <c r="X143" i="5"/>
  <c r="M143" i="5"/>
  <c r="J143" i="5"/>
  <c r="I143" i="5"/>
  <c r="H143" i="5"/>
  <c r="F143" i="5"/>
  <c r="E143" i="5"/>
  <c r="D143" i="5"/>
  <c r="C143" i="5"/>
  <c r="A143" i="5"/>
  <c r="X142" i="5"/>
  <c r="M142" i="5"/>
  <c r="J142" i="5"/>
  <c r="I142" i="5"/>
  <c r="H142" i="5"/>
  <c r="F142" i="5"/>
  <c r="E142" i="5"/>
  <c r="D142" i="5"/>
  <c r="C142" i="5"/>
  <c r="A142" i="5"/>
  <c r="X141" i="5"/>
  <c r="M141" i="5"/>
  <c r="J141" i="5"/>
  <c r="I141" i="5"/>
  <c r="H141" i="5"/>
  <c r="F141" i="5"/>
  <c r="E141" i="5"/>
  <c r="D141" i="5"/>
  <c r="C141" i="5"/>
  <c r="A141" i="5"/>
  <c r="X140" i="5"/>
  <c r="M140" i="5"/>
  <c r="J140" i="5"/>
  <c r="I140" i="5"/>
  <c r="H140" i="5"/>
  <c r="F140" i="5"/>
  <c r="E140" i="5"/>
  <c r="D140" i="5"/>
  <c r="C140" i="5"/>
  <c r="A140" i="5"/>
  <c r="X139" i="5"/>
  <c r="M139" i="5"/>
  <c r="J139" i="5"/>
  <c r="I139" i="5"/>
  <c r="H139" i="5"/>
  <c r="F139" i="5"/>
  <c r="E139" i="5"/>
  <c r="D139" i="5"/>
  <c r="C139" i="5"/>
  <c r="A139" i="5"/>
  <c r="X138" i="5"/>
  <c r="M138" i="5"/>
  <c r="J138" i="5"/>
  <c r="I138" i="5"/>
  <c r="H138" i="5"/>
  <c r="F138" i="5"/>
  <c r="E138" i="5"/>
  <c r="D138" i="5"/>
  <c r="C138" i="5"/>
  <c r="A138" i="5"/>
  <c r="X137" i="5"/>
  <c r="M137" i="5"/>
  <c r="J137" i="5"/>
  <c r="I137" i="5"/>
  <c r="H137" i="5"/>
  <c r="F137" i="5"/>
  <c r="E137" i="5"/>
  <c r="D137" i="5"/>
  <c r="C137" i="5"/>
  <c r="A137" i="5"/>
  <c r="X136" i="5"/>
  <c r="M136" i="5"/>
  <c r="J136" i="5"/>
  <c r="I136" i="5"/>
  <c r="H136" i="5"/>
  <c r="F136" i="5"/>
  <c r="E136" i="5"/>
  <c r="D136" i="5"/>
  <c r="C136" i="5"/>
  <c r="A136" i="5"/>
  <c r="X135" i="5"/>
  <c r="M135" i="5"/>
  <c r="J135" i="5"/>
  <c r="I135" i="5"/>
  <c r="H135" i="5"/>
  <c r="F135" i="5"/>
  <c r="E135" i="5"/>
  <c r="D135" i="5"/>
  <c r="C135" i="5"/>
  <c r="A135" i="5"/>
  <c r="X134" i="5"/>
  <c r="M134" i="5"/>
  <c r="J134" i="5"/>
  <c r="I134" i="5"/>
  <c r="H134" i="5"/>
  <c r="F134" i="5"/>
  <c r="E134" i="5"/>
  <c r="D134" i="5"/>
  <c r="C134" i="5"/>
  <c r="A134" i="5"/>
  <c r="X133" i="5"/>
  <c r="M133" i="5"/>
  <c r="J133" i="5"/>
  <c r="I133" i="5"/>
  <c r="H133" i="5"/>
  <c r="F133" i="5"/>
  <c r="E133" i="5"/>
  <c r="D133" i="5"/>
  <c r="C133" i="5"/>
  <c r="A133" i="5"/>
  <c r="X132" i="5"/>
  <c r="M132" i="5"/>
  <c r="J132" i="5"/>
  <c r="I132" i="5"/>
  <c r="H132" i="5"/>
  <c r="F132" i="5"/>
  <c r="E132" i="5"/>
  <c r="D132" i="5"/>
  <c r="C132" i="5"/>
  <c r="A132" i="5"/>
  <c r="X131" i="5"/>
  <c r="M131" i="5"/>
  <c r="J131" i="5"/>
  <c r="I131" i="5"/>
  <c r="H131" i="5"/>
  <c r="F131" i="5"/>
  <c r="E131" i="5"/>
  <c r="D131" i="5"/>
  <c r="C131" i="5"/>
  <c r="A131" i="5"/>
  <c r="X130" i="5"/>
  <c r="M130" i="5"/>
  <c r="J130" i="5"/>
  <c r="I130" i="5"/>
  <c r="H130" i="5"/>
  <c r="F130" i="5"/>
  <c r="E130" i="5"/>
  <c r="D130" i="5"/>
  <c r="C130" i="5"/>
  <c r="A130" i="5"/>
  <c r="X129" i="5"/>
  <c r="M129" i="5"/>
  <c r="J129" i="5"/>
  <c r="I129" i="5"/>
  <c r="H129" i="5"/>
  <c r="F129" i="5"/>
  <c r="E129" i="5"/>
  <c r="D129" i="5"/>
  <c r="C129" i="5"/>
  <c r="A129" i="5"/>
  <c r="X128" i="5"/>
  <c r="M128" i="5"/>
  <c r="J128" i="5"/>
  <c r="I128" i="5"/>
  <c r="H128" i="5"/>
  <c r="F128" i="5"/>
  <c r="E128" i="5"/>
  <c r="D128" i="5"/>
  <c r="C128" i="5"/>
  <c r="A128" i="5"/>
  <c r="X127" i="5"/>
  <c r="M127" i="5"/>
  <c r="J127" i="5"/>
  <c r="I127" i="5"/>
  <c r="H127" i="5"/>
  <c r="F127" i="5"/>
  <c r="E127" i="5"/>
  <c r="D127" i="5"/>
  <c r="C127" i="5"/>
  <c r="A127" i="5"/>
  <c r="X126" i="5"/>
  <c r="M126" i="5"/>
  <c r="J126" i="5"/>
  <c r="I126" i="5"/>
  <c r="H126" i="5"/>
  <c r="F126" i="5"/>
  <c r="E126" i="5"/>
  <c r="D126" i="5"/>
  <c r="C126" i="5"/>
  <c r="A126" i="5"/>
  <c r="X125" i="5"/>
  <c r="M125" i="5"/>
  <c r="J125" i="5"/>
  <c r="I125" i="5"/>
  <c r="H125" i="5"/>
  <c r="F125" i="5"/>
  <c r="E125" i="5"/>
  <c r="D125" i="5"/>
  <c r="C125" i="5"/>
  <c r="A125" i="5"/>
  <c r="X124" i="5"/>
  <c r="M124" i="5"/>
  <c r="J124" i="5"/>
  <c r="I124" i="5"/>
  <c r="H124" i="5"/>
  <c r="F124" i="5"/>
  <c r="E124" i="5"/>
  <c r="D124" i="5"/>
  <c r="C124" i="5"/>
  <c r="A124" i="5"/>
  <c r="X123" i="5"/>
  <c r="M123" i="5"/>
  <c r="J123" i="5"/>
  <c r="I123" i="5"/>
  <c r="H123" i="5"/>
  <c r="F123" i="5"/>
  <c r="E123" i="5"/>
  <c r="D123" i="5"/>
  <c r="C123" i="5"/>
  <c r="A123" i="5"/>
  <c r="X122" i="5"/>
  <c r="M122" i="5"/>
  <c r="J122" i="5"/>
  <c r="I122" i="5"/>
  <c r="H122" i="5"/>
  <c r="F122" i="5"/>
  <c r="E122" i="5"/>
  <c r="D122" i="5"/>
  <c r="C122" i="5"/>
  <c r="A122" i="5"/>
  <c r="X121" i="5"/>
  <c r="M121" i="5"/>
  <c r="J121" i="5"/>
  <c r="I121" i="5"/>
  <c r="H121" i="5"/>
  <c r="F121" i="5"/>
  <c r="E121" i="5"/>
  <c r="D121" i="5"/>
  <c r="C121" i="5"/>
  <c r="A121" i="5"/>
  <c r="X120" i="5"/>
  <c r="M120" i="5"/>
  <c r="J120" i="5"/>
  <c r="I120" i="5"/>
  <c r="H120" i="5"/>
  <c r="F120" i="5"/>
  <c r="E120" i="5"/>
  <c r="D120" i="5"/>
  <c r="C120" i="5"/>
  <c r="A120" i="5"/>
  <c r="X119" i="5"/>
  <c r="M119" i="5"/>
  <c r="J119" i="5"/>
  <c r="I119" i="5"/>
  <c r="H119" i="5"/>
  <c r="F119" i="5"/>
  <c r="E119" i="5"/>
  <c r="D119" i="5"/>
  <c r="C119" i="5"/>
  <c r="A119" i="5"/>
  <c r="X118" i="5"/>
  <c r="M118" i="5"/>
  <c r="J118" i="5"/>
  <c r="I118" i="5"/>
  <c r="H118" i="5"/>
  <c r="F118" i="5"/>
  <c r="E118" i="5"/>
  <c r="D118" i="5"/>
  <c r="C118" i="5"/>
  <c r="A118" i="5"/>
  <c r="X117" i="5"/>
  <c r="M117" i="5"/>
  <c r="J117" i="5"/>
  <c r="I117" i="5"/>
  <c r="H117" i="5"/>
  <c r="F117" i="5"/>
  <c r="E117" i="5"/>
  <c r="D117" i="5"/>
  <c r="C117" i="5"/>
  <c r="A117" i="5"/>
  <c r="X116" i="5"/>
  <c r="M116" i="5"/>
  <c r="J116" i="5"/>
  <c r="I116" i="5"/>
  <c r="H116" i="5"/>
  <c r="F116" i="5"/>
  <c r="E116" i="5"/>
  <c r="D116" i="5"/>
  <c r="C116" i="5"/>
  <c r="A116" i="5"/>
  <c r="X115" i="5"/>
  <c r="M115" i="5"/>
  <c r="J115" i="5"/>
  <c r="I115" i="5"/>
  <c r="H115" i="5"/>
  <c r="F115" i="5"/>
  <c r="E115" i="5"/>
  <c r="D115" i="5"/>
  <c r="C115" i="5"/>
  <c r="A115" i="5"/>
  <c r="X114" i="5"/>
  <c r="M114" i="5"/>
  <c r="J114" i="5"/>
  <c r="I114" i="5"/>
  <c r="H114" i="5"/>
  <c r="F114" i="5"/>
  <c r="E114" i="5"/>
  <c r="D114" i="5"/>
  <c r="C114" i="5"/>
  <c r="A114" i="5"/>
  <c r="X113" i="5"/>
  <c r="M113" i="5"/>
  <c r="J113" i="5"/>
  <c r="I113" i="5"/>
  <c r="H113" i="5"/>
  <c r="F113" i="5"/>
  <c r="E113" i="5"/>
  <c r="D113" i="5"/>
  <c r="C113" i="5"/>
  <c r="A113" i="5"/>
  <c r="X112" i="5"/>
  <c r="M112" i="5"/>
  <c r="J112" i="5"/>
  <c r="I112" i="5"/>
  <c r="H112" i="5"/>
  <c r="F112" i="5"/>
  <c r="E112" i="5"/>
  <c r="D112" i="5"/>
  <c r="C112" i="5"/>
  <c r="A112" i="5"/>
  <c r="X111" i="5"/>
  <c r="M111" i="5"/>
  <c r="J111" i="5"/>
  <c r="I111" i="5"/>
  <c r="H111" i="5"/>
  <c r="F111" i="5"/>
  <c r="E111" i="5"/>
  <c r="D111" i="5"/>
  <c r="C111" i="5"/>
  <c r="A111" i="5"/>
  <c r="X110" i="5"/>
  <c r="M110" i="5"/>
  <c r="J110" i="5"/>
  <c r="I110" i="5"/>
  <c r="H110" i="5"/>
  <c r="F110" i="5"/>
  <c r="E110" i="5"/>
  <c r="D110" i="5"/>
  <c r="C110" i="5"/>
  <c r="A110" i="5"/>
  <c r="X109" i="5"/>
  <c r="M109" i="5"/>
  <c r="J109" i="5"/>
  <c r="I109" i="5"/>
  <c r="H109" i="5"/>
  <c r="F109" i="5"/>
  <c r="E109" i="5"/>
  <c r="D109" i="5"/>
  <c r="C109" i="5"/>
  <c r="A109" i="5"/>
  <c r="X108" i="5"/>
  <c r="M108" i="5"/>
  <c r="J108" i="5"/>
  <c r="I108" i="5"/>
  <c r="H108" i="5"/>
  <c r="F108" i="5"/>
  <c r="E108" i="5"/>
  <c r="D108" i="5"/>
  <c r="C108" i="5"/>
  <c r="A108" i="5"/>
  <c r="X107" i="5"/>
  <c r="M107" i="5"/>
  <c r="J107" i="5"/>
  <c r="I107" i="5"/>
  <c r="H107" i="5"/>
  <c r="F107" i="5"/>
  <c r="E107" i="5"/>
  <c r="D107" i="5"/>
  <c r="C107" i="5"/>
  <c r="A107" i="5"/>
  <c r="X106" i="5"/>
  <c r="M106" i="5"/>
  <c r="J106" i="5"/>
  <c r="I106" i="5"/>
  <c r="H106" i="5"/>
  <c r="F106" i="5"/>
  <c r="E106" i="5"/>
  <c r="D106" i="5"/>
  <c r="C106" i="5"/>
  <c r="A106" i="5"/>
  <c r="X105" i="5"/>
  <c r="M105" i="5"/>
  <c r="J105" i="5"/>
  <c r="I105" i="5"/>
  <c r="H105" i="5"/>
  <c r="F105" i="5"/>
  <c r="E105" i="5"/>
  <c r="D105" i="5"/>
  <c r="C105" i="5"/>
  <c r="A105" i="5"/>
  <c r="X104" i="5"/>
  <c r="M104" i="5"/>
  <c r="J104" i="5"/>
  <c r="I104" i="5"/>
  <c r="H104" i="5"/>
  <c r="F104" i="5"/>
  <c r="E104" i="5"/>
  <c r="D104" i="5"/>
  <c r="C104" i="5"/>
  <c r="A104" i="5"/>
  <c r="X103" i="5"/>
  <c r="M103" i="5"/>
  <c r="J103" i="5"/>
  <c r="I103" i="5"/>
  <c r="H103" i="5"/>
  <c r="F103" i="5"/>
  <c r="E103" i="5"/>
  <c r="D103" i="5"/>
  <c r="C103" i="5"/>
  <c r="A103" i="5"/>
  <c r="X102" i="5"/>
  <c r="M102" i="5"/>
  <c r="J102" i="5"/>
  <c r="I102" i="5"/>
  <c r="H102" i="5"/>
  <c r="F102" i="5"/>
  <c r="E102" i="5"/>
  <c r="D102" i="5"/>
  <c r="C102" i="5"/>
  <c r="A102" i="5"/>
  <c r="X101" i="5"/>
  <c r="M101" i="5"/>
  <c r="J101" i="5"/>
  <c r="I101" i="5"/>
  <c r="H101" i="5"/>
  <c r="F101" i="5"/>
  <c r="E101" i="5"/>
  <c r="D101" i="5"/>
  <c r="C101" i="5"/>
  <c r="A101" i="5"/>
  <c r="X100" i="5"/>
  <c r="M100" i="5"/>
  <c r="J100" i="5"/>
  <c r="I100" i="5"/>
  <c r="H100" i="5"/>
  <c r="F100" i="5"/>
  <c r="E100" i="5"/>
  <c r="D100" i="5"/>
  <c r="C100" i="5"/>
  <c r="A100" i="5"/>
  <c r="X99" i="5"/>
  <c r="M99" i="5"/>
  <c r="J99" i="5"/>
  <c r="I99" i="5"/>
  <c r="H99" i="5"/>
  <c r="F99" i="5"/>
  <c r="E99" i="5"/>
  <c r="D99" i="5"/>
  <c r="C99" i="5"/>
  <c r="A99" i="5"/>
  <c r="X98" i="5"/>
  <c r="M98" i="5"/>
  <c r="J98" i="5"/>
  <c r="I98" i="5"/>
  <c r="H98" i="5"/>
  <c r="F98" i="5"/>
  <c r="E98" i="5"/>
  <c r="D98" i="5"/>
  <c r="C98" i="5"/>
  <c r="A98" i="5"/>
  <c r="X97" i="5"/>
  <c r="M97" i="5"/>
  <c r="J97" i="5"/>
  <c r="I97" i="5"/>
  <c r="H97" i="5"/>
  <c r="F97" i="5"/>
  <c r="E97" i="5"/>
  <c r="D97" i="5"/>
  <c r="C97" i="5"/>
  <c r="A97" i="5"/>
  <c r="X96" i="5"/>
  <c r="M96" i="5"/>
  <c r="J96" i="5"/>
  <c r="I96" i="5"/>
  <c r="H96" i="5"/>
  <c r="F96" i="5"/>
  <c r="E96" i="5"/>
  <c r="D96" i="5"/>
  <c r="C96" i="5"/>
  <c r="A96" i="5"/>
  <c r="X95" i="5"/>
  <c r="M95" i="5"/>
  <c r="J95" i="5"/>
  <c r="I95" i="5"/>
  <c r="H95" i="5"/>
  <c r="F95" i="5"/>
  <c r="E95" i="5"/>
  <c r="D95" i="5"/>
  <c r="C95" i="5"/>
  <c r="A95" i="5"/>
  <c r="X94" i="5"/>
  <c r="M94" i="5"/>
  <c r="J94" i="5"/>
  <c r="I94" i="5"/>
  <c r="H94" i="5"/>
  <c r="F94" i="5"/>
  <c r="E94" i="5"/>
  <c r="D94" i="5"/>
  <c r="C94" i="5"/>
  <c r="A94" i="5"/>
  <c r="X93" i="5"/>
  <c r="M93" i="5"/>
  <c r="J93" i="5"/>
  <c r="I93" i="5"/>
  <c r="H93" i="5"/>
  <c r="F93" i="5"/>
  <c r="E93" i="5"/>
  <c r="D93" i="5"/>
  <c r="C93" i="5"/>
  <c r="A93" i="5"/>
  <c r="X92" i="5"/>
  <c r="M92" i="5"/>
  <c r="J92" i="5"/>
  <c r="I92" i="5"/>
  <c r="H92" i="5"/>
  <c r="F92" i="5"/>
  <c r="E92" i="5"/>
  <c r="D92" i="5"/>
  <c r="C92" i="5"/>
  <c r="A92" i="5"/>
  <c r="X91" i="5"/>
  <c r="M91" i="5"/>
  <c r="J91" i="5"/>
  <c r="I91" i="5"/>
  <c r="H91" i="5"/>
  <c r="F91" i="5"/>
  <c r="E91" i="5"/>
  <c r="D91" i="5"/>
  <c r="C91" i="5"/>
  <c r="A91" i="5"/>
  <c r="X90" i="5"/>
  <c r="M90" i="5"/>
  <c r="J90" i="5"/>
  <c r="I90" i="5"/>
  <c r="H90" i="5"/>
  <c r="F90" i="5"/>
  <c r="E90" i="5"/>
  <c r="D90" i="5"/>
  <c r="C90" i="5"/>
  <c r="A90" i="5"/>
  <c r="X89" i="5"/>
  <c r="M89" i="5"/>
  <c r="J89" i="5"/>
  <c r="I89" i="5"/>
  <c r="H89" i="5"/>
  <c r="F89" i="5"/>
  <c r="E89" i="5"/>
  <c r="D89" i="5"/>
  <c r="C89" i="5"/>
  <c r="A89" i="5"/>
  <c r="X88" i="5"/>
  <c r="M88" i="5"/>
  <c r="J88" i="5"/>
  <c r="I88" i="5"/>
  <c r="H88" i="5"/>
  <c r="F88" i="5"/>
  <c r="E88" i="5"/>
  <c r="D88" i="5"/>
  <c r="C88" i="5"/>
  <c r="A88" i="5"/>
  <c r="X87" i="5"/>
  <c r="M87" i="5"/>
  <c r="J87" i="5"/>
  <c r="I87" i="5"/>
  <c r="H87" i="5"/>
  <c r="F87" i="5"/>
  <c r="E87" i="5"/>
  <c r="D87" i="5"/>
  <c r="C87" i="5"/>
  <c r="A87" i="5"/>
  <c r="X86" i="5"/>
  <c r="M86" i="5"/>
  <c r="J86" i="5"/>
  <c r="I86" i="5"/>
  <c r="H86" i="5"/>
  <c r="F86" i="5"/>
  <c r="E86" i="5"/>
  <c r="D86" i="5"/>
  <c r="C86" i="5"/>
  <c r="A86" i="5"/>
  <c r="X85" i="5"/>
  <c r="M85" i="5"/>
  <c r="J85" i="5"/>
  <c r="I85" i="5"/>
  <c r="H85" i="5"/>
  <c r="F85" i="5"/>
  <c r="E85" i="5"/>
  <c r="D85" i="5"/>
  <c r="C85" i="5"/>
  <c r="A85" i="5"/>
  <c r="X84" i="5"/>
  <c r="M84" i="5"/>
  <c r="J84" i="5"/>
  <c r="I84" i="5"/>
  <c r="H84" i="5"/>
  <c r="F84" i="5"/>
  <c r="E84" i="5"/>
  <c r="D84" i="5"/>
  <c r="C84" i="5"/>
  <c r="A84" i="5"/>
  <c r="X83" i="5"/>
  <c r="M83" i="5"/>
  <c r="J83" i="5"/>
  <c r="I83" i="5"/>
  <c r="H83" i="5"/>
  <c r="F83" i="5"/>
  <c r="E83" i="5"/>
  <c r="D83" i="5"/>
  <c r="C83" i="5"/>
  <c r="A83" i="5"/>
  <c r="X82" i="5"/>
  <c r="M82" i="5"/>
  <c r="J82" i="5"/>
  <c r="I82" i="5"/>
  <c r="H82" i="5"/>
  <c r="F82" i="5"/>
  <c r="E82" i="5"/>
  <c r="D82" i="5"/>
  <c r="C82" i="5"/>
  <c r="A82" i="5"/>
  <c r="X81" i="5"/>
  <c r="M81" i="5"/>
  <c r="J81" i="5"/>
  <c r="I81" i="5"/>
  <c r="H81" i="5"/>
  <c r="F81" i="5"/>
  <c r="E81" i="5"/>
  <c r="D81" i="5"/>
  <c r="C81" i="5"/>
  <c r="A81" i="5"/>
  <c r="X80" i="5"/>
  <c r="M80" i="5"/>
  <c r="J80" i="5"/>
  <c r="I80" i="5"/>
  <c r="H80" i="5"/>
  <c r="F80" i="5"/>
  <c r="E80" i="5"/>
  <c r="D80" i="5"/>
  <c r="C80" i="5"/>
  <c r="A80" i="5"/>
  <c r="X79" i="5"/>
  <c r="M79" i="5"/>
  <c r="J79" i="5"/>
  <c r="I79" i="5"/>
  <c r="H79" i="5"/>
  <c r="F79" i="5"/>
  <c r="E79" i="5"/>
  <c r="D79" i="5"/>
  <c r="C79" i="5"/>
  <c r="A79" i="5"/>
  <c r="X78" i="5"/>
  <c r="M78" i="5"/>
  <c r="J78" i="5"/>
  <c r="I78" i="5"/>
  <c r="H78" i="5"/>
  <c r="F78" i="5"/>
  <c r="E78" i="5"/>
  <c r="D78" i="5"/>
  <c r="C78" i="5"/>
  <c r="A78" i="5"/>
  <c r="X77" i="5"/>
  <c r="M77" i="5"/>
  <c r="J77" i="5"/>
  <c r="I77" i="5"/>
  <c r="H77" i="5"/>
  <c r="F77" i="5"/>
  <c r="E77" i="5"/>
  <c r="D77" i="5"/>
  <c r="C77" i="5"/>
  <c r="A77" i="5"/>
  <c r="X76" i="5"/>
  <c r="M76" i="5"/>
  <c r="J76" i="5"/>
  <c r="I76" i="5"/>
  <c r="H76" i="5"/>
  <c r="F76" i="5"/>
  <c r="E76" i="5"/>
  <c r="D76" i="5"/>
  <c r="C76" i="5"/>
  <c r="A76" i="5"/>
  <c r="X75" i="5"/>
  <c r="M75" i="5"/>
  <c r="J75" i="5"/>
  <c r="I75" i="5"/>
  <c r="H75" i="5"/>
  <c r="F75" i="5"/>
  <c r="E75" i="5"/>
  <c r="D75" i="5"/>
  <c r="C75" i="5"/>
  <c r="A75" i="5"/>
  <c r="X74" i="5"/>
  <c r="M74" i="5"/>
  <c r="J74" i="5"/>
  <c r="I74" i="5"/>
  <c r="H74" i="5"/>
  <c r="F74" i="5"/>
  <c r="E74" i="5"/>
  <c r="D74" i="5"/>
  <c r="C74" i="5"/>
  <c r="A74" i="5"/>
  <c r="X73" i="5"/>
  <c r="M73" i="5"/>
  <c r="J73" i="5"/>
  <c r="I73" i="5"/>
  <c r="H73" i="5"/>
  <c r="F73" i="5"/>
  <c r="E73" i="5"/>
  <c r="D73" i="5"/>
  <c r="C73" i="5"/>
  <c r="A73" i="5"/>
  <c r="X72" i="5"/>
  <c r="M72" i="5"/>
  <c r="J72" i="5"/>
  <c r="I72" i="5"/>
  <c r="H72" i="5"/>
  <c r="F72" i="5"/>
  <c r="E72" i="5"/>
  <c r="D72" i="5"/>
  <c r="C72" i="5"/>
  <c r="A72" i="5"/>
  <c r="X71" i="5"/>
  <c r="M71" i="5"/>
  <c r="J71" i="5"/>
  <c r="I71" i="5"/>
  <c r="H71" i="5"/>
  <c r="F71" i="5"/>
  <c r="E71" i="5"/>
  <c r="D71" i="5"/>
  <c r="C71" i="5"/>
  <c r="A71" i="5"/>
  <c r="X70" i="5"/>
  <c r="M70" i="5"/>
  <c r="J70" i="5"/>
  <c r="I70" i="5"/>
  <c r="H70" i="5"/>
  <c r="F70" i="5"/>
  <c r="E70" i="5"/>
  <c r="D70" i="5"/>
  <c r="C70" i="5"/>
  <c r="A70" i="5"/>
  <c r="X69" i="5"/>
  <c r="M69" i="5"/>
  <c r="J69" i="5"/>
  <c r="I69" i="5"/>
  <c r="H69" i="5"/>
  <c r="F69" i="5"/>
  <c r="E69" i="5"/>
  <c r="D69" i="5"/>
  <c r="C69" i="5"/>
  <c r="A69" i="5"/>
  <c r="X68" i="5"/>
  <c r="M68" i="5"/>
  <c r="J68" i="5"/>
  <c r="I68" i="5"/>
  <c r="H68" i="5"/>
  <c r="F68" i="5"/>
  <c r="E68" i="5"/>
  <c r="D68" i="5"/>
  <c r="C68" i="5"/>
  <c r="A68" i="5"/>
  <c r="X67" i="5"/>
  <c r="M67" i="5"/>
  <c r="J67" i="5"/>
  <c r="I67" i="5"/>
  <c r="H67" i="5"/>
  <c r="F67" i="5"/>
  <c r="E67" i="5"/>
  <c r="D67" i="5"/>
  <c r="C67" i="5"/>
  <c r="A67" i="5"/>
  <c r="X66" i="5"/>
  <c r="M66" i="5"/>
  <c r="J66" i="5"/>
  <c r="I66" i="5"/>
  <c r="H66" i="5"/>
  <c r="F66" i="5"/>
  <c r="E66" i="5"/>
  <c r="D66" i="5"/>
  <c r="C66" i="5"/>
  <c r="A66" i="5"/>
  <c r="X65" i="5"/>
  <c r="M65" i="5"/>
  <c r="J65" i="5"/>
  <c r="I65" i="5"/>
  <c r="H65" i="5"/>
  <c r="F65" i="5"/>
  <c r="E65" i="5"/>
  <c r="D65" i="5"/>
  <c r="C65" i="5"/>
  <c r="A65" i="5"/>
  <c r="X64" i="5"/>
  <c r="M64" i="5"/>
  <c r="J64" i="5"/>
  <c r="I64" i="5"/>
  <c r="H64" i="5"/>
  <c r="F64" i="5"/>
  <c r="E64" i="5"/>
  <c r="D64" i="5"/>
  <c r="C64" i="5"/>
  <c r="A64" i="5"/>
  <c r="X63" i="5"/>
  <c r="M63" i="5"/>
  <c r="J63" i="5"/>
  <c r="I63" i="5"/>
  <c r="H63" i="5"/>
  <c r="F63" i="5"/>
  <c r="E63" i="5"/>
  <c r="D63" i="5"/>
  <c r="C63" i="5"/>
  <c r="A63" i="5"/>
  <c r="X62" i="5"/>
  <c r="M62" i="5"/>
  <c r="J62" i="5"/>
  <c r="I62" i="5"/>
  <c r="H62" i="5"/>
  <c r="F62" i="5"/>
  <c r="E62" i="5"/>
  <c r="D62" i="5"/>
  <c r="C62" i="5"/>
  <c r="A62" i="5"/>
  <c r="X61" i="5"/>
  <c r="M61" i="5"/>
  <c r="J61" i="5"/>
  <c r="I61" i="5"/>
  <c r="H61" i="5"/>
  <c r="F61" i="5"/>
  <c r="E61" i="5"/>
  <c r="D61" i="5"/>
  <c r="C61" i="5"/>
  <c r="A61" i="5"/>
  <c r="X60" i="5"/>
  <c r="M60" i="5"/>
  <c r="J60" i="5"/>
  <c r="I60" i="5"/>
  <c r="H60" i="5"/>
  <c r="F60" i="5"/>
  <c r="E60" i="5"/>
  <c r="D60" i="5"/>
  <c r="C60" i="5"/>
  <c r="A60" i="5"/>
  <c r="X59" i="5"/>
  <c r="M59" i="5"/>
  <c r="J59" i="5"/>
  <c r="I59" i="5"/>
  <c r="H59" i="5"/>
  <c r="F59" i="5"/>
  <c r="E59" i="5"/>
  <c r="D59" i="5"/>
  <c r="C59" i="5"/>
  <c r="A59" i="5"/>
  <c r="X58" i="5"/>
  <c r="M58" i="5"/>
  <c r="J58" i="5"/>
  <c r="I58" i="5"/>
  <c r="H58" i="5"/>
  <c r="F58" i="5"/>
  <c r="E58" i="5"/>
  <c r="D58" i="5"/>
  <c r="C58" i="5"/>
  <c r="A58" i="5"/>
  <c r="X57" i="5"/>
  <c r="M57" i="5"/>
  <c r="J57" i="5"/>
  <c r="I57" i="5"/>
  <c r="H57" i="5"/>
  <c r="F57" i="5"/>
  <c r="E57" i="5"/>
  <c r="D57" i="5"/>
  <c r="C57" i="5"/>
  <c r="A57" i="5"/>
  <c r="X56" i="5"/>
  <c r="M56" i="5"/>
  <c r="J56" i="5"/>
  <c r="I56" i="5"/>
  <c r="H56" i="5"/>
  <c r="F56" i="5"/>
  <c r="E56" i="5"/>
  <c r="D56" i="5"/>
  <c r="C56" i="5"/>
  <c r="A56" i="5"/>
  <c r="X55" i="5"/>
  <c r="M55" i="5"/>
  <c r="J55" i="5"/>
  <c r="I55" i="5"/>
  <c r="H55" i="5"/>
  <c r="F55" i="5"/>
  <c r="E55" i="5"/>
  <c r="D55" i="5"/>
  <c r="C55" i="5"/>
  <c r="A55" i="5"/>
  <c r="X54" i="5"/>
  <c r="M54" i="5"/>
  <c r="J54" i="5"/>
  <c r="I54" i="5"/>
  <c r="H54" i="5"/>
  <c r="F54" i="5"/>
  <c r="E54" i="5"/>
  <c r="D54" i="5"/>
  <c r="C54" i="5"/>
  <c r="A54" i="5"/>
  <c r="X53" i="5"/>
  <c r="M53" i="5"/>
  <c r="J53" i="5"/>
  <c r="I53" i="5"/>
  <c r="H53" i="5"/>
  <c r="F53" i="5"/>
  <c r="E53" i="5"/>
  <c r="D53" i="5"/>
  <c r="C53" i="5"/>
  <c r="A53" i="5"/>
  <c r="X52" i="5"/>
  <c r="M52" i="5"/>
  <c r="J52" i="5"/>
  <c r="I52" i="5"/>
  <c r="H52" i="5"/>
  <c r="F52" i="5"/>
  <c r="E52" i="5"/>
  <c r="D52" i="5"/>
  <c r="C52" i="5"/>
  <c r="A52" i="5"/>
  <c r="X51" i="5"/>
  <c r="M51" i="5"/>
  <c r="J51" i="5"/>
  <c r="I51" i="5"/>
  <c r="H51" i="5"/>
  <c r="F51" i="5"/>
  <c r="E51" i="5"/>
  <c r="D51" i="5"/>
  <c r="C51" i="5"/>
  <c r="A51" i="5"/>
  <c r="X50" i="5"/>
  <c r="M50" i="5"/>
  <c r="J50" i="5"/>
  <c r="I50" i="5"/>
  <c r="H50" i="5"/>
  <c r="F50" i="5"/>
  <c r="E50" i="5"/>
  <c r="D50" i="5"/>
  <c r="C50" i="5"/>
  <c r="A50" i="5"/>
  <c r="X49" i="5"/>
  <c r="M49" i="5"/>
  <c r="J49" i="5"/>
  <c r="I49" i="5"/>
  <c r="H49" i="5"/>
  <c r="F49" i="5"/>
  <c r="E49" i="5"/>
  <c r="D49" i="5"/>
  <c r="C49" i="5"/>
  <c r="A49" i="5"/>
  <c r="X48" i="5"/>
  <c r="M48" i="5"/>
  <c r="J48" i="5"/>
  <c r="I48" i="5"/>
  <c r="H48" i="5"/>
  <c r="F48" i="5"/>
  <c r="E48" i="5"/>
  <c r="D48" i="5"/>
  <c r="C48" i="5"/>
  <c r="A48" i="5"/>
  <c r="X47" i="5"/>
  <c r="M47" i="5"/>
  <c r="J47" i="5"/>
  <c r="I47" i="5"/>
  <c r="H47" i="5"/>
  <c r="F47" i="5"/>
  <c r="E47" i="5"/>
  <c r="D47" i="5"/>
  <c r="C47" i="5"/>
  <c r="A47" i="5"/>
  <c r="X46" i="5"/>
  <c r="M46" i="5"/>
  <c r="J46" i="5"/>
  <c r="I46" i="5"/>
  <c r="H46" i="5"/>
  <c r="F46" i="5"/>
  <c r="E46" i="5"/>
  <c r="D46" i="5"/>
  <c r="C46" i="5"/>
  <c r="A46" i="5"/>
  <c r="X45" i="5"/>
  <c r="M45" i="5"/>
  <c r="J45" i="5"/>
  <c r="I45" i="5"/>
  <c r="H45" i="5"/>
  <c r="F45" i="5"/>
  <c r="E45" i="5"/>
  <c r="D45" i="5"/>
  <c r="C45" i="5"/>
  <c r="A45" i="5"/>
  <c r="X44" i="5"/>
  <c r="M44" i="5"/>
  <c r="J44" i="5"/>
  <c r="I44" i="5"/>
  <c r="H44" i="5"/>
  <c r="F44" i="5"/>
  <c r="E44" i="5"/>
  <c r="D44" i="5"/>
  <c r="C44" i="5"/>
  <c r="A44" i="5"/>
  <c r="X43" i="5"/>
  <c r="M43" i="5"/>
  <c r="J43" i="5"/>
  <c r="I43" i="5"/>
  <c r="H43" i="5"/>
  <c r="F43" i="5"/>
  <c r="E43" i="5"/>
  <c r="D43" i="5"/>
  <c r="C43" i="5"/>
  <c r="A43" i="5"/>
  <c r="X42" i="5"/>
  <c r="M42" i="5"/>
  <c r="J42" i="5"/>
  <c r="I42" i="5"/>
  <c r="H42" i="5"/>
  <c r="F42" i="5"/>
  <c r="E42" i="5"/>
  <c r="D42" i="5"/>
  <c r="C42" i="5"/>
  <c r="A42" i="5"/>
  <c r="X41" i="5"/>
  <c r="M41" i="5"/>
  <c r="J41" i="5"/>
  <c r="I41" i="5"/>
  <c r="H41" i="5"/>
  <c r="F41" i="5"/>
  <c r="E41" i="5"/>
  <c r="D41" i="5"/>
  <c r="C41" i="5"/>
  <c r="A41" i="5"/>
  <c r="X40" i="5"/>
  <c r="M40" i="5"/>
  <c r="J40" i="5"/>
  <c r="I40" i="5"/>
  <c r="H40" i="5"/>
  <c r="F40" i="5"/>
  <c r="E40" i="5"/>
  <c r="D40" i="5"/>
  <c r="C40" i="5"/>
  <c r="A40" i="5"/>
  <c r="X39" i="5"/>
  <c r="M39" i="5"/>
  <c r="J39" i="5"/>
  <c r="I39" i="5"/>
  <c r="H39" i="5"/>
  <c r="F39" i="5"/>
  <c r="E39" i="5"/>
  <c r="D39" i="5"/>
  <c r="C39" i="5"/>
  <c r="A39" i="5"/>
  <c r="X38" i="5"/>
  <c r="M38" i="5"/>
  <c r="J38" i="5"/>
  <c r="I38" i="5"/>
  <c r="H38" i="5"/>
  <c r="F38" i="5"/>
  <c r="E38" i="5"/>
  <c r="D38" i="5"/>
  <c r="C38" i="5"/>
  <c r="A38" i="5"/>
  <c r="X37" i="5"/>
  <c r="M37" i="5"/>
  <c r="J37" i="5"/>
  <c r="I37" i="5"/>
  <c r="H37" i="5"/>
  <c r="F37" i="5"/>
  <c r="E37" i="5"/>
  <c r="D37" i="5"/>
  <c r="C37" i="5"/>
  <c r="A37" i="5"/>
  <c r="X36" i="5"/>
  <c r="M36" i="5"/>
  <c r="J36" i="5"/>
  <c r="I36" i="5"/>
  <c r="H36" i="5"/>
  <c r="F36" i="5"/>
  <c r="E36" i="5"/>
  <c r="D36" i="5"/>
  <c r="C36" i="5"/>
  <c r="A36" i="5"/>
  <c r="X35" i="5"/>
  <c r="M35" i="5"/>
  <c r="J35" i="5"/>
  <c r="I35" i="5"/>
  <c r="H35" i="5"/>
  <c r="F35" i="5"/>
  <c r="E35" i="5"/>
  <c r="D35" i="5"/>
  <c r="C35" i="5"/>
  <c r="A35" i="5"/>
  <c r="X34" i="5"/>
  <c r="M34" i="5"/>
  <c r="J34" i="5"/>
  <c r="I34" i="5"/>
  <c r="H34" i="5"/>
  <c r="F34" i="5"/>
  <c r="E34" i="5"/>
  <c r="D34" i="5"/>
  <c r="C34" i="5"/>
  <c r="A34" i="5"/>
  <c r="X33" i="5"/>
  <c r="M33" i="5"/>
  <c r="J33" i="5"/>
  <c r="I33" i="5"/>
  <c r="H33" i="5"/>
  <c r="F33" i="5"/>
  <c r="E33" i="5"/>
  <c r="D33" i="5"/>
  <c r="C33" i="5"/>
  <c r="A33" i="5"/>
  <c r="X32" i="5"/>
  <c r="M32" i="5"/>
  <c r="J32" i="5"/>
  <c r="I32" i="5"/>
  <c r="H32" i="5"/>
  <c r="F32" i="5"/>
  <c r="E32" i="5"/>
  <c r="D32" i="5"/>
  <c r="C32" i="5"/>
  <c r="A32" i="5"/>
  <c r="X31" i="5"/>
  <c r="M31" i="5"/>
  <c r="J31" i="5"/>
  <c r="I31" i="5"/>
  <c r="H31" i="5"/>
  <c r="F31" i="5"/>
  <c r="E31" i="5"/>
  <c r="D31" i="5"/>
  <c r="C31" i="5"/>
  <c r="A31" i="5"/>
  <c r="X30" i="5"/>
  <c r="M30" i="5"/>
  <c r="J30" i="5"/>
  <c r="I30" i="5"/>
  <c r="H30" i="5"/>
  <c r="F30" i="5"/>
  <c r="E30" i="5"/>
  <c r="D30" i="5"/>
  <c r="C30" i="5"/>
  <c r="A30" i="5"/>
  <c r="X29" i="5"/>
  <c r="M29" i="5"/>
  <c r="J29" i="5"/>
  <c r="I29" i="5"/>
  <c r="H29" i="5"/>
  <c r="F29" i="5"/>
  <c r="E29" i="5"/>
  <c r="D29" i="5"/>
  <c r="C29" i="5"/>
  <c r="A29" i="5"/>
  <c r="X28" i="5"/>
  <c r="M28" i="5"/>
  <c r="J28" i="5"/>
  <c r="I28" i="5"/>
  <c r="H28" i="5"/>
  <c r="F28" i="5"/>
  <c r="E28" i="5"/>
  <c r="D28" i="5"/>
  <c r="C28" i="5"/>
  <c r="A28" i="5"/>
  <c r="X27" i="5"/>
  <c r="M27" i="5"/>
  <c r="J27" i="5"/>
  <c r="I27" i="5"/>
  <c r="H27" i="5"/>
  <c r="F27" i="5"/>
  <c r="E27" i="5"/>
  <c r="D27" i="5"/>
  <c r="C27" i="5"/>
  <c r="A27" i="5"/>
  <c r="X26" i="5"/>
  <c r="M26" i="5"/>
  <c r="J26" i="5"/>
  <c r="I26" i="5"/>
  <c r="H26" i="5"/>
  <c r="F26" i="5"/>
  <c r="E26" i="5"/>
  <c r="D26" i="5"/>
  <c r="C26" i="5"/>
  <c r="A26" i="5"/>
  <c r="X25" i="5"/>
  <c r="M25" i="5"/>
  <c r="J25" i="5"/>
  <c r="I25" i="5"/>
  <c r="H25" i="5"/>
  <c r="F25" i="5"/>
  <c r="E25" i="5"/>
  <c r="D25" i="5"/>
  <c r="C25" i="5"/>
  <c r="A25" i="5"/>
  <c r="X24" i="5"/>
  <c r="M24" i="5"/>
  <c r="J24" i="5"/>
  <c r="I24" i="5"/>
  <c r="H24" i="5"/>
  <c r="F24" i="5"/>
  <c r="E24" i="5"/>
  <c r="D24" i="5"/>
  <c r="C24" i="5"/>
  <c r="A24" i="5"/>
  <c r="X23" i="5"/>
  <c r="M23" i="5"/>
  <c r="J23" i="5"/>
  <c r="I23" i="5"/>
  <c r="H23" i="5"/>
  <c r="F23" i="5"/>
  <c r="E23" i="5"/>
  <c r="D23" i="5"/>
  <c r="C23" i="5"/>
  <c r="A23" i="5"/>
  <c r="X22" i="5"/>
  <c r="M22" i="5"/>
  <c r="J22" i="5"/>
  <c r="I22" i="5"/>
  <c r="H22" i="5"/>
  <c r="F22" i="5"/>
  <c r="E22" i="5"/>
  <c r="D22" i="5"/>
  <c r="C22" i="5"/>
  <c r="A22" i="5"/>
  <c r="X21" i="5"/>
  <c r="M21" i="5"/>
  <c r="J21" i="5"/>
  <c r="I21" i="5"/>
  <c r="H21" i="5"/>
  <c r="F21" i="5"/>
  <c r="E21" i="5"/>
  <c r="D21" i="5"/>
  <c r="C21" i="5"/>
  <c r="A21" i="5"/>
  <c r="X20" i="5"/>
  <c r="M20" i="5"/>
  <c r="J20" i="5"/>
  <c r="I20" i="5"/>
  <c r="H20" i="5"/>
  <c r="F20" i="5"/>
  <c r="E20" i="5"/>
  <c r="D20" i="5"/>
  <c r="C20" i="5"/>
  <c r="A20" i="5"/>
  <c r="X19" i="5"/>
  <c r="M19" i="5"/>
  <c r="J19" i="5"/>
  <c r="I19" i="5"/>
  <c r="H19" i="5"/>
  <c r="F19" i="5"/>
  <c r="E19" i="5"/>
  <c r="D19" i="5"/>
  <c r="C19" i="5"/>
  <c r="A19" i="5"/>
  <c r="X18" i="5"/>
  <c r="M18" i="5"/>
  <c r="J18" i="5"/>
  <c r="I18" i="5"/>
  <c r="H18" i="5"/>
  <c r="F18" i="5"/>
  <c r="E18" i="5"/>
  <c r="D18" i="5"/>
  <c r="C18" i="5"/>
  <c r="A18" i="5"/>
  <c r="X17" i="5"/>
  <c r="M17" i="5"/>
  <c r="J17" i="5"/>
  <c r="I17" i="5"/>
  <c r="H17" i="5"/>
  <c r="F17" i="5"/>
  <c r="E17" i="5"/>
  <c r="D17" i="5"/>
  <c r="C17" i="5"/>
  <c r="A17" i="5"/>
  <c r="X16" i="5"/>
  <c r="M16" i="5"/>
  <c r="J16" i="5"/>
  <c r="I16" i="5"/>
  <c r="H16" i="5"/>
  <c r="F16" i="5"/>
  <c r="E16" i="5"/>
  <c r="D16" i="5"/>
  <c r="C16" i="5"/>
  <c r="A16" i="5"/>
  <c r="X15" i="5"/>
  <c r="M15" i="5"/>
  <c r="J15" i="5"/>
  <c r="I15" i="5"/>
  <c r="H15" i="5"/>
  <c r="F15" i="5"/>
  <c r="E15" i="5"/>
  <c r="D15" i="5"/>
  <c r="C15" i="5"/>
  <c r="A15" i="5"/>
  <c r="X14" i="5"/>
  <c r="M14" i="5"/>
  <c r="J14" i="5"/>
  <c r="I14" i="5"/>
  <c r="H14" i="5"/>
  <c r="F14" i="5"/>
  <c r="E14" i="5"/>
  <c r="D14" i="5"/>
  <c r="C14" i="5"/>
  <c r="A14" i="5"/>
  <c r="X13" i="5"/>
  <c r="M13" i="5"/>
  <c r="J13" i="5"/>
  <c r="I13" i="5"/>
  <c r="H13" i="5"/>
  <c r="F13" i="5"/>
  <c r="E13" i="5"/>
  <c r="D13" i="5"/>
  <c r="C13" i="5"/>
  <c r="A13" i="5"/>
  <c r="X12" i="5"/>
  <c r="M12" i="5"/>
  <c r="J12" i="5"/>
  <c r="I12" i="5"/>
  <c r="H12" i="5"/>
  <c r="E12" i="5"/>
  <c r="D12" i="5"/>
  <c r="C12" i="5"/>
  <c r="A12" i="5"/>
  <c r="X11" i="5"/>
  <c r="M11" i="5"/>
  <c r="J11" i="5"/>
  <c r="I11" i="5"/>
  <c r="H11" i="5"/>
  <c r="F11" i="5"/>
  <c r="E11" i="5"/>
  <c r="D11" i="5"/>
  <c r="C11" i="5"/>
  <c r="A11" i="5"/>
  <c r="X10" i="5"/>
  <c r="M10" i="5"/>
  <c r="J10" i="5"/>
  <c r="I10" i="5"/>
  <c r="H10" i="5"/>
  <c r="E10" i="5"/>
  <c r="D10" i="5"/>
  <c r="C10" i="5"/>
  <c r="A10" i="5"/>
  <c r="X9" i="5"/>
  <c r="M9" i="5"/>
  <c r="J9" i="5"/>
  <c r="I9" i="5"/>
  <c r="H9" i="5"/>
  <c r="E9" i="5"/>
  <c r="D9" i="5"/>
  <c r="C9" i="5"/>
  <c r="A9" i="5"/>
  <c r="X8" i="5"/>
  <c r="M8" i="5"/>
  <c r="J8" i="5"/>
  <c r="I8" i="5"/>
  <c r="H8" i="5"/>
  <c r="E8" i="5"/>
  <c r="D8" i="5"/>
  <c r="C8" i="5"/>
  <c r="A8" i="5"/>
  <c r="X7" i="5"/>
  <c r="M7" i="5"/>
  <c r="J7" i="5"/>
  <c r="I7" i="5"/>
  <c r="H7" i="5"/>
  <c r="F7" i="5"/>
  <c r="E7" i="5"/>
  <c r="D7" i="5"/>
  <c r="C7" i="5"/>
  <c r="A7" i="5"/>
  <c r="K24" i="6"/>
  <c r="E24" i="6"/>
  <c r="D24" i="6"/>
  <c r="C24" i="6"/>
  <c r="B24" i="6"/>
  <c r="A24" i="6"/>
  <c r="K23" i="6"/>
  <c r="E23" i="6"/>
  <c r="D23" i="6"/>
  <c r="C23" i="6"/>
  <c r="B23" i="6"/>
  <c r="A23" i="6"/>
  <c r="K22" i="6"/>
  <c r="E22" i="6"/>
  <c r="D22" i="6"/>
  <c r="C22" i="6"/>
  <c r="B22" i="6"/>
  <c r="A22" i="6"/>
  <c r="K21" i="6"/>
  <c r="E21" i="6"/>
  <c r="D21" i="6"/>
  <c r="C21" i="6"/>
  <c r="B21" i="6"/>
  <c r="A21" i="6"/>
  <c r="K20" i="6"/>
  <c r="E20" i="6"/>
  <c r="D20" i="6"/>
  <c r="C20" i="6"/>
  <c r="B20" i="6"/>
  <c r="A20" i="6"/>
  <c r="K19" i="6"/>
  <c r="E19" i="6"/>
  <c r="D19" i="6"/>
  <c r="C19" i="6"/>
  <c r="B19" i="6"/>
  <c r="A19" i="6"/>
  <c r="K18" i="6"/>
  <c r="H18" i="6"/>
  <c r="E18" i="6"/>
  <c r="D18" i="6"/>
  <c r="C18" i="6"/>
  <c r="B18" i="6"/>
  <c r="A18" i="6"/>
  <c r="K17" i="6"/>
  <c r="E17" i="6"/>
  <c r="D17" i="6"/>
  <c r="C17" i="6"/>
  <c r="B17" i="6"/>
  <c r="A17" i="6"/>
  <c r="K16" i="6"/>
  <c r="E16" i="6"/>
  <c r="D16" i="6"/>
  <c r="C16" i="6"/>
  <c r="B16" i="6"/>
  <c r="A16" i="6"/>
  <c r="K15" i="6"/>
  <c r="E15" i="6"/>
  <c r="D15" i="6"/>
  <c r="C15" i="6"/>
  <c r="B15" i="6"/>
  <c r="A15" i="6"/>
  <c r="K14" i="6"/>
  <c r="E14" i="6"/>
  <c r="D14" i="6"/>
  <c r="C14" i="6"/>
  <c r="B14" i="6"/>
  <c r="A14" i="6"/>
  <c r="K13" i="6"/>
  <c r="E13" i="6"/>
  <c r="D13" i="6"/>
  <c r="C13" i="6"/>
  <c r="B13" i="6"/>
  <c r="A13" i="6"/>
  <c r="K12" i="6"/>
  <c r="H12" i="6"/>
  <c r="E12" i="6"/>
  <c r="D12" i="6"/>
  <c r="C12" i="6"/>
  <c r="B12" i="6"/>
  <c r="A12" i="6"/>
  <c r="K11" i="6"/>
  <c r="E11" i="6"/>
  <c r="D11" i="6"/>
  <c r="C11" i="6"/>
  <c r="B11" i="6"/>
  <c r="A11" i="6"/>
  <c r="K10" i="6"/>
  <c r="E10" i="6"/>
  <c r="D10" i="6"/>
  <c r="C10" i="6"/>
  <c r="B10" i="6"/>
  <c r="A10" i="6"/>
  <c r="K9" i="6"/>
  <c r="E9" i="6"/>
  <c r="D9" i="6"/>
  <c r="C9" i="6"/>
  <c r="B9" i="6"/>
  <c r="A9" i="6"/>
  <c r="K8" i="6"/>
  <c r="E8" i="6"/>
  <c r="D8" i="6"/>
  <c r="C8" i="6"/>
  <c r="B8" i="6"/>
  <c r="A8" i="6"/>
  <c r="K7" i="6"/>
  <c r="E7" i="6"/>
  <c r="D7" i="6"/>
  <c r="C7" i="6"/>
  <c r="B7" i="6"/>
  <c r="A7" i="6"/>
  <c r="K6" i="6"/>
  <c r="E6" i="6"/>
  <c r="D6" i="6"/>
  <c r="C6" i="6"/>
  <c r="B6" i="6"/>
  <c r="A6" i="6"/>
  <c r="R11" i="8" l="1"/>
  <c r="U11" i="8"/>
  <c r="T11" i="8"/>
  <c r="T18" i="8"/>
  <c r="W18" i="8"/>
  <c r="X18" i="8" s="1"/>
  <c r="R8" i="8"/>
  <c r="U8" i="8"/>
  <c r="T8" i="8"/>
  <c r="R5" i="8"/>
  <c r="U5" i="8"/>
  <c r="T5" i="8" s="1"/>
  <c r="W9" i="8"/>
  <c r="X9" i="8" s="1"/>
  <c r="X14" i="8"/>
  <c r="V14" i="8"/>
  <c r="AH15" i="8"/>
  <c r="AF15" i="8"/>
  <c r="W12" i="8"/>
  <c r="X12" i="8" s="1"/>
  <c r="V12" i="8"/>
  <c r="W6" i="8"/>
  <c r="X6" i="8" s="1"/>
  <c r="W3" i="8"/>
  <c r="X3" i="8" s="1"/>
  <c r="AG12" i="8"/>
  <c r="AH12" i="8" s="1"/>
  <c r="AF12" i="8"/>
  <c r="H16" i="8"/>
  <c r="K16" i="8"/>
  <c r="J16" i="8"/>
  <c r="AG9" i="8"/>
  <c r="AH9" i="8" s="1"/>
  <c r="AF9" i="8"/>
  <c r="AG6" i="8"/>
  <c r="AH6" i="8" s="1"/>
  <c r="AF6" i="8"/>
  <c r="K13" i="8"/>
  <c r="J13" i="8"/>
  <c r="M19" i="8"/>
  <c r="N19" i="8" s="1"/>
  <c r="L19" i="8"/>
  <c r="J19" i="8"/>
  <c r="AG3" i="8"/>
  <c r="AH3" i="8" s="1"/>
  <c r="K10" i="8"/>
  <c r="J10" i="8"/>
  <c r="U13" i="8"/>
  <c r="T13" i="8"/>
  <c r="W16" i="8"/>
  <c r="X16" i="8" s="1"/>
  <c r="V16" i="8"/>
  <c r="K7" i="8"/>
  <c r="J7" i="8"/>
  <c r="U10" i="8"/>
  <c r="T10" i="8" s="1"/>
  <c r="K4" i="8"/>
  <c r="J4" i="8"/>
  <c r="U7" i="8"/>
  <c r="T7" i="8"/>
  <c r="AB10" i="8"/>
  <c r="AG13" i="8"/>
  <c r="AH13" i="8" s="1"/>
  <c r="AF13" i="8"/>
  <c r="AD13" i="8"/>
  <c r="U4" i="8"/>
  <c r="T4" i="8" s="1"/>
  <c r="V19" i="8"/>
  <c r="X19" i="8"/>
  <c r="J3" i="8"/>
  <c r="AB4" i="8"/>
  <c r="U15" i="8"/>
  <c r="T15" i="8"/>
  <c r="K3" i="8"/>
  <c r="AL3" i="8"/>
  <c r="P4" i="8"/>
  <c r="AC4" i="8"/>
  <c r="AP4" i="8"/>
  <c r="AG5" i="8"/>
  <c r="AH5" i="8" s="1"/>
  <c r="K6" i="8"/>
  <c r="AL6" i="8"/>
  <c r="P7" i="8"/>
  <c r="AC7" i="8"/>
  <c r="AP7" i="8"/>
  <c r="AG8" i="8"/>
  <c r="AH8" i="8" s="1"/>
  <c r="K9" i="8"/>
  <c r="J9" i="8" s="1"/>
  <c r="AL9" i="8"/>
  <c r="P10" i="8"/>
  <c r="AC10" i="8"/>
  <c r="AP10" i="8"/>
  <c r="AG11" i="8"/>
  <c r="AH11" i="8" s="1"/>
  <c r="K12" i="8"/>
  <c r="AL12" i="8"/>
  <c r="P13" i="8"/>
  <c r="AP13" i="8"/>
  <c r="AJ14" i="8"/>
  <c r="P15" i="8"/>
  <c r="AN17" i="8"/>
  <c r="F18" i="8"/>
  <c r="J20" i="8"/>
  <c r="AD21" i="8"/>
  <c r="J23" i="8"/>
  <c r="AD24" i="8"/>
  <c r="T25" i="8"/>
  <c r="W25" i="8"/>
  <c r="R26" i="8"/>
  <c r="P26" i="8"/>
  <c r="AR26" i="8"/>
  <c r="AP26" i="8"/>
  <c r="AC29" i="8"/>
  <c r="AB29" i="8" s="1"/>
  <c r="K35" i="8"/>
  <c r="J35" i="8"/>
  <c r="R42" i="8"/>
  <c r="U42" i="8"/>
  <c r="AV47" i="8"/>
  <c r="AT47" i="8"/>
  <c r="K49" i="8"/>
  <c r="J49" i="8"/>
  <c r="H49" i="8"/>
  <c r="E119" i="8"/>
  <c r="F94" i="8"/>
  <c r="G94" i="8"/>
  <c r="H17" i="8"/>
  <c r="AG21" i="8"/>
  <c r="AH21" i="8" s="1"/>
  <c r="AG24" i="8"/>
  <c r="AH24" i="8" s="1"/>
  <c r="U26" i="8"/>
  <c r="T26" i="8"/>
  <c r="K37" i="8"/>
  <c r="J37" i="8" s="1"/>
  <c r="AV41" i="8"/>
  <c r="AT41" i="8"/>
  <c r="K43" i="8"/>
  <c r="J43" i="8" s="1"/>
  <c r="H43" i="8"/>
  <c r="W50" i="8"/>
  <c r="V50" i="8" s="1"/>
  <c r="R4" i="8"/>
  <c r="I5" i="8"/>
  <c r="R7" i="8"/>
  <c r="I8" i="8"/>
  <c r="R10" i="8"/>
  <c r="I11" i="8"/>
  <c r="R13" i="8"/>
  <c r="I14" i="8"/>
  <c r="R15" i="8"/>
  <c r="I17" i="8"/>
  <c r="H18" i="8"/>
  <c r="M20" i="8"/>
  <c r="N20" i="8" s="1"/>
  <c r="H21" i="8"/>
  <c r="V22" i="8"/>
  <c r="M23" i="8"/>
  <c r="N23" i="8" s="1"/>
  <c r="H24" i="8"/>
  <c r="AN28" i="8"/>
  <c r="AL28" i="8"/>
  <c r="I30" i="8"/>
  <c r="H30" i="8" s="1"/>
  <c r="F30" i="8"/>
  <c r="U32" i="8"/>
  <c r="T32" i="8"/>
  <c r="R32" i="8"/>
  <c r="H37" i="8"/>
  <c r="W44" i="8"/>
  <c r="V44" i="8"/>
  <c r="L51" i="8"/>
  <c r="J52" i="8"/>
  <c r="F4" i="8"/>
  <c r="F7" i="8"/>
  <c r="F10" i="8"/>
  <c r="F13" i="8"/>
  <c r="AB17" i="8"/>
  <c r="J18" i="8"/>
  <c r="AC18" i="8"/>
  <c r="AB18" i="8" s="1"/>
  <c r="R20" i="8"/>
  <c r="P20" i="8"/>
  <c r="J21" i="8"/>
  <c r="AL21" i="8"/>
  <c r="AJ21" i="8"/>
  <c r="R23" i="8"/>
  <c r="P23" i="8"/>
  <c r="J24" i="8"/>
  <c r="AL24" i="8"/>
  <c r="AJ24" i="8"/>
  <c r="AC26" i="8"/>
  <c r="AB26" i="8"/>
  <c r="Z26" i="8"/>
  <c r="V27" i="8"/>
  <c r="T27" i="8"/>
  <c r="K29" i="8"/>
  <c r="J29" i="8" s="1"/>
  <c r="AL29" i="8"/>
  <c r="AJ29" i="8"/>
  <c r="W38" i="8"/>
  <c r="V38" i="8"/>
  <c r="L45" i="8"/>
  <c r="J46" i="8"/>
  <c r="M52" i="8"/>
  <c r="L52" i="8" s="1"/>
  <c r="AP54" i="8"/>
  <c r="AN54" i="8"/>
  <c r="E98" i="8"/>
  <c r="G73" i="8"/>
  <c r="F73" i="8"/>
  <c r="V85" i="8"/>
  <c r="W85" i="8"/>
  <c r="M18" i="8"/>
  <c r="N18" i="8" s="1"/>
  <c r="U20" i="8"/>
  <c r="T20" i="8" s="1"/>
  <c r="AR20" i="8"/>
  <c r="AP20" i="8"/>
  <c r="M21" i="8"/>
  <c r="N21" i="8" s="1"/>
  <c r="U23" i="8"/>
  <c r="T23" i="8"/>
  <c r="AR23" i="8"/>
  <c r="AP23" i="8"/>
  <c r="M24" i="8"/>
  <c r="N24" i="8" s="1"/>
  <c r="M46" i="8"/>
  <c r="L46" i="8" s="1"/>
  <c r="U51" i="8"/>
  <c r="T51" i="8"/>
  <c r="U52" i="8"/>
  <c r="T52" i="8"/>
  <c r="BC85" i="8"/>
  <c r="BE60" i="8"/>
  <c r="AD3" i="8"/>
  <c r="H4" i="8"/>
  <c r="AD6" i="8"/>
  <c r="H7" i="8"/>
  <c r="AD9" i="8"/>
  <c r="H10" i="8"/>
  <c r="AD12" i="8"/>
  <c r="H13" i="8"/>
  <c r="AL15" i="8"/>
  <c r="AE16" i="8"/>
  <c r="AD17" i="8"/>
  <c r="F22" i="8"/>
  <c r="H22" i="8"/>
  <c r="AD25" i="8"/>
  <c r="AD27" i="8"/>
  <c r="T28" i="8"/>
  <c r="W28" i="8"/>
  <c r="AV29" i="8"/>
  <c r="AT29" i="8"/>
  <c r="W31" i="8"/>
  <c r="X31" i="8" s="1"/>
  <c r="T31" i="8"/>
  <c r="L33" i="8"/>
  <c r="T35" i="8"/>
  <c r="W35" i="8"/>
  <c r="M39" i="8"/>
  <c r="K40" i="8"/>
  <c r="U45" i="8"/>
  <c r="T45" i="8"/>
  <c r="U46" i="8"/>
  <c r="T46" i="8"/>
  <c r="K47" i="8"/>
  <c r="BC88" i="8"/>
  <c r="BE63" i="8"/>
  <c r="M65" i="8"/>
  <c r="E92" i="8"/>
  <c r="G67" i="8"/>
  <c r="F67" i="8"/>
  <c r="AV69" i="8"/>
  <c r="AT69" i="8"/>
  <c r="AJ4" i="8"/>
  <c r="AJ7" i="8"/>
  <c r="AJ10" i="8"/>
  <c r="AJ13" i="8"/>
  <c r="H15" i="8"/>
  <c r="R16" i="8"/>
  <c r="AF17" i="8"/>
  <c r="AF19" i="8"/>
  <c r="K22" i="8"/>
  <c r="J22" i="8"/>
  <c r="AD22" i="8"/>
  <c r="K25" i="8"/>
  <c r="J25" i="8" s="1"/>
  <c r="AG25" i="8"/>
  <c r="AH25" i="8" s="1"/>
  <c r="AF25" i="8"/>
  <c r="AG27" i="8"/>
  <c r="AH27" i="8" s="1"/>
  <c r="R30" i="8"/>
  <c r="U30" i="8"/>
  <c r="U39" i="8"/>
  <c r="T39" i="8"/>
  <c r="U40" i="8"/>
  <c r="T40" i="8"/>
  <c r="K41" i="8"/>
  <c r="E109" i="8"/>
  <c r="G84" i="8"/>
  <c r="AC20" i="8"/>
  <c r="AB20" i="8"/>
  <c r="Z20" i="8"/>
  <c r="AC23" i="8"/>
  <c r="AB23" i="8"/>
  <c r="Z23" i="8"/>
  <c r="S33" i="8"/>
  <c r="R33" i="8" s="1"/>
  <c r="P33" i="8"/>
  <c r="I36" i="8"/>
  <c r="H36" i="8"/>
  <c r="F36" i="8"/>
  <c r="AZ50" i="8"/>
  <c r="K57" i="8"/>
  <c r="J57" i="8" s="1"/>
  <c r="U59" i="8"/>
  <c r="T59" i="8" s="1"/>
  <c r="R59" i="8"/>
  <c r="T3" i="8"/>
  <c r="T6" i="8"/>
  <c r="T9" i="8"/>
  <c r="T12" i="8"/>
  <c r="AD14" i="8"/>
  <c r="T16" i="8"/>
  <c r="AL18" i="8"/>
  <c r="AJ18" i="8"/>
  <c r="AG22" i="8"/>
  <c r="AH22" i="8" s="1"/>
  <c r="M27" i="8"/>
  <c r="N27" i="8" s="1"/>
  <c r="AL27" i="8"/>
  <c r="AJ27" i="8"/>
  <c r="K34" i="8"/>
  <c r="J34" i="8" s="1"/>
  <c r="U53" i="8"/>
  <c r="T53" i="8"/>
  <c r="T55" i="8"/>
  <c r="U55" i="8"/>
  <c r="Z4" i="8"/>
  <c r="Z7" i="8"/>
  <c r="Z10" i="8"/>
  <c r="Z13" i="8"/>
  <c r="R14" i="8"/>
  <c r="AF14" i="8"/>
  <c r="AB15" i="8"/>
  <c r="S17" i="8"/>
  <c r="R17" i="8" s="1"/>
  <c r="T19" i="8"/>
  <c r="V21" i="8"/>
  <c r="T21" i="8"/>
  <c r="V24" i="8"/>
  <c r="T24" i="8"/>
  <c r="AN25" i="8"/>
  <c r="AL25" i="8"/>
  <c r="H26" i="8"/>
  <c r="H27" i="8"/>
  <c r="T29" i="8"/>
  <c r="W29" i="8"/>
  <c r="Y55" i="8"/>
  <c r="Y31" i="8"/>
  <c r="AA30" i="8"/>
  <c r="Z30" i="8" s="1"/>
  <c r="AZ38" i="8"/>
  <c r="AX45" i="8"/>
  <c r="T47" i="8"/>
  <c r="W47" i="8"/>
  <c r="I48" i="8"/>
  <c r="H48" i="8"/>
  <c r="F48" i="8"/>
  <c r="U54" i="8"/>
  <c r="P60" i="8"/>
  <c r="S60" i="8"/>
  <c r="R60" i="8" s="1"/>
  <c r="K26" i="8"/>
  <c r="J26" i="8"/>
  <c r="U34" i="8"/>
  <c r="T34" i="8"/>
  <c r="AV35" i="8"/>
  <c r="AT35" i="8"/>
  <c r="R36" i="8"/>
  <c r="U36" i="8"/>
  <c r="T41" i="8"/>
  <c r="W41" i="8"/>
  <c r="I42" i="8"/>
  <c r="H42" i="8" s="1"/>
  <c r="F42" i="8"/>
  <c r="AD53" i="8"/>
  <c r="AN55" i="8"/>
  <c r="W57" i="8"/>
  <c r="V57" i="8" s="1"/>
  <c r="T57" i="8"/>
  <c r="E111" i="8"/>
  <c r="G86" i="8"/>
  <c r="F86" i="8" s="1"/>
  <c r="AN16" i="8"/>
  <c r="H19" i="8"/>
  <c r="BF19" i="8" s="1"/>
  <c r="AN19" i="8"/>
  <c r="H20" i="8"/>
  <c r="AB21" i="8"/>
  <c r="Z21" i="8"/>
  <c r="AN22" i="8"/>
  <c r="AL22" i="8"/>
  <c r="H23" i="8"/>
  <c r="AB24" i="8"/>
  <c r="Z24" i="8"/>
  <c r="K28" i="8"/>
  <c r="J28" i="8"/>
  <c r="Y54" i="8"/>
  <c r="Z29" i="8"/>
  <c r="AO30" i="8"/>
  <c r="AP30" i="8" s="1"/>
  <c r="AM30" i="8"/>
  <c r="AN30" i="8" s="1"/>
  <c r="AI31" i="8"/>
  <c r="AJ30" i="8"/>
  <c r="AQ30" i="8"/>
  <c r="AR30" i="8" s="1"/>
  <c r="K31" i="8"/>
  <c r="J31" i="8" s="1"/>
  <c r="T36" i="8"/>
  <c r="V41" i="8"/>
  <c r="R48" i="8"/>
  <c r="U48" i="8"/>
  <c r="AE53" i="8"/>
  <c r="BC104" i="8"/>
  <c r="BE79" i="8"/>
  <c r="H25" i="8"/>
  <c r="H28" i="8"/>
  <c r="AV28" i="8"/>
  <c r="H29" i="8"/>
  <c r="AV34" i="8"/>
  <c r="H35" i="8"/>
  <c r="AV40" i="8"/>
  <c r="H41" i="8"/>
  <c r="AV46" i="8"/>
  <c r="H47" i="8"/>
  <c r="AV52" i="8"/>
  <c r="E103" i="8"/>
  <c r="G78" i="8"/>
  <c r="F78" i="8" s="1"/>
  <c r="R53" i="8"/>
  <c r="BE53" i="8"/>
  <c r="AO55" i="8"/>
  <c r="A107" i="8"/>
  <c r="D82" i="8"/>
  <c r="B82" i="8"/>
  <c r="J63" i="8"/>
  <c r="AZ64" i="8"/>
  <c r="BD90" i="8"/>
  <c r="BD115" i="8" s="1"/>
  <c r="BD140" i="8" s="1"/>
  <c r="BE65" i="8"/>
  <c r="T66" i="8"/>
  <c r="E124" i="8"/>
  <c r="G99" i="8"/>
  <c r="F99" i="8" s="1"/>
  <c r="K75" i="8"/>
  <c r="J75" i="8"/>
  <c r="BC126" i="8"/>
  <c r="BE101" i="8"/>
  <c r="AV80" i="8"/>
  <c r="AT80" i="8"/>
  <c r="P101" i="8"/>
  <c r="S101" i="8"/>
  <c r="F21" i="8"/>
  <c r="F24" i="8"/>
  <c r="F27" i="8"/>
  <c r="F31" i="8"/>
  <c r="F37" i="8"/>
  <c r="F43" i="8"/>
  <c r="F49" i="8"/>
  <c r="G53" i="8"/>
  <c r="A104" i="8"/>
  <c r="B79" i="8"/>
  <c r="AQ55" i="8"/>
  <c r="AR55" i="8" s="1"/>
  <c r="A131" i="8"/>
  <c r="D106" i="8"/>
  <c r="B106" i="8"/>
  <c r="P56" i="8"/>
  <c r="R57" i="8"/>
  <c r="U58" i="8"/>
  <c r="BC114" i="8"/>
  <c r="BE89" i="8"/>
  <c r="A91" i="8"/>
  <c r="D66" i="8"/>
  <c r="B66" i="8"/>
  <c r="H69" i="8"/>
  <c r="M70" i="8"/>
  <c r="L70" i="8"/>
  <c r="I71" i="8"/>
  <c r="H71" i="8"/>
  <c r="K72" i="8"/>
  <c r="J72" i="8"/>
  <c r="AV73" i="8"/>
  <c r="AT73" i="8"/>
  <c r="AL79" i="8"/>
  <c r="T37" i="8"/>
  <c r="R38" i="8"/>
  <c r="P39" i="8"/>
  <c r="T43" i="8"/>
  <c r="R44" i="8"/>
  <c r="P45" i="8"/>
  <c r="T49" i="8"/>
  <c r="R50" i="8"/>
  <c r="P51" i="8"/>
  <c r="P54" i="8"/>
  <c r="A105" i="8"/>
  <c r="D80" i="8"/>
  <c r="B80" i="8"/>
  <c r="P55" i="8"/>
  <c r="AT55" i="8"/>
  <c r="E108" i="8"/>
  <c r="G83" i="8"/>
  <c r="F83" i="8" s="1"/>
  <c r="A84" i="8"/>
  <c r="D59" i="8"/>
  <c r="BC111" i="8"/>
  <c r="BE86" i="8"/>
  <c r="P62" i="8"/>
  <c r="BC87" i="8"/>
  <c r="BE62" i="8"/>
  <c r="R63" i="8"/>
  <c r="S63" i="8"/>
  <c r="E93" i="8"/>
  <c r="F68" i="8"/>
  <c r="G68" i="8"/>
  <c r="K69" i="8"/>
  <c r="J69" i="8" s="1"/>
  <c r="AZ69" i="8"/>
  <c r="AX69" i="8"/>
  <c r="AX71" i="8"/>
  <c r="AV71" i="8"/>
  <c r="S74" i="8"/>
  <c r="R74" i="8" s="1"/>
  <c r="P74" i="8"/>
  <c r="V78" i="8"/>
  <c r="AP79" i="8"/>
  <c r="U86" i="8"/>
  <c r="T86" i="8"/>
  <c r="I88" i="8"/>
  <c r="H88" i="8"/>
  <c r="AZ98" i="8"/>
  <c r="AX98" i="8"/>
  <c r="E107" i="8"/>
  <c r="F82" i="8"/>
  <c r="B60" i="8"/>
  <c r="A85" i="8"/>
  <c r="A89" i="8"/>
  <c r="D64" i="8"/>
  <c r="R64" i="8"/>
  <c r="R72" i="8"/>
  <c r="P72" i="8"/>
  <c r="AX78" i="8"/>
  <c r="AV78" i="8"/>
  <c r="B81" i="8"/>
  <c r="P34" i="8"/>
  <c r="V37" i="8"/>
  <c r="T38" i="8"/>
  <c r="R39" i="8"/>
  <c r="P40" i="8"/>
  <c r="V43" i="8"/>
  <c r="T44" i="8"/>
  <c r="R45" i="8"/>
  <c r="P46" i="8"/>
  <c r="V49" i="8"/>
  <c r="T50" i="8"/>
  <c r="R51" i="8"/>
  <c r="P52" i="8"/>
  <c r="AJ53" i="8"/>
  <c r="D54" i="8"/>
  <c r="R54" i="8"/>
  <c r="R55" i="8"/>
  <c r="D56" i="8"/>
  <c r="AX56" i="8"/>
  <c r="F57" i="8"/>
  <c r="AX57" i="8"/>
  <c r="G58" i="8"/>
  <c r="A111" i="8"/>
  <c r="D86" i="8"/>
  <c r="B86" i="8"/>
  <c r="R62" i="8"/>
  <c r="A88" i="8"/>
  <c r="B63" i="8"/>
  <c r="B64" i="8"/>
  <c r="U64" i="8"/>
  <c r="A90" i="8"/>
  <c r="D65" i="8"/>
  <c r="BC116" i="8"/>
  <c r="BE91" i="8"/>
  <c r="U71" i="8"/>
  <c r="R71" i="8"/>
  <c r="S72" i="8"/>
  <c r="BC99" i="8"/>
  <c r="BE74" i="8"/>
  <c r="E102" i="8"/>
  <c r="F77" i="8"/>
  <c r="Y78" i="8"/>
  <c r="X78" i="8" s="1"/>
  <c r="D81" i="8"/>
  <c r="U87" i="8"/>
  <c r="T88" i="8"/>
  <c r="E104" i="8"/>
  <c r="G79" i="8"/>
  <c r="E81" i="8"/>
  <c r="AI56" i="8"/>
  <c r="D60" i="8"/>
  <c r="U61" i="8"/>
  <c r="A112" i="8"/>
  <c r="D87" i="8"/>
  <c r="B87" i="8"/>
  <c r="U62" i="8"/>
  <c r="T62" i="8" s="1"/>
  <c r="I66" i="8"/>
  <c r="S68" i="8"/>
  <c r="P68" i="8"/>
  <c r="U69" i="8"/>
  <c r="T69" i="8"/>
  <c r="R70" i="8"/>
  <c r="BE97" i="8"/>
  <c r="BC122" i="8"/>
  <c r="BC123" i="8"/>
  <c r="I77" i="8"/>
  <c r="H77" i="8"/>
  <c r="AV82" i="8"/>
  <c r="AT82" i="8"/>
  <c r="W88" i="8"/>
  <c r="V88" i="8" s="1"/>
  <c r="E116" i="8"/>
  <c r="G91" i="8"/>
  <c r="F91" i="8" s="1"/>
  <c r="AX97" i="8"/>
  <c r="AV97" i="8"/>
  <c r="R34" i="8"/>
  <c r="R40" i="8"/>
  <c r="R46" i="8"/>
  <c r="R52" i="8"/>
  <c r="F54" i="8"/>
  <c r="E80" i="8"/>
  <c r="G55" i="8"/>
  <c r="G56" i="8"/>
  <c r="V56" i="8"/>
  <c r="H57" i="8"/>
  <c r="G59" i="8"/>
  <c r="F59" i="8" s="1"/>
  <c r="E110" i="8"/>
  <c r="G85" i="8"/>
  <c r="F85" i="8" s="1"/>
  <c r="W65" i="8"/>
  <c r="V65" i="8"/>
  <c r="W67" i="8"/>
  <c r="V67" i="8"/>
  <c r="R68" i="8"/>
  <c r="U70" i="8"/>
  <c r="T70" i="8" s="1"/>
  <c r="BD98" i="8"/>
  <c r="BD123" i="8" s="1"/>
  <c r="BD148" i="8" s="1"/>
  <c r="BE73" i="8"/>
  <c r="D79" i="8"/>
  <c r="S81" i="8"/>
  <c r="R81" i="8"/>
  <c r="P81" i="8"/>
  <c r="R89" i="8"/>
  <c r="U99" i="8"/>
  <c r="T99" i="8" s="1"/>
  <c r="R99" i="8"/>
  <c r="Z27" i="8"/>
  <c r="AO29" i="8"/>
  <c r="AP29" i="8" s="1"/>
  <c r="AT33" i="8"/>
  <c r="F34" i="8"/>
  <c r="AT39" i="8"/>
  <c r="F40" i="8"/>
  <c r="AT45" i="8"/>
  <c r="F46" i="8"/>
  <c r="AT51" i="8"/>
  <c r="F52" i="8"/>
  <c r="A103" i="8"/>
  <c r="D78" i="8"/>
  <c r="B78" i="8"/>
  <c r="G54" i="8"/>
  <c r="AJ55" i="8"/>
  <c r="F60" i="8"/>
  <c r="E115" i="8"/>
  <c r="G90" i="8"/>
  <c r="F90" i="8"/>
  <c r="BE72" i="8"/>
  <c r="AV75" i="8"/>
  <c r="AT75" i="8"/>
  <c r="F79" i="8"/>
  <c r="BC81" i="8"/>
  <c r="AL55" i="8"/>
  <c r="BC82" i="8"/>
  <c r="BE57" i="8"/>
  <c r="G60" i="8"/>
  <c r="G61" i="8"/>
  <c r="F65" i="8"/>
  <c r="BC117" i="8"/>
  <c r="BE92" i="8"/>
  <c r="BE68" i="8"/>
  <c r="BC93" i="8"/>
  <c r="A147" i="8"/>
  <c r="B122" i="8"/>
  <c r="D122" i="8"/>
  <c r="A123" i="8"/>
  <c r="B98" i="8"/>
  <c r="D98" i="8"/>
  <c r="P79" i="8"/>
  <c r="G82" i="8"/>
  <c r="W84" i="8"/>
  <c r="V84" i="8" s="1"/>
  <c r="U91" i="8"/>
  <c r="T91" i="8" s="1"/>
  <c r="R91" i="8"/>
  <c r="E121" i="8"/>
  <c r="G96" i="8"/>
  <c r="F96" i="8"/>
  <c r="S98" i="8"/>
  <c r="R98" i="8"/>
  <c r="P98" i="8"/>
  <c r="AB27" i="8"/>
  <c r="AF28" i="8"/>
  <c r="L32" i="8"/>
  <c r="J33" i="8"/>
  <c r="H34" i="8"/>
  <c r="L38" i="8"/>
  <c r="J39" i="8"/>
  <c r="H40" i="8"/>
  <c r="L44" i="8"/>
  <c r="J45" i="8"/>
  <c r="H46" i="8"/>
  <c r="L50" i="8"/>
  <c r="J51" i="8"/>
  <c r="H52" i="8"/>
  <c r="AB53" i="8"/>
  <c r="BC103" i="8"/>
  <c r="BE78" i="8"/>
  <c r="AX60" i="8"/>
  <c r="F61" i="8"/>
  <c r="AV61" i="8"/>
  <c r="E87" i="8"/>
  <c r="G62" i="8"/>
  <c r="F62" i="8"/>
  <c r="AV62" i="8"/>
  <c r="H63" i="8"/>
  <c r="J65" i="8"/>
  <c r="R66" i="8"/>
  <c r="BD92" i="8"/>
  <c r="BD117" i="8" s="1"/>
  <c r="BD142" i="8" s="1"/>
  <c r="BE67" i="8"/>
  <c r="E120" i="8"/>
  <c r="G95" i="8"/>
  <c r="BD102" i="8"/>
  <c r="BD127" i="8" s="1"/>
  <c r="BD152" i="8" s="1"/>
  <c r="BE77" i="8"/>
  <c r="S79" i="8"/>
  <c r="T84" i="8"/>
  <c r="V92" i="8"/>
  <c r="BC105" i="8"/>
  <c r="BE80" i="8"/>
  <c r="BC108" i="8"/>
  <c r="BE83" i="8"/>
  <c r="L63" i="8"/>
  <c r="AZ63" i="8"/>
  <c r="AX63" i="8"/>
  <c r="BC115" i="8"/>
  <c r="BE90" i="8"/>
  <c r="V66" i="8"/>
  <c r="A94" i="8"/>
  <c r="D69" i="8"/>
  <c r="B69" i="8"/>
  <c r="A96" i="8"/>
  <c r="D71" i="8"/>
  <c r="B71" i="8"/>
  <c r="H75" i="8"/>
  <c r="F75" i="8"/>
  <c r="AN81" i="8"/>
  <c r="U73" i="8"/>
  <c r="A124" i="8"/>
  <c r="D99" i="8"/>
  <c r="B99" i="8"/>
  <c r="S75" i="8"/>
  <c r="BE75" i="8"/>
  <c r="D77" i="8"/>
  <c r="BC127" i="8"/>
  <c r="BE102" i="8"/>
  <c r="U80" i="8"/>
  <c r="S82" i="8"/>
  <c r="BC84" i="8"/>
  <c r="R88" i="8"/>
  <c r="S89" i="8"/>
  <c r="W109" i="8"/>
  <c r="V109" i="8"/>
  <c r="AQ104" i="8"/>
  <c r="AR104" i="8" s="1"/>
  <c r="AO104" i="8"/>
  <c r="AP104" i="8" s="1"/>
  <c r="AI105" i="8"/>
  <c r="AM104" i="8"/>
  <c r="AK104" i="8"/>
  <c r="AL104" i="8" s="1"/>
  <c r="AJ104" i="8"/>
  <c r="W105" i="8"/>
  <c r="V105" i="8"/>
  <c r="AZ110" i="8"/>
  <c r="AX110" i="8"/>
  <c r="E122" i="8"/>
  <c r="A126" i="8"/>
  <c r="B101" i="8"/>
  <c r="A83" i="8"/>
  <c r="AX87" i="8"/>
  <c r="E89" i="8"/>
  <c r="AV93" i="8"/>
  <c r="AT93" i="8"/>
  <c r="G101" i="8"/>
  <c r="AX107" i="8"/>
  <c r="AV107" i="8"/>
  <c r="BC125" i="8"/>
  <c r="AK80" i="8"/>
  <c r="AI82" i="8"/>
  <c r="R90" i="8"/>
  <c r="P90" i="8"/>
  <c r="D92" i="8"/>
  <c r="V97" i="8"/>
  <c r="A100" i="8"/>
  <c r="AV102" i="8"/>
  <c r="AT102" i="8"/>
  <c r="P59" i="8"/>
  <c r="T67" i="8"/>
  <c r="R69" i="8"/>
  <c r="J70" i="8"/>
  <c r="P71" i="8"/>
  <c r="H72" i="8"/>
  <c r="D76" i="8"/>
  <c r="V77" i="8"/>
  <c r="AQ81" i="8"/>
  <c r="AR81" i="8" s="1"/>
  <c r="S90" i="8"/>
  <c r="AV92" i="8"/>
  <c r="BC94" i="8"/>
  <c r="BE96" i="8"/>
  <c r="W97" i="8"/>
  <c r="V110" i="8"/>
  <c r="W110" i="8"/>
  <c r="U111" i="8"/>
  <c r="T111" i="8" s="1"/>
  <c r="R111" i="8"/>
  <c r="AV133" i="8"/>
  <c r="AT133" i="8"/>
  <c r="AV65" i="8"/>
  <c r="P66" i="8"/>
  <c r="AT67" i="8"/>
  <c r="A143" i="8"/>
  <c r="D118" i="8"/>
  <c r="B118" i="8"/>
  <c r="F69" i="8"/>
  <c r="BC146" i="8"/>
  <c r="BE146" i="8" s="1"/>
  <c r="BE121" i="8"/>
  <c r="G74" i="8"/>
  <c r="AX75" i="8"/>
  <c r="G126" i="8"/>
  <c r="E151" i="8"/>
  <c r="R76" i="8"/>
  <c r="AV77" i="8"/>
  <c r="P78" i="8"/>
  <c r="AM80" i="8"/>
  <c r="AN80" i="8" s="1"/>
  <c r="AX82" i="8"/>
  <c r="R83" i="8"/>
  <c r="AV84" i="8"/>
  <c r="P85" i="8"/>
  <c r="AT86" i="8"/>
  <c r="P94" i="8"/>
  <c r="S94" i="8"/>
  <c r="AV91" i="8"/>
  <c r="AT91" i="8"/>
  <c r="G97" i="8"/>
  <c r="P123" i="8"/>
  <c r="S123" i="8"/>
  <c r="R123" i="8" s="1"/>
  <c r="G64" i="8"/>
  <c r="BE71" i="8"/>
  <c r="G76" i="8"/>
  <c r="AJ79" i="8"/>
  <c r="AO80" i="8"/>
  <c r="AP80" i="8" s="1"/>
  <c r="P87" i="8"/>
  <c r="AX91" i="8"/>
  <c r="A95" i="8"/>
  <c r="AX100" i="8"/>
  <c r="AV100" i="8"/>
  <c r="T107" i="8"/>
  <c r="U107" i="8"/>
  <c r="T108" i="8"/>
  <c r="S113" i="8"/>
  <c r="R113" i="8"/>
  <c r="P113" i="8"/>
  <c r="A127" i="8"/>
  <c r="D102" i="8"/>
  <c r="B102" i="8"/>
  <c r="D97" i="8"/>
  <c r="B97" i="8"/>
  <c r="V76" i="8"/>
  <c r="B77" i="8"/>
  <c r="T78" i="8"/>
  <c r="AJ81" i="8"/>
  <c r="V83" i="8"/>
  <c r="T85" i="8"/>
  <c r="R87" i="8"/>
  <c r="S93" i="8"/>
  <c r="R93" i="8" s="1"/>
  <c r="U96" i="8"/>
  <c r="T96" i="8"/>
  <c r="V104" i="8"/>
  <c r="T104" i="8"/>
  <c r="W108" i="8"/>
  <c r="V108" i="8" s="1"/>
  <c r="E113" i="8"/>
  <c r="A142" i="8"/>
  <c r="B117" i="8"/>
  <c r="D117" i="8"/>
  <c r="BC120" i="8"/>
  <c r="BE95" i="8"/>
  <c r="B72" i="8"/>
  <c r="E125" i="8"/>
  <c r="G100" i="8"/>
  <c r="F100" i="8" s="1"/>
  <c r="P88" i="8"/>
  <c r="R92" i="8"/>
  <c r="P92" i="8"/>
  <c r="W100" i="8"/>
  <c r="U102" i="8"/>
  <c r="S103" i="8"/>
  <c r="R103" i="8"/>
  <c r="P103" i="8"/>
  <c r="W104" i="8"/>
  <c r="AV113" i="8"/>
  <c r="AT113" i="8"/>
  <c r="AX116" i="8"/>
  <c r="AZ119" i="8"/>
  <c r="AX124" i="8"/>
  <c r="S124" i="8"/>
  <c r="R124" i="8" s="1"/>
  <c r="P124" i="8"/>
  <c r="T115" i="8"/>
  <c r="T117" i="8"/>
  <c r="AT122" i="8"/>
  <c r="AV122" i="8"/>
  <c r="T105" i="8"/>
  <c r="T109" i="8"/>
  <c r="U115" i="8"/>
  <c r="U117" i="8"/>
  <c r="S129" i="8"/>
  <c r="R129" i="8" s="1"/>
  <c r="P111" i="8"/>
  <c r="R112" i="8"/>
  <c r="T116" i="8"/>
  <c r="P102" i="8"/>
  <c r="P107" i="8"/>
  <c r="R110" i="8"/>
  <c r="S112" i="8"/>
  <c r="U116" i="8"/>
  <c r="AT120" i="8"/>
  <c r="V132" i="8"/>
  <c r="R134" i="8"/>
  <c r="P134" i="8"/>
  <c r="R150" i="8"/>
  <c r="U150" i="8"/>
  <c r="S118" i="8"/>
  <c r="R118" i="8"/>
  <c r="U122" i="8"/>
  <c r="T122" i="8" s="1"/>
  <c r="T128" i="8"/>
  <c r="U134" i="8"/>
  <c r="T134" i="8" s="1"/>
  <c r="AV145" i="8"/>
  <c r="AT145" i="8"/>
  <c r="T100" i="8"/>
  <c r="R102" i="8"/>
  <c r="AJ103" i="8"/>
  <c r="T106" i="8"/>
  <c r="AV106" i="8"/>
  <c r="R107" i="8"/>
  <c r="T110" i="8"/>
  <c r="AX114" i="8"/>
  <c r="AV118" i="8"/>
  <c r="R119" i="8"/>
  <c r="U121" i="8"/>
  <c r="W128" i="8"/>
  <c r="V106" i="8"/>
  <c r="AX111" i="8"/>
  <c r="AZ112" i="8"/>
  <c r="AX118" i="8"/>
  <c r="U119" i="8"/>
  <c r="T119" i="8"/>
  <c r="T125" i="8"/>
  <c r="AL130" i="8"/>
  <c r="P108" i="8"/>
  <c r="T114" i="8"/>
  <c r="AV116" i="8"/>
  <c r="AX119" i="8"/>
  <c r="W120" i="8"/>
  <c r="V120" i="8"/>
  <c r="AV124" i="8"/>
  <c r="AX127" i="8"/>
  <c r="AZ132" i="8"/>
  <c r="AX132" i="8"/>
  <c r="R136" i="8"/>
  <c r="AZ136" i="8"/>
  <c r="U141" i="8"/>
  <c r="T141" i="8"/>
  <c r="O195" i="8"/>
  <c r="R125" i="8"/>
  <c r="AV128" i="8"/>
  <c r="V131" i="8"/>
  <c r="T131" i="8"/>
  <c r="AZ133" i="8"/>
  <c r="AV135" i="8"/>
  <c r="T136" i="8"/>
  <c r="AX128" i="8"/>
  <c r="AI131" i="8"/>
  <c r="AM130" i="8"/>
  <c r="AJ130" i="8"/>
  <c r="AQ130" i="8"/>
  <c r="AR130" i="8" s="1"/>
  <c r="W136" i="8"/>
  <c r="V136" i="8" s="1"/>
  <c r="AV140" i="8"/>
  <c r="U142" i="8"/>
  <c r="T142" i="8"/>
  <c r="O180" i="8"/>
  <c r="F15" i="11"/>
  <c r="I15" i="11" s="1"/>
  <c r="G15" i="11"/>
  <c r="H15" i="11" s="1"/>
  <c r="E15" i="11"/>
  <c r="U139" i="8"/>
  <c r="T139" i="8"/>
  <c r="R139" i="8"/>
  <c r="AT141" i="8"/>
  <c r="AV141" i="8"/>
  <c r="AX115" i="8"/>
  <c r="P120" i="8"/>
  <c r="T126" i="8"/>
  <c r="R128" i="8"/>
  <c r="P128" i="8"/>
  <c r="AO130" i="8"/>
  <c r="AP130" i="8" s="1"/>
  <c r="V144" i="8"/>
  <c r="W145" i="8"/>
  <c r="V145" i="8"/>
  <c r="AV121" i="8"/>
  <c r="V126" i="8"/>
  <c r="AL128" i="8"/>
  <c r="P137" i="8"/>
  <c r="S137" i="8"/>
  <c r="T138" i="8"/>
  <c r="AV143" i="8"/>
  <c r="V127" i="8"/>
  <c r="W138" i="8"/>
  <c r="V138" i="8"/>
  <c r="T127" i="8"/>
  <c r="AV130" i="8"/>
  <c r="AT130" i="8"/>
  <c r="AV151" i="8"/>
  <c r="AX151" i="8"/>
  <c r="M173" i="8"/>
  <c r="O173" i="8" s="1"/>
  <c r="O191" i="8"/>
  <c r="O187" i="8"/>
  <c r="H47" i="11"/>
  <c r="I47" i="11"/>
  <c r="O166" i="8"/>
  <c r="O200" i="8"/>
  <c r="M202" i="8"/>
  <c r="O202" i="8"/>
  <c r="R138" i="8"/>
  <c r="R145" i="8"/>
  <c r="AV147" i="8"/>
  <c r="O176" i="8"/>
  <c r="M197" i="8"/>
  <c r="O197" i="8" s="1"/>
  <c r="I13" i="11"/>
  <c r="H13" i="11"/>
  <c r="H45" i="11"/>
  <c r="I45" i="11"/>
  <c r="I34" i="11"/>
  <c r="AX137" i="8"/>
  <c r="T145" i="8"/>
  <c r="R147" i="8"/>
  <c r="T151" i="8"/>
  <c r="R152" i="8"/>
  <c r="M195" i="8"/>
  <c r="G60" i="11"/>
  <c r="H60" i="11" s="1"/>
  <c r="F60" i="11"/>
  <c r="E60" i="11"/>
  <c r="W151" i="8"/>
  <c r="V151" i="8"/>
  <c r="AK129" i="8"/>
  <c r="AT139" i="8"/>
  <c r="AV144" i="8"/>
  <c r="T147" i="8"/>
  <c r="AZ149" i="8"/>
  <c r="T152" i="8"/>
  <c r="O165" i="8"/>
  <c r="M193" i="8"/>
  <c r="O193" i="8" s="1"/>
  <c r="H11" i="11"/>
  <c r="I11" i="11"/>
  <c r="F30" i="11"/>
  <c r="I30" i="11" s="1"/>
  <c r="G30" i="11"/>
  <c r="H30" i="11" s="1"/>
  <c r="I32" i="11"/>
  <c r="V147" i="8"/>
  <c r="W152" i="8"/>
  <c r="O160" i="8"/>
  <c r="I9" i="11"/>
  <c r="E30" i="11"/>
  <c r="AM129" i="8"/>
  <c r="AN129" i="8" s="1"/>
  <c r="AT135" i="8"/>
  <c r="P136" i="8"/>
  <c r="AT140" i="8"/>
  <c r="AT143" i="8"/>
  <c r="R144" i="8"/>
  <c r="O163" i="8"/>
  <c r="O168" i="8"/>
  <c r="M191" i="8"/>
  <c r="R143" i="8"/>
  <c r="O189" i="8"/>
  <c r="F51" i="11"/>
  <c r="I51" i="11" s="1"/>
  <c r="G51" i="11"/>
  <c r="H51" i="11" s="1"/>
  <c r="S143" i="8"/>
  <c r="M189" i="8"/>
  <c r="G109" i="11"/>
  <c r="H109" i="11" s="1"/>
  <c r="F109" i="11"/>
  <c r="I109" i="11" s="1"/>
  <c r="E109" i="11"/>
  <c r="G147" i="11"/>
  <c r="H147" i="11" s="1"/>
  <c r="F147" i="11"/>
  <c r="I147" i="11" s="1"/>
  <c r="E147" i="11"/>
  <c r="I188" i="11"/>
  <c r="G160" i="11"/>
  <c r="H160" i="11" s="1"/>
  <c r="F160" i="11"/>
  <c r="I160" i="11" s="1"/>
  <c r="E160" i="11"/>
  <c r="G184" i="11"/>
  <c r="H184" i="11" s="1"/>
  <c r="F184" i="11"/>
  <c r="I184" i="11" s="1"/>
  <c r="E184" i="11"/>
  <c r="G200" i="11"/>
  <c r="H200" i="11" s="1"/>
  <c r="E200" i="11"/>
  <c r="F200" i="11"/>
  <c r="G181" i="11"/>
  <c r="H181" i="11" s="1"/>
  <c r="F181" i="11"/>
  <c r="I181" i="11" s="1"/>
  <c r="E181" i="11"/>
  <c r="E21" i="11"/>
  <c r="G87" i="11"/>
  <c r="H87" i="11" s="1"/>
  <c r="E87" i="11"/>
  <c r="F87" i="11"/>
  <c r="E6" i="11"/>
  <c r="G21" i="11"/>
  <c r="H21" i="11" s="1"/>
  <c r="I36" i="11"/>
  <c r="E42" i="11"/>
  <c r="I2" i="11"/>
  <c r="H4" i="11"/>
  <c r="I38" i="11"/>
  <c r="H40" i="11"/>
  <c r="E12" i="11"/>
  <c r="I82" i="11"/>
  <c r="H82" i="11"/>
  <c r="I113" i="11"/>
  <c r="G12" i="11"/>
  <c r="E33" i="11"/>
  <c r="G48" i="11"/>
  <c r="H48" i="11" s="1"/>
  <c r="G77" i="11"/>
  <c r="H77" i="11" s="1"/>
  <c r="F77" i="11"/>
  <c r="E77" i="11"/>
  <c r="G244" i="11"/>
  <c r="H244" i="11" s="1"/>
  <c r="F244" i="11"/>
  <c r="I244" i="11" s="1"/>
  <c r="E244" i="11"/>
  <c r="G72" i="11"/>
  <c r="H72" i="11" s="1"/>
  <c r="F72" i="11"/>
  <c r="I72" i="11" s="1"/>
  <c r="E72" i="11"/>
  <c r="G190" i="11"/>
  <c r="H190" i="11" s="1"/>
  <c r="E190" i="11"/>
  <c r="F190" i="11"/>
  <c r="I190" i="11" s="1"/>
  <c r="E3" i="11"/>
  <c r="E39" i="11"/>
  <c r="G57" i="11"/>
  <c r="H57" i="11" s="1"/>
  <c r="F57" i="11"/>
  <c r="I57" i="11" s="1"/>
  <c r="E57" i="11"/>
  <c r="G3" i="11"/>
  <c r="I18" i="11"/>
  <c r="G39" i="11"/>
  <c r="F55" i="11"/>
  <c r="I55" i="11" s="1"/>
  <c r="E55" i="11"/>
  <c r="G96" i="11"/>
  <c r="H96" i="11" s="1"/>
  <c r="F96" i="11"/>
  <c r="E96" i="11"/>
  <c r="G208" i="11"/>
  <c r="H208" i="11" s="1"/>
  <c r="E208" i="11"/>
  <c r="F208" i="11"/>
  <c r="I208" i="11" s="1"/>
  <c r="G59" i="11"/>
  <c r="H59" i="11" s="1"/>
  <c r="F59" i="11"/>
  <c r="I59" i="11" s="1"/>
  <c r="G299" i="11"/>
  <c r="H299" i="11" s="1"/>
  <c r="F299" i="11"/>
  <c r="I299" i="11" s="1"/>
  <c r="E299" i="11"/>
  <c r="G354" i="11"/>
  <c r="H354" i="11" s="1"/>
  <c r="F354" i="11"/>
  <c r="E354" i="11"/>
  <c r="F66" i="11"/>
  <c r="I66" i="11" s="1"/>
  <c r="F73" i="11"/>
  <c r="I73" i="11" s="1"/>
  <c r="F78" i="11"/>
  <c r="I78" i="11" s="1"/>
  <c r="F85" i="11"/>
  <c r="I85" i="11" s="1"/>
  <c r="F94" i="11"/>
  <c r="I94" i="11" s="1"/>
  <c r="G113" i="11"/>
  <c r="H113" i="11" s="1"/>
  <c r="E113" i="11"/>
  <c r="F122" i="11"/>
  <c r="I122" i="11" s="1"/>
  <c r="F134" i="11"/>
  <c r="I134" i="11" s="1"/>
  <c r="G154" i="11"/>
  <c r="H154" i="11" s="1"/>
  <c r="F154" i="11"/>
  <c r="I154" i="11" s="1"/>
  <c r="E154" i="11"/>
  <c r="G188" i="11"/>
  <c r="H188" i="11" s="1"/>
  <c r="E188" i="11"/>
  <c r="G230" i="11"/>
  <c r="H230" i="11" s="1"/>
  <c r="E230" i="11"/>
  <c r="F230" i="11"/>
  <c r="I230" i="11" s="1"/>
  <c r="G117" i="11"/>
  <c r="H117" i="11" s="1"/>
  <c r="F117" i="11"/>
  <c r="G141" i="11"/>
  <c r="H141" i="11" s="1"/>
  <c r="F141" i="11"/>
  <c r="G206" i="11"/>
  <c r="H206" i="11" s="1"/>
  <c r="E206" i="11"/>
  <c r="G258" i="11"/>
  <c r="H258" i="11" s="1"/>
  <c r="F258" i="11"/>
  <c r="I258" i="11" s="1"/>
  <c r="E63" i="11"/>
  <c r="E70" i="11"/>
  <c r="E75" i="11"/>
  <c r="E80" i="11"/>
  <c r="E91" i="11"/>
  <c r="E98" i="11"/>
  <c r="E100" i="11"/>
  <c r="E115" i="11"/>
  <c r="E117" i="11"/>
  <c r="G125" i="11"/>
  <c r="H125" i="11" s="1"/>
  <c r="E125" i="11"/>
  <c r="E141" i="11"/>
  <c r="E158" i="11"/>
  <c r="G171" i="11"/>
  <c r="H171" i="11" s="1"/>
  <c r="F171" i="11"/>
  <c r="I171" i="11" s="1"/>
  <c r="F179" i="11"/>
  <c r="I179" i="11" s="1"/>
  <c r="G193" i="11"/>
  <c r="H193" i="11" s="1"/>
  <c r="F193" i="11"/>
  <c r="F206" i="11"/>
  <c r="I206" i="11" s="1"/>
  <c r="E258" i="11"/>
  <c r="G330" i="11"/>
  <c r="H330" i="11" s="1"/>
  <c r="F330" i="11"/>
  <c r="I330" i="11" s="1"/>
  <c r="E330" i="11"/>
  <c r="F63" i="11"/>
  <c r="I63" i="11" s="1"/>
  <c r="F75" i="11"/>
  <c r="I75" i="11" s="1"/>
  <c r="F80" i="11"/>
  <c r="I80" i="11" s="1"/>
  <c r="F91" i="11"/>
  <c r="I91" i="11" s="1"/>
  <c r="F98" i="11"/>
  <c r="I98" i="11" s="1"/>
  <c r="G100" i="11"/>
  <c r="H100" i="11" s="1"/>
  <c r="G106" i="11"/>
  <c r="H106" i="11" s="1"/>
  <c r="F106" i="11"/>
  <c r="F115" i="11"/>
  <c r="I115" i="11" s="1"/>
  <c r="G129" i="11"/>
  <c r="H129" i="11" s="1"/>
  <c r="F129" i="11"/>
  <c r="I129" i="11" s="1"/>
  <c r="F158" i="11"/>
  <c r="I158" i="11" s="1"/>
  <c r="G165" i="11"/>
  <c r="H165" i="11" s="1"/>
  <c r="F165" i="11"/>
  <c r="I165" i="11" s="1"/>
  <c r="E171" i="11"/>
  <c r="G182" i="11"/>
  <c r="H182" i="11" s="1"/>
  <c r="F182" i="11"/>
  <c r="I182" i="11" s="1"/>
  <c r="E193" i="11"/>
  <c r="G198" i="11"/>
  <c r="H198" i="11" s="1"/>
  <c r="F198" i="11"/>
  <c r="G242" i="11"/>
  <c r="H242" i="11" s="1"/>
  <c r="E242" i="11"/>
  <c r="F242" i="11"/>
  <c r="G256" i="11"/>
  <c r="H256" i="11" s="1"/>
  <c r="F256" i="11"/>
  <c r="G148" i="11"/>
  <c r="H148" i="11" s="1"/>
  <c r="F148" i="11"/>
  <c r="E148" i="11"/>
  <c r="G220" i="11"/>
  <c r="H220" i="11" s="1"/>
  <c r="E220" i="11"/>
  <c r="E256" i="11"/>
  <c r="F65" i="11"/>
  <c r="I65" i="11" s="1"/>
  <c r="F84" i="11"/>
  <c r="I84" i="11" s="1"/>
  <c r="G95" i="11"/>
  <c r="H95" i="11" s="1"/>
  <c r="F95" i="11"/>
  <c r="F104" i="11"/>
  <c r="I104" i="11" s="1"/>
  <c r="F121" i="11"/>
  <c r="I121" i="11" s="1"/>
  <c r="F123" i="11"/>
  <c r="I123" i="11" s="1"/>
  <c r="F127" i="11"/>
  <c r="I127" i="11" s="1"/>
  <c r="F135" i="11"/>
  <c r="I135" i="11" s="1"/>
  <c r="G142" i="11"/>
  <c r="H142" i="11" s="1"/>
  <c r="F142" i="11"/>
  <c r="I142" i="11" s="1"/>
  <c r="E142" i="11"/>
  <c r="F152" i="11"/>
  <c r="I152" i="11" s="1"/>
  <c r="E163" i="11"/>
  <c r="E196" i="11"/>
  <c r="G204" i="11"/>
  <c r="H204" i="11" s="1"/>
  <c r="F204" i="11"/>
  <c r="I204" i="11" s="1"/>
  <c r="F220" i="11"/>
  <c r="G112" i="11"/>
  <c r="H112" i="11" s="1"/>
  <c r="E112" i="11"/>
  <c r="G159" i="11"/>
  <c r="H159" i="11" s="1"/>
  <c r="F159" i="11"/>
  <c r="I159" i="11" s="1"/>
  <c r="F163" i="11"/>
  <c r="I163" i="11" s="1"/>
  <c r="I191" i="11"/>
  <c r="G194" i="11"/>
  <c r="H194" i="11" s="1"/>
  <c r="E194" i="11"/>
  <c r="F196" i="11"/>
  <c r="I196" i="11" s="1"/>
  <c r="G254" i="11"/>
  <c r="H254" i="11" s="1"/>
  <c r="E254" i="11"/>
  <c r="G306" i="11"/>
  <c r="H306" i="11" s="1"/>
  <c r="F306" i="11"/>
  <c r="I306" i="11" s="1"/>
  <c r="E306" i="11"/>
  <c r="G69" i="11"/>
  <c r="H69" i="11" s="1"/>
  <c r="E69" i="11"/>
  <c r="G118" i="11"/>
  <c r="H118" i="11" s="1"/>
  <c r="F118" i="11"/>
  <c r="I118" i="11" s="1"/>
  <c r="G130" i="11"/>
  <c r="H130" i="11" s="1"/>
  <c r="F130" i="11"/>
  <c r="G166" i="11"/>
  <c r="H166" i="11" s="1"/>
  <c r="F166" i="11"/>
  <c r="E166" i="11"/>
  <c r="G174" i="11"/>
  <c r="H174" i="11" s="1"/>
  <c r="F174" i="11"/>
  <c r="I174" i="11" s="1"/>
  <c r="E174" i="11"/>
  <c r="I194" i="11"/>
  <c r="G199" i="11"/>
  <c r="H199" i="11" s="1"/>
  <c r="F199" i="11"/>
  <c r="G218" i="11"/>
  <c r="H218" i="11" s="1"/>
  <c r="E218" i="11"/>
  <c r="F218" i="11"/>
  <c r="I254" i="11"/>
  <c r="E62" i="11"/>
  <c r="F69" i="11"/>
  <c r="I69" i="11" s="1"/>
  <c r="E81" i="11"/>
  <c r="E90" i="11"/>
  <c r="E99" i="11"/>
  <c r="G101" i="11"/>
  <c r="H101" i="11" s="1"/>
  <c r="E101" i="11"/>
  <c r="E116" i="11"/>
  <c r="E118" i="11"/>
  <c r="E130" i="11"/>
  <c r="G153" i="11"/>
  <c r="H153" i="11" s="1"/>
  <c r="F153" i="11"/>
  <c r="I153" i="11" s="1"/>
  <c r="E172" i="11"/>
  <c r="F180" i="11"/>
  <c r="I180" i="11" s="1"/>
  <c r="G183" i="11"/>
  <c r="H183" i="11" s="1"/>
  <c r="F183" i="11"/>
  <c r="I183" i="11" s="1"/>
  <c r="E183" i="11"/>
  <c r="E199" i="11"/>
  <c r="G232" i="11"/>
  <c r="H232" i="11" s="1"/>
  <c r="F232" i="11"/>
  <c r="E232" i="11"/>
  <c r="F62" i="11"/>
  <c r="I62" i="11" s="1"/>
  <c r="E64" i="11"/>
  <c r="F81" i="11"/>
  <c r="I81" i="11" s="1"/>
  <c r="G83" i="11"/>
  <c r="H83" i="11" s="1"/>
  <c r="E83" i="11"/>
  <c r="F90" i="11"/>
  <c r="I90" i="11" s="1"/>
  <c r="F99" i="11"/>
  <c r="I99" i="11" s="1"/>
  <c r="F101" i="11"/>
  <c r="G105" i="11"/>
  <c r="H105" i="11" s="1"/>
  <c r="F105" i="11"/>
  <c r="F116" i="11"/>
  <c r="I116" i="11" s="1"/>
  <c r="G124" i="11"/>
  <c r="H124" i="11" s="1"/>
  <c r="F124" i="11"/>
  <c r="I124" i="11" s="1"/>
  <c r="E124" i="11"/>
  <c r="G136" i="11"/>
  <c r="H136" i="11" s="1"/>
  <c r="F136" i="11"/>
  <c r="E136" i="11"/>
  <c r="E140" i="11"/>
  <c r="E153" i="11"/>
  <c r="E170" i="11"/>
  <c r="F172" i="11"/>
  <c r="I172" i="11" s="1"/>
  <c r="G202" i="11"/>
  <c r="H202" i="11" s="1"/>
  <c r="E202" i="11"/>
  <c r="I226" i="11"/>
  <c r="G413" i="11"/>
  <c r="H413" i="11" s="1"/>
  <c r="E413" i="11"/>
  <c r="G212" i="11"/>
  <c r="H212" i="11" s="1"/>
  <c r="E212" i="11"/>
  <c r="G214" i="11"/>
  <c r="H214" i="11" s="1"/>
  <c r="E214" i="11"/>
  <c r="G224" i="11"/>
  <c r="H224" i="11" s="1"/>
  <c r="E224" i="11"/>
  <c r="G226" i="11"/>
  <c r="H226" i="11" s="1"/>
  <c r="E226" i="11"/>
  <c r="G236" i="11"/>
  <c r="H236" i="11" s="1"/>
  <c r="E236" i="11"/>
  <c r="G238" i="11"/>
  <c r="H238" i="11" s="1"/>
  <c r="E238" i="11"/>
  <c r="G248" i="11"/>
  <c r="H248" i="11" s="1"/>
  <c r="E248" i="11"/>
  <c r="G250" i="11"/>
  <c r="H250" i="11" s="1"/>
  <c r="E250" i="11"/>
  <c r="G323" i="11"/>
  <c r="H323" i="11" s="1"/>
  <c r="F323" i="11"/>
  <c r="G347" i="11"/>
  <c r="H347" i="11" s="1"/>
  <c r="F347" i="11"/>
  <c r="I347" i="11" s="1"/>
  <c r="G377" i="11"/>
  <c r="H377" i="11" s="1"/>
  <c r="E377" i="11"/>
  <c r="F413" i="11"/>
  <c r="I413" i="11" s="1"/>
  <c r="I502" i="11"/>
  <c r="H502" i="11"/>
  <c r="G265" i="11"/>
  <c r="H265" i="11" s="1"/>
  <c r="F265" i="11"/>
  <c r="I265" i="11" s="1"/>
  <c r="E265" i="11"/>
  <c r="G307" i="11"/>
  <c r="H307" i="11" s="1"/>
  <c r="F307" i="11"/>
  <c r="E307" i="11"/>
  <c r="I377" i="11"/>
  <c r="E560" i="11"/>
  <c r="G560" i="11"/>
  <c r="H560" i="11" s="1"/>
  <c r="F210" i="11"/>
  <c r="I210" i="11" s="1"/>
  <c r="F216" i="11"/>
  <c r="I216" i="11" s="1"/>
  <c r="F222" i="11"/>
  <c r="I222" i="11" s="1"/>
  <c r="F228" i="11"/>
  <c r="I228" i="11" s="1"/>
  <c r="F234" i="11"/>
  <c r="I234" i="11" s="1"/>
  <c r="F240" i="11"/>
  <c r="I240" i="11" s="1"/>
  <c r="F246" i="11"/>
  <c r="I246" i="11" s="1"/>
  <c r="F252" i="11"/>
  <c r="I252" i="11" s="1"/>
  <c r="G259" i="11"/>
  <c r="H259" i="11" s="1"/>
  <c r="F259" i="11"/>
  <c r="I259" i="11" s="1"/>
  <c r="G386" i="11"/>
  <c r="H386" i="11" s="1"/>
  <c r="E386" i="11"/>
  <c r="G422" i="11"/>
  <c r="H422" i="11" s="1"/>
  <c r="E422" i="11"/>
  <c r="I437" i="11"/>
  <c r="F560" i="11"/>
  <c r="I560" i="11" s="1"/>
  <c r="G294" i="11"/>
  <c r="H294" i="11" s="1"/>
  <c r="F294" i="11"/>
  <c r="E294" i="11"/>
  <c r="F386" i="11"/>
  <c r="I386" i="11" s="1"/>
  <c r="F422" i="11"/>
  <c r="G178" i="11"/>
  <c r="H178" i="11" s="1"/>
  <c r="E178" i="11"/>
  <c r="G266" i="11"/>
  <c r="H266" i="11" s="1"/>
  <c r="E266" i="11"/>
  <c r="G270" i="11"/>
  <c r="H270" i="11" s="1"/>
  <c r="F270" i="11"/>
  <c r="I270" i="11" s="1"/>
  <c r="G277" i="11"/>
  <c r="H277" i="11" s="1"/>
  <c r="F277" i="11"/>
  <c r="E277" i="11"/>
  <c r="G287" i="11"/>
  <c r="H287" i="11" s="1"/>
  <c r="F287" i="11"/>
  <c r="I287" i="11" s="1"/>
  <c r="G318" i="11"/>
  <c r="H318" i="11" s="1"/>
  <c r="F318" i="11"/>
  <c r="E318" i="11"/>
  <c r="G342" i="11"/>
  <c r="H342" i="11" s="1"/>
  <c r="F342" i="11"/>
  <c r="I342" i="11" s="1"/>
  <c r="E342" i="11"/>
  <c r="G395" i="11"/>
  <c r="H395" i="11" s="1"/>
  <c r="E395" i="11"/>
  <c r="G431" i="11"/>
  <c r="H431" i="11" s="1"/>
  <c r="E431" i="11"/>
  <c r="G205" i="11"/>
  <c r="H205" i="11" s="1"/>
  <c r="F205" i="11"/>
  <c r="I205" i="11" s="1"/>
  <c r="G211" i="11"/>
  <c r="H211" i="11" s="1"/>
  <c r="F211" i="11"/>
  <c r="G217" i="11"/>
  <c r="H217" i="11" s="1"/>
  <c r="F217" i="11"/>
  <c r="G223" i="11"/>
  <c r="H223" i="11" s="1"/>
  <c r="F223" i="11"/>
  <c r="G229" i="11"/>
  <c r="H229" i="11" s="1"/>
  <c r="F229" i="11"/>
  <c r="I229" i="11" s="1"/>
  <c r="G235" i="11"/>
  <c r="H235" i="11" s="1"/>
  <c r="F235" i="11"/>
  <c r="I235" i="11" s="1"/>
  <c r="G241" i="11"/>
  <c r="H241" i="11" s="1"/>
  <c r="F241" i="11"/>
  <c r="I241" i="11" s="1"/>
  <c r="G247" i="11"/>
  <c r="H247" i="11" s="1"/>
  <c r="F247" i="11"/>
  <c r="G253" i="11"/>
  <c r="H253" i="11" s="1"/>
  <c r="F253" i="11"/>
  <c r="E253" i="11"/>
  <c r="F268" i="11"/>
  <c r="I268" i="11" s="1"/>
  <c r="G282" i="11"/>
  <c r="H282" i="11" s="1"/>
  <c r="F282" i="11"/>
  <c r="I282" i="11" s="1"/>
  <c r="E282" i="11"/>
  <c r="G295" i="11"/>
  <c r="H295" i="11" s="1"/>
  <c r="F295" i="11"/>
  <c r="E295" i="11"/>
  <c r="G311" i="11"/>
  <c r="H311" i="11" s="1"/>
  <c r="F311" i="11"/>
  <c r="G335" i="11"/>
  <c r="H335" i="11" s="1"/>
  <c r="F335" i="11"/>
  <c r="G359" i="11"/>
  <c r="H359" i="11" s="1"/>
  <c r="F359" i="11"/>
  <c r="I395" i="11"/>
  <c r="F431" i="11"/>
  <c r="I431" i="11" s="1"/>
  <c r="G278" i="11"/>
  <c r="H278" i="11" s="1"/>
  <c r="F278" i="11"/>
  <c r="I278" i="11" s="1"/>
  <c r="E278" i="11"/>
  <c r="E359" i="11"/>
  <c r="H529" i="11"/>
  <c r="I529" i="11"/>
  <c r="F203" i="11"/>
  <c r="I203" i="11" s="1"/>
  <c r="F215" i="11"/>
  <c r="I215" i="11" s="1"/>
  <c r="F227" i="11"/>
  <c r="I227" i="11" s="1"/>
  <c r="F239" i="11"/>
  <c r="I239" i="11" s="1"/>
  <c r="E264" i="11"/>
  <c r="G271" i="11"/>
  <c r="H271" i="11" s="1"/>
  <c r="F271" i="11"/>
  <c r="I398" i="11"/>
  <c r="G404" i="11"/>
  <c r="H404" i="11" s="1"/>
  <c r="E404" i="11"/>
  <c r="E137" i="11"/>
  <c r="E149" i="11"/>
  <c r="E161" i="11"/>
  <c r="E175" i="11"/>
  <c r="F264" i="11"/>
  <c r="I264" i="11" s="1"/>
  <c r="E271" i="11"/>
  <c r="G283" i="11"/>
  <c r="H283" i="11" s="1"/>
  <c r="F283" i="11"/>
  <c r="I283" i="11" s="1"/>
  <c r="E283" i="11"/>
  <c r="I368" i="11"/>
  <c r="F404" i="11"/>
  <c r="G459" i="11"/>
  <c r="H459" i="11" s="1"/>
  <c r="F459" i="11"/>
  <c r="I459" i="11" s="1"/>
  <c r="G495" i="11"/>
  <c r="H495" i="11" s="1"/>
  <c r="F495" i="11"/>
  <c r="I495" i="11" s="1"/>
  <c r="E289" i="11"/>
  <c r="E301" i="11"/>
  <c r="E313" i="11"/>
  <c r="E325" i="11"/>
  <c r="E337" i="11"/>
  <c r="E349" i="11"/>
  <c r="E361" i="11"/>
  <c r="I375" i="11"/>
  <c r="I384" i="11"/>
  <c r="I393" i="11"/>
  <c r="I402" i="11"/>
  <c r="I411" i="11"/>
  <c r="I420" i="11"/>
  <c r="I429" i="11"/>
  <c r="G446" i="11"/>
  <c r="H446" i="11" s="1"/>
  <c r="F446" i="11"/>
  <c r="E459" i="11"/>
  <c r="E495" i="11"/>
  <c r="I549" i="11"/>
  <c r="H549" i="11"/>
  <c r="E260" i="11"/>
  <c r="E272" i="11"/>
  <c r="E284" i="11"/>
  <c r="F289" i="11"/>
  <c r="I289" i="11" s="1"/>
  <c r="E296" i="11"/>
  <c r="F301" i="11"/>
  <c r="I301" i="11" s="1"/>
  <c r="E308" i="11"/>
  <c r="F313" i="11"/>
  <c r="I313" i="11" s="1"/>
  <c r="E320" i="11"/>
  <c r="F325" i="11"/>
  <c r="I325" i="11" s="1"/>
  <c r="E332" i="11"/>
  <c r="F337" i="11"/>
  <c r="I337" i="11" s="1"/>
  <c r="E344" i="11"/>
  <c r="F349" i="11"/>
  <c r="I349" i="11" s="1"/>
  <c r="E356" i="11"/>
  <c r="F361" i="11"/>
  <c r="I361" i="11" s="1"/>
  <c r="G371" i="11"/>
  <c r="H371" i="11" s="1"/>
  <c r="E371" i="11"/>
  <c r="E373" i="11"/>
  <c r="G380" i="11"/>
  <c r="H380" i="11" s="1"/>
  <c r="E380" i="11"/>
  <c r="E382" i="11"/>
  <c r="G389" i="11"/>
  <c r="H389" i="11" s="1"/>
  <c r="E389" i="11"/>
  <c r="E391" i="11"/>
  <c r="G398" i="11"/>
  <c r="H398" i="11" s="1"/>
  <c r="E398" i="11"/>
  <c r="E400" i="11"/>
  <c r="G407" i="11"/>
  <c r="H407" i="11" s="1"/>
  <c r="E407" i="11"/>
  <c r="E409" i="11"/>
  <c r="G416" i="11"/>
  <c r="H416" i="11" s="1"/>
  <c r="E416" i="11"/>
  <c r="E418" i="11"/>
  <c r="G425" i="11"/>
  <c r="H425" i="11" s="1"/>
  <c r="E425" i="11"/>
  <c r="E427" i="11"/>
  <c r="G434" i="11"/>
  <c r="H434" i="11" s="1"/>
  <c r="E434" i="11"/>
  <c r="E446" i="11"/>
  <c r="G477" i="11"/>
  <c r="H477" i="11" s="1"/>
  <c r="F477" i="11"/>
  <c r="I477" i="11" s="1"/>
  <c r="G505" i="11"/>
  <c r="H505" i="11" s="1"/>
  <c r="F505" i="11"/>
  <c r="F540" i="11"/>
  <c r="G540" i="11"/>
  <c r="H540" i="11" s="1"/>
  <c r="I554" i="11"/>
  <c r="F272" i="11"/>
  <c r="I272" i="11" s="1"/>
  <c r="F284" i="11"/>
  <c r="I284" i="11" s="1"/>
  <c r="F296" i="11"/>
  <c r="I296" i="11" s="1"/>
  <c r="F308" i="11"/>
  <c r="I308" i="11" s="1"/>
  <c r="F320" i="11"/>
  <c r="I320" i="11" s="1"/>
  <c r="F332" i="11"/>
  <c r="I332" i="11" s="1"/>
  <c r="F344" i="11"/>
  <c r="I344" i="11" s="1"/>
  <c r="F356" i="11"/>
  <c r="I356" i="11" s="1"/>
  <c r="G365" i="11"/>
  <c r="H365" i="11" s="1"/>
  <c r="E365" i="11"/>
  <c r="F373" i="11"/>
  <c r="I373" i="11" s="1"/>
  <c r="F382" i="11"/>
  <c r="I382" i="11" s="1"/>
  <c r="F391" i="11"/>
  <c r="I391" i="11" s="1"/>
  <c r="F400" i="11"/>
  <c r="I400" i="11" s="1"/>
  <c r="F409" i="11"/>
  <c r="I409" i="11" s="1"/>
  <c r="F418" i="11"/>
  <c r="I418" i="11" s="1"/>
  <c r="F427" i="11"/>
  <c r="I427" i="11" s="1"/>
  <c r="G451" i="11"/>
  <c r="H451" i="11" s="1"/>
  <c r="F451" i="11"/>
  <c r="I451" i="11" s="1"/>
  <c r="G500" i="11"/>
  <c r="H500" i="11" s="1"/>
  <c r="F500" i="11"/>
  <c r="I500" i="11" s="1"/>
  <c r="I520" i="11"/>
  <c r="H520" i="11"/>
  <c r="F195" i="11"/>
  <c r="I195" i="11" s="1"/>
  <c r="F207" i="11"/>
  <c r="I207" i="11" s="1"/>
  <c r="F219" i="11"/>
  <c r="I219" i="11" s="1"/>
  <c r="F231" i="11"/>
  <c r="I231" i="11" s="1"/>
  <c r="F243" i="11"/>
  <c r="I243" i="11" s="1"/>
  <c r="F255" i="11"/>
  <c r="I255" i="11" s="1"/>
  <c r="E262" i="11"/>
  <c r="F267" i="11"/>
  <c r="I267" i="11" s="1"/>
  <c r="E274" i="11"/>
  <c r="F279" i="11"/>
  <c r="I279" i="11" s="1"/>
  <c r="E286" i="11"/>
  <c r="F291" i="11"/>
  <c r="I291" i="11" s="1"/>
  <c r="E298" i="11"/>
  <c r="F303" i="11"/>
  <c r="I303" i="11" s="1"/>
  <c r="E310" i="11"/>
  <c r="F315" i="11"/>
  <c r="I315" i="11" s="1"/>
  <c r="E322" i="11"/>
  <c r="F327" i="11"/>
  <c r="I327" i="11" s="1"/>
  <c r="E334" i="11"/>
  <c r="F339" i="11"/>
  <c r="I339" i="11" s="1"/>
  <c r="E346" i="11"/>
  <c r="F351" i="11"/>
  <c r="I351" i="11" s="1"/>
  <c r="E358" i="11"/>
  <c r="F363" i="11"/>
  <c r="I363" i="11" s="1"/>
  <c r="F365" i="11"/>
  <c r="E367" i="11"/>
  <c r="E451" i="11"/>
  <c r="H455" i="11"/>
  <c r="I455" i="11"/>
  <c r="E500" i="11"/>
  <c r="F564" i="11"/>
  <c r="G564" i="11"/>
  <c r="H564" i="11" s="1"/>
  <c r="E564" i="11"/>
  <c r="F298" i="11"/>
  <c r="I298" i="11" s="1"/>
  <c r="F310" i="11"/>
  <c r="I310" i="11" s="1"/>
  <c r="F322" i="11"/>
  <c r="I322" i="11" s="1"/>
  <c r="F334" i="11"/>
  <c r="I334" i="11" s="1"/>
  <c r="F346" i="11"/>
  <c r="I346" i="11" s="1"/>
  <c r="F358" i="11"/>
  <c r="I358" i="11" s="1"/>
  <c r="F367" i="11"/>
  <c r="I367" i="11" s="1"/>
  <c r="I369" i="11"/>
  <c r="I414" i="11"/>
  <c r="I423" i="11"/>
  <c r="I432" i="11"/>
  <c r="G464" i="11"/>
  <c r="H464" i="11" s="1"/>
  <c r="F464" i="11"/>
  <c r="I464" i="11" s="1"/>
  <c r="I515" i="11"/>
  <c r="H515" i="11"/>
  <c r="G523" i="11"/>
  <c r="H523" i="11" s="1"/>
  <c r="F523" i="11"/>
  <c r="G535" i="11"/>
  <c r="H535" i="11" s="1"/>
  <c r="F535" i="11"/>
  <c r="E535" i="11"/>
  <c r="G374" i="11"/>
  <c r="H374" i="11" s="1"/>
  <c r="E374" i="11"/>
  <c r="G383" i="11"/>
  <c r="H383" i="11" s="1"/>
  <c r="E383" i="11"/>
  <c r="G392" i="11"/>
  <c r="H392" i="11" s="1"/>
  <c r="E392" i="11"/>
  <c r="G401" i="11"/>
  <c r="H401" i="11" s="1"/>
  <c r="E401" i="11"/>
  <c r="G410" i="11"/>
  <c r="H410" i="11" s="1"/>
  <c r="E410" i="11"/>
  <c r="G419" i="11"/>
  <c r="H419" i="11" s="1"/>
  <c r="E419" i="11"/>
  <c r="G428" i="11"/>
  <c r="H428" i="11" s="1"/>
  <c r="E428" i="11"/>
  <c r="I449" i="11"/>
  <c r="G482" i="11"/>
  <c r="H482" i="11" s="1"/>
  <c r="F482" i="11"/>
  <c r="I482" i="11" s="1"/>
  <c r="I503" i="11"/>
  <c r="I508" i="11"/>
  <c r="E523" i="11"/>
  <c r="I538" i="11"/>
  <c r="I562" i="11"/>
  <c r="I574" i="11"/>
  <c r="H574" i="11"/>
  <c r="E319" i="11"/>
  <c r="E331" i="11"/>
  <c r="E343" i="11"/>
  <c r="E355" i="11"/>
  <c r="F374" i="11"/>
  <c r="I374" i="11" s="1"/>
  <c r="F383" i="11"/>
  <c r="I383" i="11" s="1"/>
  <c r="G441" i="11"/>
  <c r="H441" i="11" s="1"/>
  <c r="F441" i="11"/>
  <c r="H460" i="11"/>
  <c r="I460" i="11"/>
  <c r="G469" i="11"/>
  <c r="H469" i="11" s="1"/>
  <c r="F469" i="11"/>
  <c r="H473" i="11"/>
  <c r="I473" i="11"/>
  <c r="G487" i="11"/>
  <c r="H487" i="11" s="1"/>
  <c r="F487" i="11"/>
  <c r="I487" i="11" s="1"/>
  <c r="G513" i="11"/>
  <c r="H513" i="11" s="1"/>
  <c r="F513" i="11"/>
  <c r="I513" i="11" s="1"/>
  <c r="G518" i="11"/>
  <c r="H518" i="11" s="1"/>
  <c r="F518" i="11"/>
  <c r="E290" i="11"/>
  <c r="E302" i="11"/>
  <c r="E314" i="11"/>
  <c r="F319" i="11"/>
  <c r="I319" i="11" s="1"/>
  <c r="E326" i="11"/>
  <c r="F331" i="11"/>
  <c r="I331" i="11" s="1"/>
  <c r="E338" i="11"/>
  <c r="F343" i="11"/>
  <c r="I343" i="11" s="1"/>
  <c r="E350" i="11"/>
  <c r="F355" i="11"/>
  <c r="I355" i="11" s="1"/>
  <c r="E362" i="11"/>
  <c r="E441" i="11"/>
  <c r="E469" i="11"/>
  <c r="E487" i="11"/>
  <c r="E513" i="11"/>
  <c r="E518" i="11"/>
  <c r="F570" i="11"/>
  <c r="I570" i="11" s="1"/>
  <c r="G570" i="11"/>
  <c r="H570" i="11" s="1"/>
  <c r="E570" i="11"/>
  <c r="F290" i="11"/>
  <c r="I290" i="11" s="1"/>
  <c r="F302" i="11"/>
  <c r="I302" i="11" s="1"/>
  <c r="F314" i="11"/>
  <c r="I314" i="11" s="1"/>
  <c r="F326" i="11"/>
  <c r="I326" i="11" s="1"/>
  <c r="F338" i="11"/>
  <c r="I338" i="11" s="1"/>
  <c r="F350" i="11"/>
  <c r="I350" i="11" s="1"/>
  <c r="F362" i="11"/>
  <c r="I362" i="11" s="1"/>
  <c r="G368" i="11"/>
  <c r="H368" i="11" s="1"/>
  <c r="E368" i="11"/>
  <c r="I408" i="11"/>
  <c r="I417" i="11"/>
  <c r="I426" i="11"/>
  <c r="I454" i="11"/>
  <c r="I458" i="11"/>
  <c r="I521" i="11"/>
  <c r="I526" i="11"/>
  <c r="F585" i="11"/>
  <c r="I585" i="11" s="1"/>
  <c r="E585" i="11"/>
  <c r="E587" i="11"/>
  <c r="G587" i="11"/>
  <c r="H587" i="11" s="1"/>
  <c r="F587" i="11"/>
  <c r="I587" i="11" s="1"/>
  <c r="H601" i="11"/>
  <c r="I601" i="11"/>
  <c r="I478" i="11"/>
  <c r="I491" i="11"/>
  <c r="I496" i="11"/>
  <c r="I509" i="11"/>
  <c r="I514" i="11"/>
  <c r="I531" i="11"/>
  <c r="G547" i="11"/>
  <c r="H547" i="11" s="1"/>
  <c r="F547" i="11"/>
  <c r="I547" i="11" s="1"/>
  <c r="E547" i="11"/>
  <c r="F556" i="11"/>
  <c r="I556" i="11" s="1"/>
  <c r="G578" i="11"/>
  <c r="H578" i="11" s="1"/>
  <c r="F578" i="11"/>
  <c r="G620" i="11"/>
  <c r="H620" i="11" s="1"/>
  <c r="F620" i="11"/>
  <c r="E620" i="11"/>
  <c r="G638" i="11"/>
  <c r="H638" i="11" s="1"/>
  <c r="F638" i="11"/>
  <c r="E638" i="11"/>
  <c r="G656" i="11"/>
  <c r="H656" i="11" s="1"/>
  <c r="F656" i="11"/>
  <c r="I656" i="11" s="1"/>
  <c r="E656" i="11"/>
  <c r="G677" i="11"/>
  <c r="H677" i="11" s="1"/>
  <c r="E677" i="11"/>
  <c r="F677" i="11"/>
  <c r="I799" i="11"/>
  <c r="G438" i="11"/>
  <c r="H438" i="11" s="1"/>
  <c r="F438" i="11"/>
  <c r="G456" i="11"/>
  <c r="H456" i="11" s="1"/>
  <c r="F456" i="11"/>
  <c r="I456" i="11" s="1"/>
  <c r="G474" i="11"/>
  <c r="H474" i="11" s="1"/>
  <c r="F474" i="11"/>
  <c r="I474" i="11" s="1"/>
  <c r="G492" i="11"/>
  <c r="H492" i="11" s="1"/>
  <c r="F492" i="11"/>
  <c r="I492" i="11" s="1"/>
  <c r="G510" i="11"/>
  <c r="H510" i="11" s="1"/>
  <c r="F510" i="11"/>
  <c r="F528" i="11"/>
  <c r="I528" i="11" s="1"/>
  <c r="G528" i="11"/>
  <c r="H528" i="11" s="1"/>
  <c r="G599" i="11"/>
  <c r="H599" i="11" s="1"/>
  <c r="F599" i="11"/>
  <c r="E599" i="11"/>
  <c r="G623" i="11"/>
  <c r="H623" i="11" s="1"/>
  <c r="E623" i="11"/>
  <c r="G641" i="11"/>
  <c r="H641" i="11" s="1"/>
  <c r="E641" i="11"/>
  <c r="G659" i="11"/>
  <c r="H659" i="11" s="1"/>
  <c r="E659" i="11"/>
  <c r="G671" i="11"/>
  <c r="H671" i="11" s="1"/>
  <c r="E671" i="11"/>
  <c r="F671" i="11"/>
  <c r="I699" i="11"/>
  <c r="H699" i="11"/>
  <c r="F861" i="11"/>
  <c r="I861" i="11" s="1"/>
  <c r="E861" i="11"/>
  <c r="G861" i="11"/>
  <c r="H861" i="11" s="1"/>
  <c r="E515" i="11"/>
  <c r="E520" i="11"/>
  <c r="E528" i="11"/>
  <c r="E553" i="11"/>
  <c r="F579" i="11"/>
  <c r="I579" i="11" s="1"/>
  <c r="G579" i="11"/>
  <c r="H579" i="11" s="1"/>
  <c r="F623" i="11"/>
  <c r="I623" i="11" s="1"/>
  <c r="F641" i="11"/>
  <c r="F659" i="11"/>
  <c r="I763" i="11"/>
  <c r="E372" i="11"/>
  <c r="E375" i="11"/>
  <c r="E378" i="11"/>
  <c r="E381" i="11"/>
  <c r="E384" i="11"/>
  <c r="E387" i="11"/>
  <c r="E390" i="11"/>
  <c r="E393" i="11"/>
  <c r="E396" i="11"/>
  <c r="E399" i="11"/>
  <c r="E402" i="11"/>
  <c r="E405" i="11"/>
  <c r="E408" i="11"/>
  <c r="E411" i="11"/>
  <c r="E414" i="11"/>
  <c r="E417" i="11"/>
  <c r="E420" i="11"/>
  <c r="E423" i="11"/>
  <c r="E426" i="11"/>
  <c r="E429" i="11"/>
  <c r="E432" i="11"/>
  <c r="E435" i="11"/>
  <c r="G453" i="11"/>
  <c r="H453" i="11" s="1"/>
  <c r="F453" i="11"/>
  <c r="I453" i="11" s="1"/>
  <c r="G471" i="11"/>
  <c r="H471" i="11" s="1"/>
  <c r="F471" i="11"/>
  <c r="I471" i="11" s="1"/>
  <c r="G489" i="11"/>
  <c r="H489" i="11" s="1"/>
  <c r="F489" i="11"/>
  <c r="G507" i="11"/>
  <c r="H507" i="11" s="1"/>
  <c r="F507" i="11"/>
  <c r="I507" i="11" s="1"/>
  <c r="G525" i="11"/>
  <c r="H525" i="11" s="1"/>
  <c r="F525" i="11"/>
  <c r="F553" i="11"/>
  <c r="I553" i="11" s="1"/>
  <c r="H597" i="11"/>
  <c r="H682" i="11"/>
  <c r="I682" i="11"/>
  <c r="G770" i="11"/>
  <c r="H770" i="11" s="1"/>
  <c r="F770" i="11"/>
  <c r="I770" i="11" s="1"/>
  <c r="E770" i="11"/>
  <c r="E489" i="11"/>
  <c r="E494" i="11"/>
  <c r="E499" i="11"/>
  <c r="E507" i="11"/>
  <c r="E512" i="11"/>
  <c r="E517" i="11"/>
  <c r="E525" i="11"/>
  <c r="E532" i="11"/>
  <c r="G537" i="11"/>
  <c r="F542" i="11"/>
  <c r="I542" i="11" s="1"/>
  <c r="E546" i="11"/>
  <c r="E548" i="11"/>
  <c r="E565" i="11"/>
  <c r="G575" i="11"/>
  <c r="H575" i="11" s="1"/>
  <c r="F575" i="11"/>
  <c r="E575" i="11"/>
  <c r="F581" i="11"/>
  <c r="I581" i="11" s="1"/>
  <c r="I593" i="11"/>
  <c r="F600" i="11"/>
  <c r="G600" i="11"/>
  <c r="H600" i="11" s="1"/>
  <c r="G602" i="11"/>
  <c r="H602" i="11" s="1"/>
  <c r="E602" i="11"/>
  <c r="H614" i="11"/>
  <c r="I614" i="11"/>
  <c r="I745" i="11"/>
  <c r="E830" i="11"/>
  <c r="G830" i="11"/>
  <c r="H830" i="11" s="1"/>
  <c r="F830" i="11"/>
  <c r="G450" i="11"/>
  <c r="H450" i="11" s="1"/>
  <c r="F450" i="11"/>
  <c r="I450" i="11" s="1"/>
  <c r="G468" i="11"/>
  <c r="H468" i="11" s="1"/>
  <c r="F468" i="11"/>
  <c r="I468" i="11" s="1"/>
  <c r="G486" i="11"/>
  <c r="H486" i="11" s="1"/>
  <c r="F486" i="11"/>
  <c r="G504" i="11"/>
  <c r="H504" i="11" s="1"/>
  <c r="F504" i="11"/>
  <c r="I504" i="11" s="1"/>
  <c r="G522" i="11"/>
  <c r="H522" i="11" s="1"/>
  <c r="F522" i="11"/>
  <c r="G539" i="11"/>
  <c r="H539" i="11" s="1"/>
  <c r="F539" i="11"/>
  <c r="G546" i="11"/>
  <c r="H546" i="11" s="1"/>
  <c r="G550" i="11"/>
  <c r="H550" i="11" s="1"/>
  <c r="F550" i="11"/>
  <c r="I555" i="11"/>
  <c r="G565" i="11"/>
  <c r="H565" i="11" s="1"/>
  <c r="E600" i="11"/>
  <c r="F602" i="11"/>
  <c r="I602" i="11" s="1"/>
  <c r="I606" i="11"/>
  <c r="I689" i="11"/>
  <c r="I534" i="11"/>
  <c r="F561" i="11"/>
  <c r="I561" i="11" s="1"/>
  <c r="G561" i="11"/>
  <c r="H561" i="11" s="1"/>
  <c r="E561" i="11"/>
  <c r="F567" i="11"/>
  <c r="I567" i="11" s="1"/>
  <c r="G567" i="11"/>
  <c r="H567" i="11" s="1"/>
  <c r="G447" i="11"/>
  <c r="H447" i="11" s="1"/>
  <c r="F447" i="11"/>
  <c r="I447" i="11" s="1"/>
  <c r="G465" i="11"/>
  <c r="H465" i="11" s="1"/>
  <c r="F465" i="11"/>
  <c r="I465" i="11" s="1"/>
  <c r="G483" i="11"/>
  <c r="H483" i="11" s="1"/>
  <c r="F483" i="11"/>
  <c r="I483" i="11" s="1"/>
  <c r="G501" i="11"/>
  <c r="H501" i="11" s="1"/>
  <c r="F501" i="11"/>
  <c r="G519" i="11"/>
  <c r="H519" i="11" s="1"/>
  <c r="F519" i="11"/>
  <c r="I519" i="11" s="1"/>
  <c r="E529" i="11"/>
  <c r="E534" i="11"/>
  <c r="E554" i="11"/>
  <c r="E567" i="11"/>
  <c r="I584" i="11"/>
  <c r="I592" i="11"/>
  <c r="F594" i="11"/>
  <c r="G594" i="11"/>
  <c r="H594" i="11" s="1"/>
  <c r="F536" i="11"/>
  <c r="I536" i="11" s="1"/>
  <c r="E536" i="11"/>
  <c r="F576" i="11"/>
  <c r="E576" i="11"/>
  <c r="F603" i="11"/>
  <c r="I603" i="11" s="1"/>
  <c r="E603" i="11"/>
  <c r="G617" i="11"/>
  <c r="H617" i="11" s="1"/>
  <c r="F617" i="11"/>
  <c r="I617" i="11" s="1"/>
  <c r="E617" i="11"/>
  <c r="G444" i="11"/>
  <c r="H444" i="11" s="1"/>
  <c r="F444" i="11"/>
  <c r="I444" i="11" s="1"/>
  <c r="G462" i="11"/>
  <c r="H462" i="11" s="1"/>
  <c r="F462" i="11"/>
  <c r="G480" i="11"/>
  <c r="H480" i="11" s="1"/>
  <c r="F480" i="11"/>
  <c r="G498" i="11"/>
  <c r="H498" i="11" s="1"/>
  <c r="F498" i="11"/>
  <c r="I498" i="11" s="1"/>
  <c r="G516" i="11"/>
  <c r="H516" i="11" s="1"/>
  <c r="F516" i="11"/>
  <c r="G536" i="11"/>
  <c r="H536" i="11" s="1"/>
  <c r="G543" i="11"/>
  <c r="H563" i="11"/>
  <c r="I569" i="11"/>
  <c r="G576" i="11"/>
  <c r="H576" i="11" s="1"/>
  <c r="I588" i="11"/>
  <c r="H596" i="11"/>
  <c r="I596" i="11"/>
  <c r="G603" i="11"/>
  <c r="H603" i="11" s="1"/>
  <c r="G605" i="11"/>
  <c r="E605" i="11"/>
  <c r="I619" i="11"/>
  <c r="G621" i="11"/>
  <c r="H621" i="11" s="1"/>
  <c r="I624" i="11"/>
  <c r="I637" i="11"/>
  <c r="G639" i="11"/>
  <c r="H639" i="11" s="1"/>
  <c r="I642" i="11"/>
  <c r="I655" i="11"/>
  <c r="G657" i="11"/>
  <c r="H657" i="11" s="1"/>
  <c r="I676" i="11"/>
  <c r="F680" i="11"/>
  <c r="I680" i="11" s="1"/>
  <c r="E716" i="11"/>
  <c r="I791" i="11"/>
  <c r="G618" i="11"/>
  <c r="H618" i="11" s="1"/>
  <c r="G636" i="11"/>
  <c r="H636" i="11" s="1"/>
  <c r="G654" i="11"/>
  <c r="H654" i="11" s="1"/>
  <c r="H667" i="11"/>
  <c r="I667" i="11"/>
  <c r="I697" i="11"/>
  <c r="I710" i="11"/>
  <c r="G734" i="11"/>
  <c r="H734" i="11" s="1"/>
  <c r="F734" i="11"/>
  <c r="G752" i="11"/>
  <c r="H752" i="11" s="1"/>
  <c r="F752" i="11"/>
  <c r="I752" i="11" s="1"/>
  <c r="G692" i="11"/>
  <c r="H692" i="11" s="1"/>
  <c r="E692" i="11"/>
  <c r="I768" i="11"/>
  <c r="G788" i="11"/>
  <c r="H788" i="11" s="1"/>
  <c r="F788" i="11"/>
  <c r="I788" i="11" s="1"/>
  <c r="G818" i="11"/>
  <c r="H818" i="11" s="1"/>
  <c r="F818" i="11"/>
  <c r="E818" i="11"/>
  <c r="G806" i="11"/>
  <c r="H806" i="11" s="1"/>
  <c r="F806" i="11"/>
  <c r="I806" i="11" s="1"/>
  <c r="I953" i="11"/>
  <c r="G612" i="11"/>
  <c r="H612" i="11" s="1"/>
  <c r="G630" i="11"/>
  <c r="H630" i="11" s="1"/>
  <c r="E635" i="11"/>
  <c r="G648" i="11"/>
  <c r="H648" i="11" s="1"/>
  <c r="E653" i="11"/>
  <c r="I664" i="11"/>
  <c r="F668" i="11"/>
  <c r="I668" i="11" s="1"/>
  <c r="I690" i="11"/>
  <c r="G713" i="11"/>
  <c r="H713" i="11" s="1"/>
  <c r="F713" i="11"/>
  <c r="E713" i="11"/>
  <c r="I728" i="11"/>
  <c r="E806" i="11"/>
  <c r="E572" i="11"/>
  <c r="E583" i="11"/>
  <c r="E591" i="11"/>
  <c r="E609" i="11"/>
  <c r="E627" i="11"/>
  <c r="F635" i="11"/>
  <c r="I635" i="11" s="1"/>
  <c r="E645" i="11"/>
  <c r="F653" i="11"/>
  <c r="I653" i="11" s="1"/>
  <c r="G668" i="11"/>
  <c r="H668" i="11" s="1"/>
  <c r="E683" i="11"/>
  <c r="E698" i="11"/>
  <c r="E719" i="11"/>
  <c r="I730" i="11"/>
  <c r="H786" i="11"/>
  <c r="F870" i="11"/>
  <c r="G870" i="11"/>
  <c r="H870" i="11" s="1"/>
  <c r="E870" i="11"/>
  <c r="E558" i="11"/>
  <c r="F572" i="11"/>
  <c r="I572" i="11" s="1"/>
  <c r="F583" i="11"/>
  <c r="I583" i="11" s="1"/>
  <c r="G591" i="11"/>
  <c r="G609" i="11"/>
  <c r="G627" i="11"/>
  <c r="G645" i="11"/>
  <c r="G674" i="11"/>
  <c r="E674" i="11"/>
  <c r="H681" i="11"/>
  <c r="F683" i="11"/>
  <c r="I683" i="11" s="1"/>
  <c r="I694" i="11"/>
  <c r="F698" i="11"/>
  <c r="I698" i="11" s="1"/>
  <c r="H717" i="11"/>
  <c r="F719" i="11"/>
  <c r="I719" i="11" s="1"/>
  <c r="H804" i="11"/>
  <c r="I670" i="11"/>
  <c r="G689" i="11"/>
  <c r="H689" i="11" s="1"/>
  <c r="E689" i="11"/>
  <c r="F873" i="11"/>
  <c r="G873" i="11"/>
  <c r="H873" i="11" s="1"/>
  <c r="E873" i="11"/>
  <c r="I733" i="11"/>
  <c r="I737" i="11"/>
  <c r="I755" i="11"/>
  <c r="I821" i="11"/>
  <c r="G866" i="11"/>
  <c r="H866" i="11" s="1"/>
  <c r="F866" i="11"/>
  <c r="E866" i="11"/>
  <c r="E621" i="11"/>
  <c r="I632" i="11"/>
  <c r="E639" i="11"/>
  <c r="I650" i="11"/>
  <c r="E657" i="11"/>
  <c r="E680" i="11"/>
  <c r="H685" i="11"/>
  <c r="I685" i="11"/>
  <c r="G695" i="11"/>
  <c r="E695" i="11"/>
  <c r="I773" i="11"/>
  <c r="G863" i="11"/>
  <c r="H863" i="11" s="1"/>
  <c r="F863" i="11"/>
  <c r="I863" i="11" s="1"/>
  <c r="E863" i="11"/>
  <c r="I738" i="11"/>
  <c r="F740" i="11"/>
  <c r="I740" i="11" s="1"/>
  <c r="I756" i="11"/>
  <c r="F758" i="11"/>
  <c r="I758" i="11" s="1"/>
  <c r="I774" i="11"/>
  <c r="F776" i="11"/>
  <c r="I776" i="11" s="1"/>
  <c r="I792" i="11"/>
  <c r="F794" i="11"/>
  <c r="I794" i="11" s="1"/>
  <c r="I810" i="11"/>
  <c r="I822" i="11"/>
  <c r="G878" i="11"/>
  <c r="H878" i="11" s="1"/>
  <c r="F878" i="11"/>
  <c r="I878" i="11" s="1"/>
  <c r="H981" i="11"/>
  <c r="I981" i="11"/>
  <c r="G845" i="11"/>
  <c r="H845" i="11" s="1"/>
  <c r="G857" i="11"/>
  <c r="H857" i="11" s="1"/>
  <c r="F857" i="11"/>
  <c r="I979" i="11"/>
  <c r="E731" i="11"/>
  <c r="E749" i="11"/>
  <c r="E767" i="11"/>
  <c r="H783" i="11"/>
  <c r="E785" i="11"/>
  <c r="H801" i="11"/>
  <c r="E803" i="11"/>
  <c r="H816" i="11"/>
  <c r="H828" i="11"/>
  <c r="H843" i="11"/>
  <c r="F851" i="11"/>
  <c r="E857" i="11"/>
  <c r="F864" i="11"/>
  <c r="I864" i="11" s="1"/>
  <c r="E864" i="11"/>
  <c r="H1005" i="11"/>
  <c r="I1005" i="11"/>
  <c r="F731" i="11"/>
  <c r="I731" i="11" s="1"/>
  <c r="F749" i="11"/>
  <c r="I749" i="11" s="1"/>
  <c r="F767" i="11"/>
  <c r="I767" i="11" s="1"/>
  <c r="F785" i="11"/>
  <c r="I785" i="11" s="1"/>
  <c r="F803" i="11"/>
  <c r="I803" i="11" s="1"/>
  <c r="F836" i="11"/>
  <c r="I836" i="11" s="1"/>
  <c r="G851" i="11"/>
  <c r="H851" i="11" s="1"/>
  <c r="F876" i="11"/>
  <c r="I876" i="11" s="1"/>
  <c r="E876" i="11"/>
  <c r="I977" i="11"/>
  <c r="I703" i="11"/>
  <c r="E710" i="11"/>
  <c r="I721" i="11"/>
  <c r="E728" i="11"/>
  <c r="I1003" i="11"/>
  <c r="F746" i="11"/>
  <c r="I746" i="11" s="1"/>
  <c r="H813" i="11"/>
  <c r="I820" i="11"/>
  <c r="H825" i="11"/>
  <c r="H834" i="11"/>
  <c r="F842" i="11"/>
  <c r="I842" i="11" s="1"/>
  <c r="E707" i="11"/>
  <c r="E725" i="11"/>
  <c r="I1001" i="11"/>
  <c r="H840" i="11"/>
  <c r="F858" i="11"/>
  <c r="I858" i="11" s="1"/>
  <c r="G858" i="11"/>
  <c r="H858" i="11" s="1"/>
  <c r="E858" i="11"/>
  <c r="I817" i="11"/>
  <c r="F833" i="11"/>
  <c r="I833" i="11" s="1"/>
  <c r="F854" i="11"/>
  <c r="I854" i="11" s="1"/>
  <c r="H957" i="11"/>
  <c r="I957" i="11"/>
  <c r="F869" i="11"/>
  <c r="I869" i="11" s="1"/>
  <c r="I950" i="11"/>
  <c r="I974" i="11"/>
  <c r="I998" i="11"/>
  <c r="I1018" i="11"/>
  <c r="I1030" i="11"/>
  <c r="I1042" i="11"/>
  <c r="I1054" i="11"/>
  <c r="I1066" i="11"/>
  <c r="I1078" i="11"/>
  <c r="I1090" i="11"/>
  <c r="I1102" i="11"/>
  <c r="I944" i="11"/>
  <c r="I968" i="11"/>
  <c r="I992" i="11"/>
  <c r="I1021" i="11"/>
  <c r="I1033" i="11"/>
  <c r="I1045" i="11"/>
  <c r="I1057" i="11"/>
  <c r="I1069" i="11"/>
  <c r="I1081" i="11"/>
  <c r="I1093" i="11"/>
  <c r="I940" i="11"/>
  <c r="I960" i="11"/>
  <c r="I964" i="11"/>
  <c r="I984" i="11"/>
  <c r="I988" i="11"/>
  <c r="I1008" i="11"/>
  <c r="I1012" i="11"/>
  <c r="I1017" i="11"/>
  <c r="I1019" i="11"/>
  <c r="I1029" i="11"/>
  <c r="I1031" i="11"/>
  <c r="I1041" i="11"/>
  <c r="I1043" i="11"/>
  <c r="I1053" i="11"/>
  <c r="I1055" i="11"/>
  <c r="I1065" i="11"/>
  <c r="I1067" i="11"/>
  <c r="I1077" i="11"/>
  <c r="I1079" i="11"/>
  <c r="I1089" i="11"/>
  <c r="I1091" i="11"/>
  <c r="I1103" i="11"/>
  <c r="F875" i="11"/>
  <c r="I875" i="11" s="1"/>
  <c r="I938" i="11"/>
  <c r="I962" i="11"/>
  <c r="I986" i="11"/>
  <c r="I1010" i="11"/>
  <c r="I1096" i="11"/>
  <c r="E865" i="11"/>
  <c r="E877" i="11"/>
  <c r="E860" i="11"/>
  <c r="F865" i="11"/>
  <c r="I865" i="11" s="1"/>
  <c r="E872" i="11"/>
  <c r="F877" i="11"/>
  <c r="I877" i="11" s="1"/>
  <c r="I954" i="11"/>
  <c r="I958" i="11"/>
  <c r="I978" i="11"/>
  <c r="I982" i="11"/>
  <c r="I1002" i="11"/>
  <c r="I1006" i="11"/>
  <c r="I1020" i="11"/>
  <c r="I1022" i="11"/>
  <c r="I1032" i="11"/>
  <c r="I1034" i="11"/>
  <c r="I1044" i="11"/>
  <c r="I1046" i="11"/>
  <c r="I1056" i="11"/>
  <c r="I1058" i="11"/>
  <c r="I1068" i="11"/>
  <c r="I1070" i="11"/>
  <c r="I1080" i="11"/>
  <c r="I1082" i="11"/>
  <c r="I1092" i="11"/>
  <c r="I1094" i="11"/>
  <c r="I1106" i="11"/>
  <c r="I1075" i="11"/>
  <c r="I1087" i="11"/>
  <c r="I948" i="11"/>
  <c r="I952" i="11"/>
  <c r="I972" i="11"/>
  <c r="I976" i="11"/>
  <c r="I996" i="11"/>
  <c r="I1000" i="11"/>
  <c r="I1023" i="11"/>
  <c r="I1025" i="11"/>
  <c r="I1035" i="11"/>
  <c r="I1037" i="11"/>
  <c r="I1047" i="11"/>
  <c r="I1049" i="11"/>
  <c r="I1059" i="11"/>
  <c r="I1061" i="11"/>
  <c r="I1071" i="11"/>
  <c r="I1073" i="11"/>
  <c r="I1083" i="11"/>
  <c r="I1085" i="11"/>
  <c r="I1095" i="11"/>
  <c r="I1097" i="11"/>
  <c r="I1107" i="11"/>
  <c r="I1108" i="11"/>
  <c r="I1109" i="11"/>
  <c r="H695" i="11" l="1"/>
  <c r="I695" i="11"/>
  <c r="I818" i="11"/>
  <c r="I462" i="11"/>
  <c r="I522" i="11"/>
  <c r="I525" i="11"/>
  <c r="I599" i="11"/>
  <c r="I438" i="11"/>
  <c r="I365" i="11"/>
  <c r="I618" i="11"/>
  <c r="I404" i="11"/>
  <c r="I101" i="11"/>
  <c r="I198" i="11"/>
  <c r="I106" i="11"/>
  <c r="I236" i="11"/>
  <c r="I141" i="11"/>
  <c r="I354" i="11"/>
  <c r="I96" i="11"/>
  <c r="I77" i="11"/>
  <c r="I60" i="11"/>
  <c r="U118" i="8"/>
  <c r="T118" i="8"/>
  <c r="W107" i="8"/>
  <c r="V107" i="8"/>
  <c r="I64" i="8"/>
  <c r="H64" i="8" s="1"/>
  <c r="F64" i="8"/>
  <c r="I126" i="8"/>
  <c r="H126" i="8" s="1"/>
  <c r="U90" i="8"/>
  <c r="U82" i="8"/>
  <c r="T82" i="8"/>
  <c r="BC140" i="8"/>
  <c r="BE140" i="8" s="1"/>
  <c r="BE115" i="8"/>
  <c r="BC148" i="8"/>
  <c r="BE148" i="8" s="1"/>
  <c r="BE123" i="8"/>
  <c r="E129" i="8"/>
  <c r="G104" i="8"/>
  <c r="F104" i="8" s="1"/>
  <c r="W71" i="8"/>
  <c r="T71" i="8"/>
  <c r="A136" i="8"/>
  <c r="D111" i="8"/>
  <c r="B111" i="8"/>
  <c r="U63" i="8"/>
  <c r="T63" i="8" s="1"/>
  <c r="J71" i="8"/>
  <c r="K71" i="8"/>
  <c r="BC151" i="8"/>
  <c r="BE151" i="8" s="1"/>
  <c r="BE126" i="8"/>
  <c r="AG53" i="8"/>
  <c r="AH53" i="8" s="1"/>
  <c r="AM31" i="8"/>
  <c r="AN31" i="8" s="1"/>
  <c r="AI32" i="8"/>
  <c r="AK31" i="8"/>
  <c r="AL31" i="8" s="1"/>
  <c r="AQ31" i="8"/>
  <c r="AR31" i="8" s="1"/>
  <c r="AO31" i="8"/>
  <c r="AP31" i="8" s="1"/>
  <c r="W54" i="8"/>
  <c r="X54" i="8" s="1"/>
  <c r="V54" i="8"/>
  <c r="X29" i="8"/>
  <c r="V29" i="8"/>
  <c r="AF22" i="8"/>
  <c r="M41" i="8"/>
  <c r="L41" i="8"/>
  <c r="M47" i="8"/>
  <c r="L47" i="8"/>
  <c r="V31" i="8"/>
  <c r="AG16" i="8"/>
  <c r="AH16" i="8" s="1"/>
  <c r="AF16" i="8"/>
  <c r="K8" i="8"/>
  <c r="J8" i="8"/>
  <c r="H8" i="8"/>
  <c r="L18" i="8"/>
  <c r="AE7" i="8"/>
  <c r="AD7" i="8"/>
  <c r="AF3" i="8"/>
  <c r="AF11" i="8"/>
  <c r="W150" i="8"/>
  <c r="V150" i="8" s="1"/>
  <c r="T150" i="8"/>
  <c r="I58" i="8"/>
  <c r="H58" i="8"/>
  <c r="F58" i="8"/>
  <c r="I851" i="11"/>
  <c r="I857" i="11"/>
  <c r="I594" i="11"/>
  <c r="I620" i="11"/>
  <c r="I401" i="11"/>
  <c r="I295" i="11"/>
  <c r="I214" i="11"/>
  <c r="I193" i="11"/>
  <c r="I117" i="11"/>
  <c r="I83" i="11"/>
  <c r="I100" i="11"/>
  <c r="W139" i="8"/>
  <c r="V139" i="8" s="1"/>
  <c r="AN130" i="8"/>
  <c r="U103" i="8"/>
  <c r="T103" i="8"/>
  <c r="E114" i="8"/>
  <c r="G89" i="8"/>
  <c r="F89" i="8" s="1"/>
  <c r="I82" i="8"/>
  <c r="H82" i="8" s="1"/>
  <c r="BC142" i="8"/>
  <c r="BE142" i="8" s="1"/>
  <c r="BE117" i="8"/>
  <c r="I55" i="8"/>
  <c r="H55" i="8"/>
  <c r="A137" i="8"/>
  <c r="B112" i="8"/>
  <c r="D112" i="8"/>
  <c r="W87" i="8"/>
  <c r="BC141" i="8"/>
  <c r="BE141" i="8" s="1"/>
  <c r="BE116" i="8"/>
  <c r="E132" i="8"/>
  <c r="G107" i="8"/>
  <c r="W40" i="8"/>
  <c r="W46" i="8"/>
  <c r="V52" i="8"/>
  <c r="W52" i="8"/>
  <c r="AE26" i="8"/>
  <c r="AD26" i="8" s="1"/>
  <c r="K5" i="8"/>
  <c r="J5" i="8" s="1"/>
  <c r="H5" i="8"/>
  <c r="W42" i="8"/>
  <c r="V42" i="8" s="1"/>
  <c r="T42" i="8"/>
  <c r="X25" i="8"/>
  <c r="V25" i="8"/>
  <c r="W8" i="8"/>
  <c r="X8" i="8" s="1"/>
  <c r="U79" i="8"/>
  <c r="T79" i="8" s="1"/>
  <c r="I692" i="11"/>
  <c r="I540" i="11"/>
  <c r="I546" i="11"/>
  <c r="I419" i="11"/>
  <c r="I248" i="11"/>
  <c r="I112" i="11"/>
  <c r="AQ131" i="8"/>
  <c r="AR131" i="8" s="1"/>
  <c r="AO131" i="8"/>
  <c r="AP131" i="8" s="1"/>
  <c r="AM131" i="8"/>
  <c r="AN131" i="8" s="1"/>
  <c r="AJ131" i="8"/>
  <c r="AI132" i="8"/>
  <c r="AK131" i="8"/>
  <c r="W141" i="8"/>
  <c r="V141" i="8" s="1"/>
  <c r="W121" i="8"/>
  <c r="V121" i="8" s="1"/>
  <c r="W102" i="8"/>
  <c r="V102" i="8"/>
  <c r="W96" i="8"/>
  <c r="I74" i="8"/>
  <c r="AN104" i="8"/>
  <c r="BE127" i="8"/>
  <c r="BC152" i="8"/>
  <c r="BE152" i="8" s="1"/>
  <c r="I62" i="8"/>
  <c r="H62" i="8"/>
  <c r="E141" i="8"/>
  <c r="G116" i="8"/>
  <c r="W61" i="8"/>
  <c r="BC112" i="8"/>
  <c r="BE87" i="8"/>
  <c r="D131" i="8"/>
  <c r="B131" i="8"/>
  <c r="M75" i="8"/>
  <c r="L75" i="8"/>
  <c r="A132" i="8"/>
  <c r="D107" i="8"/>
  <c r="B107" i="8"/>
  <c r="W34" i="8"/>
  <c r="K48" i="8"/>
  <c r="J48" i="8"/>
  <c r="K36" i="8"/>
  <c r="J36" i="8"/>
  <c r="AE20" i="8"/>
  <c r="AD20" i="8" s="1"/>
  <c r="H73" i="8"/>
  <c r="I73" i="8"/>
  <c r="W26" i="8"/>
  <c r="X26" i="8" s="1"/>
  <c r="V26" i="8"/>
  <c r="I94" i="8"/>
  <c r="M12" i="8"/>
  <c r="N12" i="8" s="1"/>
  <c r="L12" i="8"/>
  <c r="M6" i="8"/>
  <c r="N6" i="8" s="1"/>
  <c r="L6" i="8"/>
  <c r="M7" i="8"/>
  <c r="N7" i="8" s="1"/>
  <c r="I870" i="11"/>
  <c r="H543" i="11"/>
  <c r="I543" i="11"/>
  <c r="I486" i="11"/>
  <c r="I489" i="11"/>
  <c r="I657" i="11"/>
  <c r="I510" i="11"/>
  <c r="I677" i="11"/>
  <c r="I578" i="11"/>
  <c r="I505" i="11"/>
  <c r="I446" i="11"/>
  <c r="I271" i="11"/>
  <c r="I318" i="11"/>
  <c r="I416" i="11"/>
  <c r="I136" i="11"/>
  <c r="I166" i="11"/>
  <c r="I220" i="11"/>
  <c r="I148" i="11"/>
  <c r="I238" i="11"/>
  <c r="H12" i="11"/>
  <c r="I12" i="11"/>
  <c r="I200" i="11"/>
  <c r="T102" i="8"/>
  <c r="BC145" i="8"/>
  <c r="BE145" i="8" s="1"/>
  <c r="BE120" i="8"/>
  <c r="A120" i="8"/>
  <c r="D95" i="8"/>
  <c r="B95" i="8"/>
  <c r="F74" i="8"/>
  <c r="A108" i="8"/>
  <c r="D83" i="8"/>
  <c r="B83" i="8"/>
  <c r="AM105" i="8"/>
  <c r="AI106" i="8"/>
  <c r="AK105" i="8"/>
  <c r="AL105" i="8" s="1"/>
  <c r="AQ105" i="8"/>
  <c r="AR105" i="8" s="1"/>
  <c r="AO105" i="8"/>
  <c r="AP105" i="8" s="1"/>
  <c r="I95" i="8"/>
  <c r="U98" i="8"/>
  <c r="T98" i="8"/>
  <c r="R79" i="8"/>
  <c r="H61" i="8"/>
  <c r="I61" i="8"/>
  <c r="I90" i="8"/>
  <c r="H90" i="8"/>
  <c r="E105" i="8"/>
  <c r="G80" i="8"/>
  <c r="F80" i="8" s="1"/>
  <c r="T61" i="8"/>
  <c r="B90" i="8"/>
  <c r="A115" i="8"/>
  <c r="D90" i="8"/>
  <c r="U101" i="8"/>
  <c r="T101" i="8"/>
  <c r="AP55" i="8"/>
  <c r="Y79" i="8"/>
  <c r="Z54" i="8"/>
  <c r="AA54" i="8"/>
  <c r="V47" i="8"/>
  <c r="L27" i="8"/>
  <c r="BF27" i="8" s="1"/>
  <c r="W39" i="8"/>
  <c r="V39" i="8"/>
  <c r="M22" i="8"/>
  <c r="N22" i="8" s="1"/>
  <c r="I67" i="8"/>
  <c r="H67" i="8" s="1"/>
  <c r="W45" i="8"/>
  <c r="V45" i="8"/>
  <c r="X28" i="8"/>
  <c r="V28" i="8"/>
  <c r="W51" i="8"/>
  <c r="V51" i="8"/>
  <c r="W23" i="8"/>
  <c r="X23" i="8" s="1"/>
  <c r="V23" i="8"/>
  <c r="W32" i="8"/>
  <c r="V32" i="8" s="1"/>
  <c r="AF24" i="8"/>
  <c r="M16" i="8"/>
  <c r="N16" i="8" s="1"/>
  <c r="I537" i="11"/>
  <c r="H537" i="11"/>
  <c r="I422" i="11"/>
  <c r="I212" i="11"/>
  <c r="I202" i="11"/>
  <c r="H39" i="11"/>
  <c r="I39" i="11"/>
  <c r="I125" i="11"/>
  <c r="U137" i="8"/>
  <c r="T137" i="8" s="1"/>
  <c r="R137" i="8"/>
  <c r="V134" i="8"/>
  <c r="W134" i="8"/>
  <c r="U129" i="8"/>
  <c r="T129" i="8" s="1"/>
  <c r="U124" i="8"/>
  <c r="T124" i="8" s="1"/>
  <c r="U93" i="8"/>
  <c r="T93" i="8" s="1"/>
  <c r="W111" i="8"/>
  <c r="V111" i="8" s="1"/>
  <c r="A121" i="8"/>
  <c r="D96" i="8"/>
  <c r="B96" i="8"/>
  <c r="BC133" i="8"/>
  <c r="BE133" i="8" s="1"/>
  <c r="BE108" i="8"/>
  <c r="E145" i="8"/>
  <c r="G120" i="8"/>
  <c r="F120" i="8" s="1"/>
  <c r="E112" i="8"/>
  <c r="F87" i="8"/>
  <c r="G87" i="8"/>
  <c r="Y103" i="8"/>
  <c r="AA78" i="8"/>
  <c r="Z78" i="8" s="1"/>
  <c r="W64" i="8"/>
  <c r="V64" i="8" s="1"/>
  <c r="I99" i="8"/>
  <c r="H99" i="8"/>
  <c r="I84" i="8"/>
  <c r="H84" i="8"/>
  <c r="E123" i="8"/>
  <c r="G98" i="8"/>
  <c r="F98" i="8"/>
  <c r="U123" i="8"/>
  <c r="W99" i="8"/>
  <c r="V99" i="8"/>
  <c r="AD18" i="8"/>
  <c r="AE18" i="8"/>
  <c r="I873" i="11"/>
  <c r="H674" i="11"/>
  <c r="I674" i="11"/>
  <c r="I516" i="11"/>
  <c r="I564" i="11"/>
  <c r="I428" i="11"/>
  <c r="I410" i="11"/>
  <c r="I218" i="11"/>
  <c r="I130" i="11"/>
  <c r="I95" i="11"/>
  <c r="I256" i="11"/>
  <c r="W117" i="8"/>
  <c r="V117" i="8"/>
  <c r="V100" i="8"/>
  <c r="I97" i="8"/>
  <c r="H97" i="8" s="1"/>
  <c r="AI83" i="8"/>
  <c r="AO82" i="8"/>
  <c r="AP82" i="8" s="1"/>
  <c r="AM82" i="8"/>
  <c r="AK82" i="8"/>
  <c r="AL82" i="8" s="1"/>
  <c r="AJ82" i="8"/>
  <c r="AQ82" i="8"/>
  <c r="AR82" i="8" s="1"/>
  <c r="D126" i="8"/>
  <c r="A151" i="8"/>
  <c r="B126" i="8"/>
  <c r="U75" i="8"/>
  <c r="T75" i="8"/>
  <c r="F95" i="8"/>
  <c r="I96" i="8"/>
  <c r="H96" i="8"/>
  <c r="I60" i="8"/>
  <c r="H60" i="8"/>
  <c r="E140" i="8"/>
  <c r="G115" i="8"/>
  <c r="F115" i="8" s="1"/>
  <c r="U81" i="8"/>
  <c r="T81" i="8"/>
  <c r="W69" i="8"/>
  <c r="V69" i="8" s="1"/>
  <c r="K88" i="8"/>
  <c r="J88" i="8"/>
  <c r="BC136" i="8"/>
  <c r="BE136" i="8" s="1"/>
  <c r="BE111" i="8"/>
  <c r="A130" i="8"/>
  <c r="B105" i="8"/>
  <c r="D105" i="8"/>
  <c r="R75" i="8"/>
  <c r="A116" i="8"/>
  <c r="D91" i="8"/>
  <c r="B91" i="8"/>
  <c r="R101" i="8"/>
  <c r="M28" i="8"/>
  <c r="N28" i="8" s="1"/>
  <c r="L28" i="8"/>
  <c r="BF28" i="8" s="1"/>
  <c r="L26" i="8"/>
  <c r="M26" i="8"/>
  <c r="N26" i="8" s="1"/>
  <c r="V30" i="8"/>
  <c r="W30" i="8"/>
  <c r="X30" i="8" s="1"/>
  <c r="T30" i="8"/>
  <c r="E117" i="8"/>
  <c r="G92" i="8"/>
  <c r="F92" i="8" s="1"/>
  <c r="M40" i="8"/>
  <c r="L40" i="8" s="1"/>
  <c r="K17" i="8"/>
  <c r="L24" i="8"/>
  <c r="BF24" i="8" s="1"/>
  <c r="E144" i="8"/>
  <c r="G119" i="8"/>
  <c r="M35" i="8"/>
  <c r="L35" i="8" s="1"/>
  <c r="AE10" i="8"/>
  <c r="AD10" i="8" s="1"/>
  <c r="AE4" i="8"/>
  <c r="AD4" i="8"/>
  <c r="V18" i="8"/>
  <c r="W80" i="8"/>
  <c r="V80" i="8" s="1"/>
  <c r="I56" i="8"/>
  <c r="H56" i="8" s="1"/>
  <c r="I645" i="11"/>
  <c r="H645" i="11"/>
  <c r="I845" i="11"/>
  <c r="I550" i="11"/>
  <c r="I600" i="11"/>
  <c r="I648" i="11"/>
  <c r="I639" i="11"/>
  <c r="I469" i="11"/>
  <c r="I654" i="11"/>
  <c r="I359" i="11"/>
  <c r="I223" i="11"/>
  <c r="I425" i="11"/>
  <c r="I380" i="11"/>
  <c r="I407" i="11"/>
  <c r="H3" i="11"/>
  <c r="I3" i="11"/>
  <c r="I178" i="11"/>
  <c r="AL129" i="8"/>
  <c r="AJ129" i="8"/>
  <c r="V128" i="8"/>
  <c r="V116" i="8"/>
  <c r="W116" i="8"/>
  <c r="V115" i="8"/>
  <c r="W115" i="8"/>
  <c r="B142" i="8"/>
  <c r="D142" i="8"/>
  <c r="A152" i="8"/>
  <c r="B127" i="8"/>
  <c r="D127" i="8"/>
  <c r="AL80" i="8"/>
  <c r="AJ80" i="8"/>
  <c r="F97" i="8"/>
  <c r="A148" i="8"/>
  <c r="D123" i="8"/>
  <c r="B123" i="8"/>
  <c r="H85" i="8"/>
  <c r="I85" i="8"/>
  <c r="AQ56" i="8"/>
  <c r="AR56" i="8" s="1"/>
  <c r="AK56" i="8"/>
  <c r="AO56" i="8"/>
  <c r="AP56" i="8" s="1"/>
  <c r="AM56" i="8"/>
  <c r="AN56" i="8" s="1"/>
  <c r="AJ56" i="8"/>
  <c r="AI57" i="8"/>
  <c r="E127" i="8"/>
  <c r="G102" i="8"/>
  <c r="F102" i="8" s="1"/>
  <c r="T64" i="8"/>
  <c r="L69" i="8"/>
  <c r="M69" i="8"/>
  <c r="A129" i="8"/>
  <c r="D104" i="8"/>
  <c r="B104" i="8"/>
  <c r="R82" i="8"/>
  <c r="E149" i="8"/>
  <c r="G124" i="8"/>
  <c r="I86" i="8"/>
  <c r="H86" i="8"/>
  <c r="K42" i="8"/>
  <c r="J42" i="8" s="1"/>
  <c r="V59" i="8"/>
  <c r="W59" i="8"/>
  <c r="U33" i="8"/>
  <c r="T33" i="8"/>
  <c r="F84" i="8"/>
  <c r="L65" i="8"/>
  <c r="K30" i="8"/>
  <c r="J30" i="8" s="1"/>
  <c r="L23" i="8"/>
  <c r="AL30" i="8"/>
  <c r="M13" i="8"/>
  <c r="N13" i="8" s="1"/>
  <c r="L13" i="8"/>
  <c r="A128" i="8"/>
  <c r="D103" i="8"/>
  <c r="B103" i="8"/>
  <c r="BC147" i="8"/>
  <c r="BE147" i="8" s="1"/>
  <c r="BE122" i="8"/>
  <c r="E133" i="8"/>
  <c r="G108" i="8"/>
  <c r="W48" i="8"/>
  <c r="V48" i="8"/>
  <c r="T48" i="8"/>
  <c r="M25" i="8"/>
  <c r="N25" i="8" s="1"/>
  <c r="L25" i="8"/>
  <c r="BF25" i="8" s="1"/>
  <c r="M37" i="8"/>
  <c r="L37" i="8"/>
  <c r="W10" i="8"/>
  <c r="X10" i="8" s="1"/>
  <c r="V10" i="8"/>
  <c r="I627" i="11"/>
  <c r="H627" i="11"/>
  <c r="H605" i="11"/>
  <c r="I605" i="11"/>
  <c r="I630" i="11"/>
  <c r="I371" i="11"/>
  <c r="I250" i="11"/>
  <c r="I87" i="11"/>
  <c r="V152" i="8"/>
  <c r="W142" i="8"/>
  <c r="V142" i="8" s="1"/>
  <c r="V119" i="8"/>
  <c r="W119" i="8"/>
  <c r="U112" i="8"/>
  <c r="T112" i="8"/>
  <c r="E138" i="8"/>
  <c r="G113" i="8"/>
  <c r="BC150" i="8"/>
  <c r="BE150" i="8" s="1"/>
  <c r="BE125" i="8"/>
  <c r="E147" i="8"/>
  <c r="F122" i="8"/>
  <c r="G122" i="8"/>
  <c r="BC130" i="8"/>
  <c r="BE130" i="8" s="1"/>
  <c r="BE105" i="8"/>
  <c r="F121" i="8"/>
  <c r="E146" i="8"/>
  <c r="G121" i="8"/>
  <c r="BC107" i="8"/>
  <c r="BE82" i="8"/>
  <c r="T80" i="8"/>
  <c r="U68" i="8"/>
  <c r="E106" i="8"/>
  <c r="G81" i="8"/>
  <c r="B88" i="8"/>
  <c r="A113" i="8"/>
  <c r="D88" i="8"/>
  <c r="W86" i="8"/>
  <c r="V86" i="8"/>
  <c r="I68" i="8"/>
  <c r="H68" i="8" s="1"/>
  <c r="BC139" i="8"/>
  <c r="BE139" i="8" s="1"/>
  <c r="BE114" i="8"/>
  <c r="I53" i="8"/>
  <c r="H53" i="8"/>
  <c r="F53" i="8"/>
  <c r="AP81" i="8"/>
  <c r="W55" i="8"/>
  <c r="X55" i="8" s="1"/>
  <c r="E134" i="8"/>
  <c r="G109" i="8"/>
  <c r="F109" i="8" s="1"/>
  <c r="AF27" i="8"/>
  <c r="V35" i="8"/>
  <c r="K14" i="8"/>
  <c r="J14" i="8"/>
  <c r="H14" i="8"/>
  <c r="AF21" i="8"/>
  <c r="J12" i="8"/>
  <c r="BF12" i="8" s="1"/>
  <c r="W7" i="8"/>
  <c r="X7" i="8" s="1"/>
  <c r="W13" i="8"/>
  <c r="X13" i="8" s="1"/>
  <c r="AF8" i="8"/>
  <c r="V3" i="8"/>
  <c r="V9" i="8"/>
  <c r="W11" i="8"/>
  <c r="X11" i="8" s="1"/>
  <c r="M34" i="8"/>
  <c r="L34" i="8" s="1"/>
  <c r="H609" i="11"/>
  <c r="I609" i="11"/>
  <c r="I612" i="11"/>
  <c r="I659" i="11"/>
  <c r="I535" i="11"/>
  <c r="I335" i="11"/>
  <c r="I253" i="11"/>
  <c r="I217" i="11"/>
  <c r="I277" i="11"/>
  <c r="I294" i="11"/>
  <c r="I232" i="11"/>
  <c r="I199" i="11"/>
  <c r="I242" i="11"/>
  <c r="I48" i="11"/>
  <c r="I21" i="11"/>
  <c r="W122" i="8"/>
  <c r="V122" i="8" s="1"/>
  <c r="B143" i="8"/>
  <c r="D143" i="8"/>
  <c r="U89" i="8"/>
  <c r="T89" i="8"/>
  <c r="D124" i="8"/>
  <c r="B124" i="8"/>
  <c r="A149" i="8"/>
  <c r="A119" i="8"/>
  <c r="D94" i="8"/>
  <c r="B94" i="8"/>
  <c r="F55" i="8"/>
  <c r="E135" i="8"/>
  <c r="G110" i="8"/>
  <c r="K66" i="8"/>
  <c r="J66" i="8" s="1"/>
  <c r="F56" i="8"/>
  <c r="BC124" i="8"/>
  <c r="BE99" i="8"/>
  <c r="A114" i="8"/>
  <c r="B89" i="8"/>
  <c r="D89" i="8"/>
  <c r="A109" i="8"/>
  <c r="B84" i="8"/>
  <c r="D84" i="8"/>
  <c r="H78" i="8"/>
  <c r="I78" i="8"/>
  <c r="M31" i="8"/>
  <c r="N31" i="8" s="1"/>
  <c r="E136" i="8"/>
  <c r="G111" i="8"/>
  <c r="U60" i="8"/>
  <c r="T60" i="8"/>
  <c r="AC30" i="8"/>
  <c r="M57" i="8"/>
  <c r="L57" i="8" s="1"/>
  <c r="BC113" i="8"/>
  <c r="BE88" i="8"/>
  <c r="J40" i="8"/>
  <c r="W20" i="8"/>
  <c r="X20" i="8" s="1"/>
  <c r="M29" i="8"/>
  <c r="N29" i="8" s="1"/>
  <c r="M43" i="8"/>
  <c r="L43" i="8"/>
  <c r="AE29" i="8"/>
  <c r="AD29" i="8"/>
  <c r="M9" i="8"/>
  <c r="N9" i="8" s="1"/>
  <c r="L9" i="8"/>
  <c r="BF9" i="8" s="1"/>
  <c r="M3" i="8"/>
  <c r="N3" i="8" s="1"/>
  <c r="L3" i="8"/>
  <c r="E150" i="8"/>
  <c r="G125" i="8"/>
  <c r="D100" i="8"/>
  <c r="A125" i="8"/>
  <c r="B100" i="8"/>
  <c r="W4" i="8"/>
  <c r="X4" i="8" s="1"/>
  <c r="V4" i="8"/>
  <c r="I866" i="11"/>
  <c r="H591" i="11"/>
  <c r="I591" i="11"/>
  <c r="I713" i="11"/>
  <c r="I734" i="11"/>
  <c r="I480" i="11"/>
  <c r="I576" i="11"/>
  <c r="I539" i="11"/>
  <c r="I830" i="11"/>
  <c r="I641" i="11"/>
  <c r="I621" i="11"/>
  <c r="I565" i="11"/>
  <c r="I392" i="11"/>
  <c r="I307" i="11"/>
  <c r="I323" i="11"/>
  <c r="I105" i="11"/>
  <c r="I266" i="11"/>
  <c r="I636" i="11"/>
  <c r="I224" i="11"/>
  <c r="T121" i="8"/>
  <c r="U113" i="8"/>
  <c r="T113" i="8" s="1"/>
  <c r="I76" i="8"/>
  <c r="H76" i="8" s="1"/>
  <c r="F76" i="8"/>
  <c r="U94" i="8"/>
  <c r="T94" i="8" s="1"/>
  <c r="R94" i="8"/>
  <c r="F126" i="8"/>
  <c r="BC119" i="8"/>
  <c r="BE94" i="8"/>
  <c r="W73" i="8"/>
  <c r="V73" i="8"/>
  <c r="BC128" i="8"/>
  <c r="BE128" i="8" s="1"/>
  <c r="BE103" i="8"/>
  <c r="D147" i="8"/>
  <c r="B147" i="8"/>
  <c r="BC106" i="8"/>
  <c r="BE81" i="8"/>
  <c r="H54" i="8"/>
  <c r="I54" i="8"/>
  <c r="T73" i="8"/>
  <c r="I59" i="8"/>
  <c r="K77" i="8"/>
  <c r="J77" i="8" s="1"/>
  <c r="H66" i="8"/>
  <c r="I79" i="8"/>
  <c r="H79" i="8"/>
  <c r="U72" i="8"/>
  <c r="T72" i="8" s="1"/>
  <c r="M72" i="8"/>
  <c r="L72" i="8" s="1"/>
  <c r="W58" i="8"/>
  <c r="V58" i="8"/>
  <c r="T58" i="8"/>
  <c r="G103" i="8"/>
  <c r="F103" i="8"/>
  <c r="E128" i="8"/>
  <c r="V36" i="8"/>
  <c r="W36" i="8"/>
  <c r="Y56" i="8"/>
  <c r="Y32" i="8"/>
  <c r="AA31" i="8"/>
  <c r="Z31" i="8"/>
  <c r="L39" i="8"/>
  <c r="K11" i="8"/>
  <c r="J11" i="8"/>
  <c r="H11" i="8"/>
  <c r="L21" i="8"/>
  <c r="BF21" i="8" s="1"/>
  <c r="AB7" i="8"/>
  <c r="M4" i="8"/>
  <c r="N4" i="8" s="1"/>
  <c r="L4" i="8"/>
  <c r="M10" i="8"/>
  <c r="N10" i="8" s="1"/>
  <c r="L10" i="8"/>
  <c r="J6" i="8"/>
  <c r="BF6" i="8" s="1"/>
  <c r="H91" i="8"/>
  <c r="I91" i="8"/>
  <c r="U74" i="8"/>
  <c r="T74" i="8" s="1"/>
  <c r="I501" i="11"/>
  <c r="I575" i="11"/>
  <c r="I671" i="11"/>
  <c r="I638" i="11"/>
  <c r="I518" i="11"/>
  <c r="I441" i="11"/>
  <c r="I523" i="11"/>
  <c r="I434" i="11"/>
  <c r="I311" i="11"/>
  <c r="I247" i="11"/>
  <c r="I211" i="11"/>
  <c r="I389" i="11"/>
  <c r="T143" i="8"/>
  <c r="U143" i="8"/>
  <c r="I100" i="8"/>
  <c r="H100" i="8"/>
  <c r="G151" i="8"/>
  <c r="F151" i="8" s="1"/>
  <c r="I101" i="8"/>
  <c r="H101" i="8" s="1"/>
  <c r="F101" i="8"/>
  <c r="BC109" i="8"/>
  <c r="BE84" i="8"/>
  <c r="W91" i="8"/>
  <c r="V91" i="8" s="1"/>
  <c r="BC118" i="8"/>
  <c r="BE93" i="8"/>
  <c r="W70" i="8"/>
  <c r="V70" i="8"/>
  <c r="BE98" i="8"/>
  <c r="V62" i="8"/>
  <c r="W62" i="8"/>
  <c r="T87" i="8"/>
  <c r="A110" i="8"/>
  <c r="D85" i="8"/>
  <c r="B85" i="8"/>
  <c r="G93" i="8"/>
  <c r="F93" i="8" s="1"/>
  <c r="E118" i="8"/>
  <c r="I83" i="8"/>
  <c r="H83" i="8" s="1"/>
  <c r="BE104" i="8"/>
  <c r="BC129" i="8"/>
  <c r="BE129" i="8" s="1"/>
  <c r="T54" i="8"/>
  <c r="Y80" i="8"/>
  <c r="AA55" i="8"/>
  <c r="U17" i="8"/>
  <c r="T17" i="8"/>
  <c r="W53" i="8"/>
  <c r="X53" i="8" s="1"/>
  <c r="V53" i="8"/>
  <c r="AE23" i="8"/>
  <c r="AD23" i="8"/>
  <c r="J41" i="8"/>
  <c r="J47" i="8"/>
  <c r="BC110" i="8"/>
  <c r="BE85" i="8"/>
  <c r="AN29" i="8"/>
  <c r="AD16" i="8"/>
  <c r="L20" i="8"/>
  <c r="M49" i="8"/>
  <c r="L49" i="8" s="1"/>
  <c r="W15" i="8"/>
  <c r="X15" i="8" s="1"/>
  <c r="AF5" i="8"/>
  <c r="V6" i="8"/>
  <c r="W5" i="8"/>
  <c r="X5" i="8" s="1"/>
  <c r="V5" i="8"/>
  <c r="BF13" i="8" l="1"/>
  <c r="A145" i="8"/>
  <c r="B120" i="8"/>
  <c r="D120" i="8"/>
  <c r="W17" i="8"/>
  <c r="X17" i="8" s="1"/>
  <c r="BC143" i="8"/>
  <c r="BE143" i="8" s="1"/>
  <c r="BE118" i="8"/>
  <c r="K53" i="8"/>
  <c r="J53" i="8"/>
  <c r="W33" i="8"/>
  <c r="V33" i="8"/>
  <c r="AG4" i="8"/>
  <c r="AH4" i="8" s="1"/>
  <c r="AF4" i="8"/>
  <c r="BF4" i="8" s="1"/>
  <c r="K84" i="8"/>
  <c r="J84" i="8"/>
  <c r="Y104" i="8"/>
  <c r="AA79" i="8"/>
  <c r="Z79" i="8" s="1"/>
  <c r="M8" i="8"/>
  <c r="N8" i="8" s="1"/>
  <c r="L8" i="8"/>
  <c r="BF8" i="8" s="1"/>
  <c r="I110" i="8"/>
  <c r="H110" i="8" s="1"/>
  <c r="AB31" i="8"/>
  <c r="AC31" i="8"/>
  <c r="BC144" i="8"/>
  <c r="BE144" i="8" s="1"/>
  <c r="BE119" i="8"/>
  <c r="AC55" i="8"/>
  <c r="AB55" i="8"/>
  <c r="K100" i="8"/>
  <c r="Y57" i="8"/>
  <c r="Y33" i="8"/>
  <c r="AA32" i="8"/>
  <c r="K54" i="8"/>
  <c r="J54" i="8"/>
  <c r="L29" i="8"/>
  <c r="W60" i="8"/>
  <c r="V60" i="8" s="1"/>
  <c r="A134" i="8"/>
  <c r="D109" i="8"/>
  <c r="B109" i="8"/>
  <c r="G135" i="8"/>
  <c r="F135" i="8" s="1"/>
  <c r="V13" i="8"/>
  <c r="E131" i="8"/>
  <c r="G106" i="8"/>
  <c r="F106" i="8" s="1"/>
  <c r="G138" i="8"/>
  <c r="M88" i="8"/>
  <c r="L88" i="8"/>
  <c r="K60" i="8"/>
  <c r="J60" i="8"/>
  <c r="AN82" i="8"/>
  <c r="E137" i="8"/>
  <c r="G112" i="8"/>
  <c r="F112" i="8"/>
  <c r="AJ105" i="8"/>
  <c r="J73" i="8"/>
  <c r="K73" i="8"/>
  <c r="B132" i="8"/>
  <c r="D132" i="8"/>
  <c r="I116" i="8"/>
  <c r="H116" i="8" s="1"/>
  <c r="V96" i="8"/>
  <c r="V46" i="8"/>
  <c r="V87" i="8"/>
  <c r="K58" i="8"/>
  <c r="J58" i="8"/>
  <c r="M71" i="8"/>
  <c r="L71" i="8" s="1"/>
  <c r="K126" i="8"/>
  <c r="J126" i="8"/>
  <c r="B125" i="8"/>
  <c r="A150" i="8"/>
  <c r="D125" i="8"/>
  <c r="I104" i="8"/>
  <c r="H104" i="8"/>
  <c r="Y81" i="8"/>
  <c r="AA56" i="8"/>
  <c r="Z56" i="8"/>
  <c r="X56" i="8"/>
  <c r="I125" i="8"/>
  <c r="I111" i="8"/>
  <c r="H111" i="8"/>
  <c r="W68" i="8"/>
  <c r="I108" i="8"/>
  <c r="H108" i="8"/>
  <c r="B129" i="8"/>
  <c r="D129" i="8"/>
  <c r="AL56" i="8"/>
  <c r="AG10" i="8"/>
  <c r="AH10" i="8" s="1"/>
  <c r="AF10" i="8"/>
  <c r="BF10" i="8" s="1"/>
  <c r="V123" i="8"/>
  <c r="W123" i="8"/>
  <c r="W93" i="8"/>
  <c r="V93" i="8"/>
  <c r="X32" i="8"/>
  <c r="K67" i="8"/>
  <c r="G141" i="8"/>
  <c r="F141" i="8"/>
  <c r="I89" i="8"/>
  <c r="H89" i="8" s="1"/>
  <c r="G129" i="8"/>
  <c r="F129" i="8"/>
  <c r="K59" i="8"/>
  <c r="W90" i="8"/>
  <c r="V90" i="8"/>
  <c r="Y105" i="8"/>
  <c r="AA80" i="8"/>
  <c r="Z80" i="8" s="1"/>
  <c r="Z55" i="8"/>
  <c r="F125" i="8"/>
  <c r="V20" i="8"/>
  <c r="V7" i="8"/>
  <c r="T68" i="8"/>
  <c r="W112" i="8"/>
  <c r="V112" i="8" s="1"/>
  <c r="B152" i="8"/>
  <c r="D152" i="8"/>
  <c r="K96" i="8"/>
  <c r="J96" i="8"/>
  <c r="AQ83" i="8"/>
  <c r="AR83" i="8" s="1"/>
  <c r="AI84" i="8"/>
  <c r="AO83" i="8"/>
  <c r="AP83" i="8" s="1"/>
  <c r="AM83" i="8"/>
  <c r="AN83" i="8" s="1"/>
  <c r="AK83" i="8"/>
  <c r="AL83" i="8" s="1"/>
  <c r="T123" i="8"/>
  <c r="K99" i="8"/>
  <c r="J99" i="8" s="1"/>
  <c r="L22" i="8"/>
  <c r="BF22" i="8" s="1"/>
  <c r="W101" i="8"/>
  <c r="V101" i="8"/>
  <c r="K90" i="8"/>
  <c r="AJ106" i="8"/>
  <c r="AQ106" i="8"/>
  <c r="AR106" i="8" s="1"/>
  <c r="AO106" i="8"/>
  <c r="AM106" i="8"/>
  <c r="AN106" i="8" s="1"/>
  <c r="AK106" i="8"/>
  <c r="AI107" i="8"/>
  <c r="L7" i="8"/>
  <c r="F116" i="8"/>
  <c r="V40" i="8"/>
  <c r="E139" i="8"/>
  <c r="G114" i="8"/>
  <c r="AD30" i="8"/>
  <c r="AE30" i="8"/>
  <c r="I113" i="8"/>
  <c r="H113" i="8" s="1"/>
  <c r="M17" i="8"/>
  <c r="N17" i="8" s="1"/>
  <c r="G140" i="8"/>
  <c r="F140" i="8"/>
  <c r="V137" i="8"/>
  <c r="W137" i="8"/>
  <c r="E130" i="8"/>
  <c r="G105" i="8"/>
  <c r="F105" i="8"/>
  <c r="K74" i="8"/>
  <c r="J74" i="8"/>
  <c r="BC135" i="8"/>
  <c r="BE135" i="8" s="1"/>
  <c r="BE110" i="8"/>
  <c r="A135" i="8"/>
  <c r="D110" i="8"/>
  <c r="B110" i="8"/>
  <c r="BC134" i="8"/>
  <c r="BE134" i="8" s="1"/>
  <c r="BE109" i="8"/>
  <c r="W143" i="8"/>
  <c r="V143" i="8"/>
  <c r="W72" i="8"/>
  <c r="V72" i="8" s="1"/>
  <c r="BC131" i="8"/>
  <c r="BE131" i="8" s="1"/>
  <c r="BE106" i="8"/>
  <c r="W94" i="8"/>
  <c r="V94" i="8"/>
  <c r="G150" i="8"/>
  <c r="F150" i="8"/>
  <c r="F111" i="8"/>
  <c r="D114" i="8"/>
  <c r="A139" i="8"/>
  <c r="B114" i="8"/>
  <c r="I109" i="8"/>
  <c r="H109" i="8"/>
  <c r="K68" i="8"/>
  <c r="J68" i="8"/>
  <c r="I122" i="8"/>
  <c r="F108" i="8"/>
  <c r="M30" i="8"/>
  <c r="N30" i="8" s="1"/>
  <c r="M42" i="8"/>
  <c r="L42" i="8" s="1"/>
  <c r="K85" i="8"/>
  <c r="J85" i="8"/>
  <c r="I120" i="8"/>
  <c r="K61" i="8"/>
  <c r="AN105" i="8"/>
  <c r="AG20" i="8"/>
  <c r="AH20" i="8" s="1"/>
  <c r="B137" i="8"/>
  <c r="D137" i="8"/>
  <c r="AJ31" i="8"/>
  <c r="W63" i="8"/>
  <c r="V63" i="8"/>
  <c r="K64" i="8"/>
  <c r="G134" i="8"/>
  <c r="F134" i="8"/>
  <c r="G133" i="8"/>
  <c r="I119" i="8"/>
  <c r="H119" i="8"/>
  <c r="I92" i="8"/>
  <c r="H92" i="8" s="1"/>
  <c r="B116" i="8"/>
  <c r="A141" i="8"/>
  <c r="D116" i="8"/>
  <c r="G145" i="8"/>
  <c r="F145" i="8"/>
  <c r="W124" i="8"/>
  <c r="V124" i="8"/>
  <c r="A140" i="8"/>
  <c r="D115" i="8"/>
  <c r="B115" i="8"/>
  <c r="G128" i="8"/>
  <c r="F128" i="8"/>
  <c r="K79" i="8"/>
  <c r="J79" i="8"/>
  <c r="L31" i="8"/>
  <c r="BE124" i="8"/>
  <c r="BC149" i="8"/>
  <c r="BE149" i="8" s="1"/>
  <c r="D149" i="8"/>
  <c r="B149" i="8"/>
  <c r="V55" i="8"/>
  <c r="G147" i="8"/>
  <c r="F147" i="8"/>
  <c r="K86" i="8"/>
  <c r="J86" i="8"/>
  <c r="G144" i="8"/>
  <c r="F144" i="8" s="1"/>
  <c r="G117" i="8"/>
  <c r="E142" i="8"/>
  <c r="F117" i="8"/>
  <c r="W81" i="8"/>
  <c r="X81" i="8" s="1"/>
  <c r="V81" i="8"/>
  <c r="W75" i="8"/>
  <c r="V75" i="8"/>
  <c r="M36" i="8"/>
  <c r="L36" i="8"/>
  <c r="K62" i="8"/>
  <c r="I107" i="8"/>
  <c r="H107" i="8" s="1"/>
  <c r="K55" i="8"/>
  <c r="W103" i="8"/>
  <c r="X103" i="8" s="1"/>
  <c r="V103" i="8"/>
  <c r="AI33" i="8"/>
  <c r="AK32" i="8"/>
  <c r="AJ32" i="8"/>
  <c r="AO32" i="8"/>
  <c r="AM32" i="8"/>
  <c r="AN32" i="8" s="1"/>
  <c r="AQ32" i="8"/>
  <c r="AR32" i="8" s="1"/>
  <c r="I81" i="8"/>
  <c r="H81" i="8"/>
  <c r="W74" i="8"/>
  <c r="J76" i="8"/>
  <c r="K76" i="8"/>
  <c r="BE113" i="8"/>
  <c r="BC138" i="8"/>
  <c r="BE138" i="8" s="1"/>
  <c r="BC132" i="8"/>
  <c r="BE132" i="8" s="1"/>
  <c r="BE107" i="8"/>
  <c r="I124" i="8"/>
  <c r="H124" i="8"/>
  <c r="I102" i="8"/>
  <c r="K56" i="8"/>
  <c r="J56" i="8"/>
  <c r="F119" i="8"/>
  <c r="K97" i="8"/>
  <c r="J97" i="8" s="1"/>
  <c r="AC78" i="8"/>
  <c r="AB78" i="8"/>
  <c r="W129" i="8"/>
  <c r="A133" i="8"/>
  <c r="B108" i="8"/>
  <c r="D108" i="8"/>
  <c r="M5" i="8"/>
  <c r="N5" i="8" s="1"/>
  <c r="D136" i="8"/>
  <c r="B136" i="8"/>
  <c r="K101" i="8"/>
  <c r="J101" i="8"/>
  <c r="AG23" i="8"/>
  <c r="AH23" i="8" s="1"/>
  <c r="BF23" i="8" s="1"/>
  <c r="AF23" i="8"/>
  <c r="K91" i="8"/>
  <c r="M11" i="8"/>
  <c r="N11" i="8" s="1"/>
  <c r="L11" i="8"/>
  <c r="BF11" i="8" s="1"/>
  <c r="I103" i="8"/>
  <c r="H103" i="8" s="1"/>
  <c r="K78" i="8"/>
  <c r="J78" i="8"/>
  <c r="V11" i="8"/>
  <c r="BF14" i="8"/>
  <c r="D113" i="8"/>
  <c r="B113" i="8"/>
  <c r="A138" i="8"/>
  <c r="I121" i="8"/>
  <c r="H121" i="8" s="1"/>
  <c r="D151" i="8"/>
  <c r="B151" i="8"/>
  <c r="I98" i="8"/>
  <c r="H98" i="8"/>
  <c r="Y128" i="8"/>
  <c r="AA103" i="8"/>
  <c r="W98" i="8"/>
  <c r="V98" i="8"/>
  <c r="M48" i="8"/>
  <c r="L48" i="8"/>
  <c r="BC137" i="8"/>
  <c r="BE137" i="8" s="1"/>
  <c r="BE112" i="8"/>
  <c r="AL131" i="8"/>
  <c r="F107" i="8"/>
  <c r="AG7" i="8"/>
  <c r="AH7" i="8" s="1"/>
  <c r="AF7" i="8"/>
  <c r="AF53" i="8"/>
  <c r="W82" i="8"/>
  <c r="V82" i="8" s="1"/>
  <c r="W118" i="8"/>
  <c r="V118" i="8"/>
  <c r="I93" i="8"/>
  <c r="K82" i="8"/>
  <c r="J82" i="8"/>
  <c r="BF3" i="8"/>
  <c r="V15" i="8"/>
  <c r="BF15" i="8" s="1"/>
  <c r="K83" i="8"/>
  <c r="M77" i="8"/>
  <c r="L77" i="8" s="1"/>
  <c r="W113" i="8"/>
  <c r="V113" i="8"/>
  <c r="M66" i="8"/>
  <c r="L66" i="8"/>
  <c r="G149" i="8"/>
  <c r="E152" i="8"/>
  <c r="G127" i="8"/>
  <c r="F127" i="8" s="1"/>
  <c r="B148" i="8"/>
  <c r="D148" i="8"/>
  <c r="X80" i="8"/>
  <c r="D130" i="8"/>
  <c r="B130" i="8"/>
  <c r="I80" i="8"/>
  <c r="K95" i="8"/>
  <c r="J95" i="8" s="1"/>
  <c r="K94" i="8"/>
  <c r="J94" i="8" s="1"/>
  <c r="AQ132" i="8"/>
  <c r="AR132" i="8" s="1"/>
  <c r="AO132" i="8"/>
  <c r="AP132" i="8" s="1"/>
  <c r="AM132" i="8"/>
  <c r="AN132" i="8" s="1"/>
  <c r="AK132" i="8"/>
  <c r="AL132" i="8" s="1"/>
  <c r="AI133" i="8"/>
  <c r="W79" i="8"/>
  <c r="X79" i="8" s="1"/>
  <c r="V79" i="8"/>
  <c r="AG26" i="8"/>
  <c r="AH26" i="8" s="1"/>
  <c r="AF26" i="8"/>
  <c r="BF26" i="8" s="1"/>
  <c r="G132" i="8"/>
  <c r="F132" i="8"/>
  <c r="G136" i="8"/>
  <c r="F136" i="8"/>
  <c r="A144" i="8"/>
  <c r="D119" i="8"/>
  <c r="B119" i="8"/>
  <c r="E143" i="8"/>
  <c r="G118" i="8"/>
  <c r="F118" i="8" s="1"/>
  <c r="I151" i="8"/>
  <c r="H151" i="8"/>
  <c r="H59" i="8"/>
  <c r="AG29" i="8"/>
  <c r="AH29" i="8" s="1"/>
  <c r="AB30" i="8"/>
  <c r="F110" i="8"/>
  <c r="W89" i="8"/>
  <c r="V89" i="8" s="1"/>
  <c r="M14" i="8"/>
  <c r="N14" i="8" s="1"/>
  <c r="L14" i="8"/>
  <c r="F81" i="8"/>
  <c r="G146" i="8"/>
  <c r="F146" i="8"/>
  <c r="F113" i="8"/>
  <c r="B128" i="8"/>
  <c r="D128" i="8"/>
  <c r="F124" i="8"/>
  <c r="AI58" i="8"/>
  <c r="AQ57" i="8"/>
  <c r="AR57" i="8" s="1"/>
  <c r="AO57" i="8"/>
  <c r="AP57" i="8" s="1"/>
  <c r="AM57" i="8"/>
  <c r="AN57" i="8" s="1"/>
  <c r="AK57" i="8"/>
  <c r="AL57" i="8" s="1"/>
  <c r="J17" i="8"/>
  <c r="I115" i="8"/>
  <c r="AG18" i="8"/>
  <c r="AH18" i="8" s="1"/>
  <c r="E148" i="8"/>
  <c r="G123" i="8"/>
  <c r="F123" i="8" s="1"/>
  <c r="I87" i="8"/>
  <c r="H87" i="8"/>
  <c r="A146" i="8"/>
  <c r="D121" i="8"/>
  <c r="B121" i="8"/>
  <c r="L16" i="8"/>
  <c r="BF16" i="8" s="1"/>
  <c r="AC54" i="8"/>
  <c r="AB54" i="8" s="1"/>
  <c r="H95" i="8"/>
  <c r="H94" i="8"/>
  <c r="V34" i="8"/>
  <c r="V61" i="8"/>
  <c r="H74" i="8"/>
  <c r="V8" i="8"/>
  <c r="V71" i="8"/>
  <c r="T90" i="8"/>
  <c r="AC103" i="8" l="1"/>
  <c r="K102" i="8"/>
  <c r="Y82" i="8"/>
  <c r="AA57" i="8"/>
  <c r="Z57" i="8"/>
  <c r="X57" i="8"/>
  <c r="H146" i="8"/>
  <c r="I146" i="8"/>
  <c r="M82" i="8"/>
  <c r="N82" i="8" s="1"/>
  <c r="G148" i="8"/>
  <c r="K93" i="8"/>
  <c r="K151" i="8"/>
  <c r="H93" i="8"/>
  <c r="AO58" i="8"/>
  <c r="AP58" i="8" s="1"/>
  <c r="AJ58" i="8"/>
  <c r="AI59" i="8"/>
  <c r="AK58" i="8"/>
  <c r="AQ58" i="8"/>
  <c r="AR58" i="8" s="1"/>
  <c r="AM58" i="8"/>
  <c r="I133" i="8"/>
  <c r="G137" i="8"/>
  <c r="AE55" i="8"/>
  <c r="AD55" i="8" s="1"/>
  <c r="AF18" i="8"/>
  <c r="BF18" i="8" s="1"/>
  <c r="AJ57" i="8"/>
  <c r="I132" i="8"/>
  <c r="H132" i="8"/>
  <c r="AE78" i="8"/>
  <c r="AD78" i="8"/>
  <c r="G142" i="8"/>
  <c r="I128" i="8"/>
  <c r="I145" i="8"/>
  <c r="H145" i="8" s="1"/>
  <c r="F133" i="8"/>
  <c r="M85" i="8"/>
  <c r="L85" i="8"/>
  <c r="K109" i="8"/>
  <c r="J109" i="8"/>
  <c r="M74" i="8"/>
  <c r="L74" i="8" s="1"/>
  <c r="L17" i="8"/>
  <c r="I129" i="8"/>
  <c r="V68" i="8"/>
  <c r="K104" i="8"/>
  <c r="J104" i="8" s="1"/>
  <c r="BF29" i="8"/>
  <c r="M53" i="8"/>
  <c r="N53" i="8" s="1"/>
  <c r="L53" i="8"/>
  <c r="BF53" i="8" s="1"/>
  <c r="AO133" i="8"/>
  <c r="AP133" i="8" s="1"/>
  <c r="AI134" i="8"/>
  <c r="AK133" i="8"/>
  <c r="AJ133" i="8" s="1"/>
  <c r="AM133" i="8"/>
  <c r="AN133" i="8" s="1"/>
  <c r="AQ133" i="8"/>
  <c r="AR133" i="8" s="1"/>
  <c r="K87" i="8"/>
  <c r="J87" i="8"/>
  <c r="M86" i="8"/>
  <c r="L86" i="8"/>
  <c r="K119" i="8"/>
  <c r="J119" i="8"/>
  <c r="V129" i="8"/>
  <c r="M55" i="8"/>
  <c r="N55" i="8" s="1"/>
  <c r="L55" i="8"/>
  <c r="AJ132" i="8"/>
  <c r="M78" i="8"/>
  <c r="N78" i="8" s="1"/>
  <c r="L78" i="8"/>
  <c r="M101" i="8"/>
  <c r="L101" i="8"/>
  <c r="K81" i="8"/>
  <c r="J81" i="8"/>
  <c r="J55" i="8"/>
  <c r="H147" i="8"/>
  <c r="I147" i="8"/>
  <c r="M96" i="8"/>
  <c r="L96" i="8" s="1"/>
  <c r="AE54" i="8"/>
  <c r="AD54" i="8" s="1"/>
  <c r="I118" i="8"/>
  <c r="H118" i="8"/>
  <c r="K103" i="8"/>
  <c r="K107" i="8"/>
  <c r="J107" i="8"/>
  <c r="I117" i="8"/>
  <c r="H117" i="8" s="1"/>
  <c r="AF20" i="8"/>
  <c r="BF20" i="8" s="1"/>
  <c r="BF7" i="8"/>
  <c r="H106" i="8"/>
  <c r="I106" i="8"/>
  <c r="AB79" i="8"/>
  <c r="AC79" i="8"/>
  <c r="AF29" i="8"/>
  <c r="J115" i="8"/>
  <c r="K115" i="8"/>
  <c r="M91" i="8"/>
  <c r="L91" i="8" s="1"/>
  <c r="B141" i="8"/>
  <c r="D141" i="8"/>
  <c r="M94" i="8"/>
  <c r="I127" i="8"/>
  <c r="H127" i="8"/>
  <c r="M83" i="8"/>
  <c r="N83" i="8" s="1"/>
  <c r="X82" i="8"/>
  <c r="M97" i="8"/>
  <c r="L97" i="8"/>
  <c r="M62" i="8"/>
  <c r="D139" i="8"/>
  <c r="B139" i="8"/>
  <c r="K113" i="8"/>
  <c r="J113" i="8"/>
  <c r="AQ107" i="8"/>
  <c r="AR107" i="8" s="1"/>
  <c r="AO107" i="8"/>
  <c r="AI108" i="8"/>
  <c r="AM107" i="8"/>
  <c r="AN107" i="8" s="1"/>
  <c r="AJ107" i="8"/>
  <c r="AK107" i="8"/>
  <c r="AL107" i="8" s="1"/>
  <c r="M99" i="8"/>
  <c r="L99" i="8" s="1"/>
  <c r="AC80" i="8"/>
  <c r="K89" i="8"/>
  <c r="D150" i="8"/>
  <c r="B150" i="8"/>
  <c r="J116" i="8"/>
  <c r="K116" i="8"/>
  <c r="G131" i="8"/>
  <c r="Y129" i="8"/>
  <c r="X129" i="8" s="1"/>
  <c r="AA104" i="8"/>
  <c r="Z104" i="8" s="1"/>
  <c r="X104" i="8"/>
  <c r="H115" i="8"/>
  <c r="G143" i="8"/>
  <c r="F143" i="8"/>
  <c r="G152" i="8"/>
  <c r="F152" i="8"/>
  <c r="J83" i="8"/>
  <c r="L5" i="8"/>
  <c r="BF5" i="8" s="1"/>
  <c r="M76" i="8"/>
  <c r="L76" i="8" s="1"/>
  <c r="AP32" i="8"/>
  <c r="J62" i="8"/>
  <c r="I134" i="8"/>
  <c r="H134" i="8" s="1"/>
  <c r="L30" i="8"/>
  <c r="BF30" i="8" s="1"/>
  <c r="I105" i="8"/>
  <c r="AG30" i="8"/>
  <c r="AH30" i="8" s="1"/>
  <c r="AF30" i="8"/>
  <c r="AL106" i="8"/>
  <c r="Y130" i="8"/>
  <c r="Z105" i="8"/>
  <c r="AA105" i="8"/>
  <c r="X105" i="8"/>
  <c r="K111" i="8"/>
  <c r="M60" i="8"/>
  <c r="L60" i="8" s="1"/>
  <c r="M54" i="8"/>
  <c r="N54" i="8" s="1"/>
  <c r="AE31" i="8"/>
  <c r="AD31" i="8" s="1"/>
  <c r="I144" i="8"/>
  <c r="H144" i="8"/>
  <c r="M64" i="8"/>
  <c r="M61" i="8"/>
  <c r="L61" i="8"/>
  <c r="G130" i="8"/>
  <c r="K125" i="8"/>
  <c r="J125" i="8" s="1"/>
  <c r="AC32" i="8"/>
  <c r="AB32" i="8" s="1"/>
  <c r="B146" i="8"/>
  <c r="D146" i="8"/>
  <c r="B138" i="8"/>
  <c r="D138" i="8"/>
  <c r="J64" i="8"/>
  <c r="J61" i="8"/>
  <c r="I114" i="8"/>
  <c r="H114" i="8" s="1"/>
  <c r="AP106" i="8"/>
  <c r="H141" i="8"/>
  <c r="I141" i="8"/>
  <c r="H125" i="8"/>
  <c r="M126" i="8"/>
  <c r="L126" i="8"/>
  <c r="M73" i="8"/>
  <c r="L73" i="8"/>
  <c r="Y58" i="8"/>
  <c r="Y34" i="8"/>
  <c r="AA33" i="8"/>
  <c r="Z33" i="8" s="1"/>
  <c r="M84" i="8"/>
  <c r="N84" i="8" s="1"/>
  <c r="V17" i="8"/>
  <c r="BF17" i="8" s="1"/>
  <c r="I149" i="8"/>
  <c r="H149" i="8"/>
  <c r="K121" i="8"/>
  <c r="D144" i="8"/>
  <c r="B144" i="8"/>
  <c r="F149" i="8"/>
  <c r="J120" i="8"/>
  <c r="K120" i="8"/>
  <c r="H102" i="8"/>
  <c r="H120" i="8"/>
  <c r="K122" i="8"/>
  <c r="J122" i="8"/>
  <c r="I150" i="8"/>
  <c r="H150" i="8" s="1"/>
  <c r="F114" i="8"/>
  <c r="M59" i="8"/>
  <c r="L59" i="8" s="1"/>
  <c r="Z32" i="8"/>
  <c r="M95" i="8"/>
  <c r="L95" i="8"/>
  <c r="K80" i="8"/>
  <c r="J80" i="8" s="1"/>
  <c r="H80" i="8"/>
  <c r="AJ33" i="8"/>
  <c r="AQ33" i="8"/>
  <c r="AR33" i="8" s="1"/>
  <c r="AM33" i="8"/>
  <c r="AN33" i="8" s="1"/>
  <c r="AI34" i="8"/>
  <c r="AK33" i="8"/>
  <c r="AO33" i="8"/>
  <c r="AJ83" i="8"/>
  <c r="H135" i="8"/>
  <c r="I135" i="8"/>
  <c r="D133" i="8"/>
  <c r="B133" i="8"/>
  <c r="M79" i="8"/>
  <c r="N79" i="8" s="1"/>
  <c r="D140" i="8"/>
  <c r="B140" i="8"/>
  <c r="H122" i="8"/>
  <c r="B135" i="8"/>
  <c r="D135" i="8"/>
  <c r="G139" i="8"/>
  <c r="F139" i="8"/>
  <c r="M90" i="8"/>
  <c r="AM84" i="8"/>
  <c r="AK84" i="8"/>
  <c r="AJ84" i="8"/>
  <c r="AQ84" i="8"/>
  <c r="AR84" i="8" s="1"/>
  <c r="AO84" i="8"/>
  <c r="AP84" i="8" s="1"/>
  <c r="AI85" i="8"/>
  <c r="J59" i="8"/>
  <c r="M67" i="8"/>
  <c r="AC56" i="8"/>
  <c r="I138" i="8"/>
  <c r="H138" i="8" s="1"/>
  <c r="L100" i="8"/>
  <c r="M100" i="8"/>
  <c r="D145" i="8"/>
  <c r="B145" i="8"/>
  <c r="K110" i="8"/>
  <c r="J110" i="8" s="1"/>
  <c r="V74" i="8"/>
  <c r="N57" i="8"/>
  <c r="K124" i="8"/>
  <c r="J124" i="8" s="1"/>
  <c r="J90" i="8"/>
  <c r="J67" i="8"/>
  <c r="Y106" i="8"/>
  <c r="AA81" i="8"/>
  <c r="Z81" i="8" s="1"/>
  <c r="M58" i="8"/>
  <c r="N58" i="8" s="1"/>
  <c r="L58" i="8"/>
  <c r="D134" i="8"/>
  <c r="B134" i="8"/>
  <c r="J100" i="8"/>
  <c r="J91" i="8"/>
  <c r="L56" i="8"/>
  <c r="M56" i="8"/>
  <c r="N56" i="8" s="1"/>
  <c r="AL32" i="8"/>
  <c r="N32" i="8"/>
  <c r="K92" i="8"/>
  <c r="J92" i="8" s="1"/>
  <c r="Z103" i="8"/>
  <c r="I123" i="8"/>
  <c r="I136" i="8"/>
  <c r="H136" i="8" s="1"/>
  <c r="AA128" i="8"/>
  <c r="Z128" i="8" s="1"/>
  <c r="X128" i="8"/>
  <c r="K98" i="8"/>
  <c r="J98" i="8"/>
  <c r="M68" i="8"/>
  <c r="I140" i="8"/>
  <c r="H140" i="8"/>
  <c r="K108" i="8"/>
  <c r="J108" i="8" s="1"/>
  <c r="H112" i="8"/>
  <c r="I112" i="8"/>
  <c r="F138" i="8"/>
  <c r="X33" i="8"/>
  <c r="I142" i="8" l="1"/>
  <c r="H142" i="8" s="1"/>
  <c r="I139" i="8"/>
  <c r="H139" i="8"/>
  <c r="K135" i="8"/>
  <c r="J135" i="8"/>
  <c r="K149" i="8"/>
  <c r="J149" i="8" s="1"/>
  <c r="J106" i="8"/>
  <c r="K106" i="8"/>
  <c r="M119" i="8"/>
  <c r="L119" i="8" s="1"/>
  <c r="I137" i="8"/>
  <c r="K146" i="8"/>
  <c r="J146" i="8"/>
  <c r="K105" i="8"/>
  <c r="L103" i="8"/>
  <c r="M103" i="8"/>
  <c r="N103" i="8" s="1"/>
  <c r="AJ134" i="8"/>
  <c r="AO134" i="8"/>
  <c r="AP134" i="8" s="1"/>
  <c r="AQ134" i="8"/>
  <c r="AR134" i="8" s="1"/>
  <c r="AM134" i="8"/>
  <c r="AK134" i="8"/>
  <c r="AL134" i="8" s="1"/>
  <c r="AI135" i="8"/>
  <c r="L111" i="8"/>
  <c r="M111" i="8"/>
  <c r="I131" i="8"/>
  <c r="F137" i="8"/>
  <c r="L151" i="8"/>
  <c r="M151" i="8"/>
  <c r="M110" i="8"/>
  <c r="I130" i="8"/>
  <c r="H130" i="8"/>
  <c r="M98" i="8"/>
  <c r="AQ85" i="8"/>
  <c r="AR85" i="8" s="1"/>
  <c r="AI86" i="8"/>
  <c r="AO85" i="8"/>
  <c r="AP85" i="8" s="1"/>
  <c r="AM85" i="8"/>
  <c r="AK85" i="8"/>
  <c r="AL85" i="8" s="1"/>
  <c r="M120" i="8"/>
  <c r="L120" i="8"/>
  <c r="L84" i="8"/>
  <c r="K141" i="8"/>
  <c r="J141" i="8"/>
  <c r="J111" i="8"/>
  <c r="I152" i="8"/>
  <c r="H152" i="8" s="1"/>
  <c r="F131" i="8"/>
  <c r="L62" i="8"/>
  <c r="K118" i="8"/>
  <c r="J118" i="8"/>
  <c r="L81" i="8"/>
  <c r="M81" i="8"/>
  <c r="N81" i="8" s="1"/>
  <c r="M109" i="8"/>
  <c r="L109" i="8"/>
  <c r="AG78" i="8"/>
  <c r="AH78" i="8" s="1"/>
  <c r="AF78" i="8"/>
  <c r="J151" i="8"/>
  <c r="K133" i="8"/>
  <c r="J133" i="8"/>
  <c r="AC81" i="8"/>
  <c r="K112" i="8"/>
  <c r="J112" i="8"/>
  <c r="AP33" i="8"/>
  <c r="L64" i="8"/>
  <c r="AC105" i="8"/>
  <c r="I143" i="8"/>
  <c r="H143" i="8" s="1"/>
  <c r="M116" i="8"/>
  <c r="L116" i="8" s="1"/>
  <c r="N85" i="8"/>
  <c r="H133" i="8"/>
  <c r="M93" i="8"/>
  <c r="L93" i="8" s="1"/>
  <c r="AC57" i="8"/>
  <c r="AC128" i="8"/>
  <c r="AB128" i="8" s="1"/>
  <c r="AL33" i="8"/>
  <c r="N33" i="8"/>
  <c r="AB33" i="8"/>
  <c r="AC33" i="8"/>
  <c r="AE32" i="8"/>
  <c r="AQ108" i="8"/>
  <c r="AR108" i="8" s="1"/>
  <c r="AO108" i="8"/>
  <c r="AP108" i="8" s="1"/>
  <c r="AM108" i="8"/>
  <c r="AN108" i="8" s="1"/>
  <c r="AI109" i="8"/>
  <c r="AK108" i="8"/>
  <c r="AJ108" i="8"/>
  <c r="AG54" i="8"/>
  <c r="AH54" i="8" s="1"/>
  <c r="M104" i="8"/>
  <c r="N104" i="8" s="1"/>
  <c r="J93" i="8"/>
  <c r="Y107" i="8"/>
  <c r="AA82" i="8"/>
  <c r="Z82" i="8" s="1"/>
  <c r="AA129" i="8"/>
  <c r="M92" i="8"/>
  <c r="L92" i="8" s="1"/>
  <c r="K134" i="8"/>
  <c r="J134" i="8" s="1"/>
  <c r="AL84" i="8"/>
  <c r="L79" i="8"/>
  <c r="AQ34" i="8"/>
  <c r="AR34" i="8" s="1"/>
  <c r="AO34" i="8"/>
  <c r="AI35" i="8"/>
  <c r="AK34" i="8"/>
  <c r="AM34" i="8"/>
  <c r="AN34" i="8" s="1"/>
  <c r="AJ34" i="8"/>
  <c r="Y59" i="8"/>
  <c r="Y35" i="8"/>
  <c r="AA34" i="8"/>
  <c r="X34" i="8"/>
  <c r="J144" i="8"/>
  <c r="K144" i="8"/>
  <c r="X130" i="8"/>
  <c r="AA130" i="8"/>
  <c r="AP107" i="8"/>
  <c r="L83" i="8"/>
  <c r="M115" i="8"/>
  <c r="L115" i="8" s="1"/>
  <c r="M87" i="8"/>
  <c r="L87" i="8"/>
  <c r="K132" i="8"/>
  <c r="J132" i="8"/>
  <c r="AN58" i="8"/>
  <c r="I148" i="8"/>
  <c r="H148" i="8"/>
  <c r="M102" i="8"/>
  <c r="L102" i="8"/>
  <c r="M108" i="8"/>
  <c r="N108" i="8" s="1"/>
  <c r="K138" i="8"/>
  <c r="J138" i="8"/>
  <c r="AN84" i="8"/>
  <c r="Z58" i="8"/>
  <c r="Y83" i="8"/>
  <c r="AA58" i="8"/>
  <c r="X58" i="8"/>
  <c r="K114" i="8"/>
  <c r="J114" i="8"/>
  <c r="M125" i="8"/>
  <c r="L125" i="8" s="1"/>
  <c r="K117" i="8"/>
  <c r="J117" i="8" s="1"/>
  <c r="J145" i="8"/>
  <c r="K145" i="8"/>
  <c r="F148" i="8"/>
  <c r="J102" i="8"/>
  <c r="Y131" i="8"/>
  <c r="Z106" i="8"/>
  <c r="AA106" i="8"/>
  <c r="X106" i="8"/>
  <c r="K150" i="8"/>
  <c r="J150" i="8" s="1"/>
  <c r="AG31" i="8"/>
  <c r="AH31" i="8" s="1"/>
  <c r="M89" i="8"/>
  <c r="L89" i="8" s="1"/>
  <c r="J129" i="8"/>
  <c r="K129" i="8"/>
  <c r="K128" i="8"/>
  <c r="AL58" i="8"/>
  <c r="AE103" i="8"/>
  <c r="AD103" i="8"/>
  <c r="AE80" i="8"/>
  <c r="AD80" i="8"/>
  <c r="L90" i="8"/>
  <c r="M121" i="8"/>
  <c r="L121" i="8" s="1"/>
  <c r="F130" i="8"/>
  <c r="J89" i="8"/>
  <c r="L113" i="8"/>
  <c r="M113" i="8"/>
  <c r="K127" i="8"/>
  <c r="M107" i="8"/>
  <c r="N107" i="8" s="1"/>
  <c r="L107" i="8"/>
  <c r="H129" i="8"/>
  <c r="H128" i="8"/>
  <c r="AQ59" i="8"/>
  <c r="AR59" i="8" s="1"/>
  <c r="AO59" i="8"/>
  <c r="AM59" i="8"/>
  <c r="AI60" i="8"/>
  <c r="AJ59" i="8"/>
  <c r="AK59" i="8"/>
  <c r="AL59" i="8" s="1"/>
  <c r="L82" i="8"/>
  <c r="AB103" i="8"/>
  <c r="M80" i="8"/>
  <c r="N80" i="8" s="1"/>
  <c r="L80" i="8"/>
  <c r="K136" i="8"/>
  <c r="J136" i="8"/>
  <c r="M124" i="8"/>
  <c r="L124" i="8"/>
  <c r="AE56" i="8"/>
  <c r="K140" i="8"/>
  <c r="J140" i="8"/>
  <c r="K123" i="8"/>
  <c r="J123" i="8" s="1"/>
  <c r="AB56" i="8"/>
  <c r="L68" i="8"/>
  <c r="H123" i="8"/>
  <c r="L67" i="8"/>
  <c r="M122" i="8"/>
  <c r="L122" i="8" s="1"/>
  <c r="J121" i="8"/>
  <c r="L54" i="8"/>
  <c r="H105" i="8"/>
  <c r="AC104" i="8"/>
  <c r="AB104" i="8" s="1"/>
  <c r="AB80" i="8"/>
  <c r="L94" i="8"/>
  <c r="AE79" i="8"/>
  <c r="J103" i="8"/>
  <c r="K147" i="8"/>
  <c r="J147" i="8"/>
  <c r="AL133" i="8"/>
  <c r="F142" i="8"/>
  <c r="AF55" i="8"/>
  <c r="AG55" i="8"/>
  <c r="AH55" i="8" s="1"/>
  <c r="BF55" i="8" s="1"/>
  <c r="AG79" i="8" l="1"/>
  <c r="AH79" i="8" s="1"/>
  <c r="AF79" i="8"/>
  <c r="M127" i="8"/>
  <c r="AG56" i="8"/>
  <c r="AH56" i="8" s="1"/>
  <c r="AF56" i="8"/>
  <c r="J127" i="8"/>
  <c r="Y108" i="8"/>
  <c r="AA83" i="8"/>
  <c r="Z83" i="8" s="1"/>
  <c r="X83" i="8"/>
  <c r="M144" i="8"/>
  <c r="L144" i="8" s="1"/>
  <c r="AP34" i="8"/>
  <c r="AI110" i="8"/>
  <c r="AM109" i="8"/>
  <c r="AN109" i="8" s="1"/>
  <c r="AK109" i="8"/>
  <c r="AQ109" i="8"/>
  <c r="AR109" i="8" s="1"/>
  <c r="AO109" i="8"/>
  <c r="L105" i="8"/>
  <c r="M105" i="8"/>
  <c r="N105" i="8" s="1"/>
  <c r="AC82" i="8"/>
  <c r="AB82" i="8"/>
  <c r="AE81" i="8"/>
  <c r="AD81" i="8"/>
  <c r="M149" i="8"/>
  <c r="AG103" i="8"/>
  <c r="AH103" i="8" s="1"/>
  <c r="L132" i="8"/>
  <c r="M132" i="8"/>
  <c r="N132" i="8" s="1"/>
  <c r="Y132" i="8"/>
  <c r="AA107" i="8"/>
  <c r="X107" i="8"/>
  <c r="AB81" i="8"/>
  <c r="M146" i="8"/>
  <c r="L146" i="8"/>
  <c r="M117" i="8"/>
  <c r="L117" i="8" s="1"/>
  <c r="AC34" i="8"/>
  <c r="AB34" i="8"/>
  <c r="AE57" i="8"/>
  <c r="K143" i="8"/>
  <c r="J143" i="8"/>
  <c r="M118" i="8"/>
  <c r="K130" i="8"/>
  <c r="AM135" i="8"/>
  <c r="AN135" i="8" s="1"/>
  <c r="AQ135" i="8"/>
  <c r="AR135" i="8" s="1"/>
  <c r="AO135" i="8"/>
  <c r="AI136" i="8"/>
  <c r="AK135" i="8"/>
  <c r="AL135" i="8" s="1"/>
  <c r="AJ135" i="8"/>
  <c r="M135" i="8"/>
  <c r="L135" i="8"/>
  <c r="AM60" i="8"/>
  <c r="AN60" i="8" s="1"/>
  <c r="AJ60" i="8"/>
  <c r="AQ60" i="8"/>
  <c r="AR60" i="8" s="1"/>
  <c r="AI61" i="8"/>
  <c r="AO60" i="8"/>
  <c r="AK60" i="8"/>
  <c r="M138" i="8"/>
  <c r="Y60" i="8"/>
  <c r="Y36" i="8"/>
  <c r="AA35" i="8"/>
  <c r="Z35" i="8" s="1"/>
  <c r="X35" i="8"/>
  <c r="AG32" i="8"/>
  <c r="AH32" i="8" s="1"/>
  <c r="AB57" i="8"/>
  <c r="AD105" i="8"/>
  <c r="AE105" i="8"/>
  <c r="K137" i="8"/>
  <c r="J137" i="8"/>
  <c r="M150" i="8"/>
  <c r="AD79" i="8"/>
  <c r="M136" i="8"/>
  <c r="L136" i="8"/>
  <c r="M128" i="8"/>
  <c r="N128" i="8" s="1"/>
  <c r="AN59" i="8"/>
  <c r="J128" i="8"/>
  <c r="AC106" i="8"/>
  <c r="AB106" i="8"/>
  <c r="L108" i="8"/>
  <c r="Z34" i="8"/>
  <c r="L104" i="8"/>
  <c r="AD32" i="8"/>
  <c r="AB105" i="8"/>
  <c r="M133" i="8"/>
  <c r="N133" i="8" s="1"/>
  <c r="AJ85" i="8"/>
  <c r="L110" i="8"/>
  <c r="AN134" i="8"/>
  <c r="H137" i="8"/>
  <c r="K139" i="8"/>
  <c r="AE128" i="8"/>
  <c r="AD128" i="8"/>
  <c r="AE104" i="8"/>
  <c r="AD104" i="8"/>
  <c r="AP59" i="8"/>
  <c r="M129" i="8"/>
  <c r="N129" i="8" s="1"/>
  <c r="Y84" i="8"/>
  <c r="AA59" i="8"/>
  <c r="Z59" i="8"/>
  <c r="X59" i="8"/>
  <c r="M134" i="8"/>
  <c r="N134" i="8" s="1"/>
  <c r="AE33" i="8"/>
  <c r="AD33" i="8"/>
  <c r="AN85" i="8"/>
  <c r="Z131" i="8"/>
  <c r="AA131" i="8"/>
  <c r="X131" i="8"/>
  <c r="AF54" i="8"/>
  <c r="K152" i="8"/>
  <c r="J152" i="8" s="1"/>
  <c r="K142" i="8"/>
  <c r="J142" i="8"/>
  <c r="M123" i="8"/>
  <c r="L123" i="8"/>
  <c r="BF54" i="8"/>
  <c r="AK86" i="8"/>
  <c r="AJ86" i="8"/>
  <c r="AQ86" i="8"/>
  <c r="AR86" i="8" s="1"/>
  <c r="AI87" i="8"/>
  <c r="AO86" i="8"/>
  <c r="AM86" i="8"/>
  <c r="AN86" i="8" s="1"/>
  <c r="M114" i="8"/>
  <c r="L114" i="8"/>
  <c r="AC130" i="8"/>
  <c r="AB130" i="8"/>
  <c r="AC129" i="8"/>
  <c r="N59" i="8"/>
  <c r="BF78" i="8"/>
  <c r="M106" i="8"/>
  <c r="N106" i="8" s="1"/>
  <c r="K131" i="8"/>
  <c r="J131" i="8"/>
  <c r="M140" i="8"/>
  <c r="L140" i="8"/>
  <c r="AL34" i="8"/>
  <c r="N34" i="8"/>
  <c r="Z129" i="8"/>
  <c r="M147" i="8"/>
  <c r="L147" i="8"/>
  <c r="AD56" i="8"/>
  <c r="AG80" i="8"/>
  <c r="AH80" i="8" s="1"/>
  <c r="AF31" i="8"/>
  <c r="BF31" i="8" s="1"/>
  <c r="M145" i="8"/>
  <c r="AC58" i="8"/>
  <c r="AB58" i="8" s="1"/>
  <c r="K148" i="8"/>
  <c r="J148" i="8" s="1"/>
  <c r="Z130" i="8"/>
  <c r="AQ35" i="8"/>
  <c r="AR35" i="8" s="1"/>
  <c r="AO35" i="8"/>
  <c r="AM35" i="8"/>
  <c r="AN35" i="8" s="1"/>
  <c r="AK35" i="8"/>
  <c r="AI36" i="8"/>
  <c r="AL108" i="8"/>
  <c r="M112" i="8"/>
  <c r="L112" i="8" s="1"/>
  <c r="N109" i="8"/>
  <c r="M141" i="8"/>
  <c r="L141" i="8"/>
  <c r="L98" i="8"/>
  <c r="H131" i="8"/>
  <c r="J105" i="8"/>
  <c r="AE130" i="8" l="1"/>
  <c r="L134" i="8"/>
  <c r="AC131" i="8"/>
  <c r="AF128" i="8"/>
  <c r="AG128" i="8"/>
  <c r="AH128" i="8" s="1"/>
  <c r="L118" i="8"/>
  <c r="AP109" i="8"/>
  <c r="Y133" i="8"/>
  <c r="AA108" i="8"/>
  <c r="Z108" i="8"/>
  <c r="X108" i="8"/>
  <c r="BF32" i="8"/>
  <c r="AC35" i="8"/>
  <c r="AB35" i="8"/>
  <c r="M139" i="8"/>
  <c r="L139" i="8" s="1"/>
  <c r="AC59" i="8"/>
  <c r="AB59" i="8"/>
  <c r="J139" i="8"/>
  <c r="L150" i="8"/>
  <c r="Y61" i="8"/>
  <c r="Y37" i="8"/>
  <c r="AA36" i="8"/>
  <c r="Z36" i="8" s="1"/>
  <c r="X36" i="8"/>
  <c r="N135" i="8"/>
  <c r="M143" i="8"/>
  <c r="L149" i="8"/>
  <c r="AL109" i="8"/>
  <c r="M130" i="8"/>
  <c r="N130" i="8" s="1"/>
  <c r="L130" i="8"/>
  <c r="Y109" i="8"/>
  <c r="AA84" i="8"/>
  <c r="Z84" i="8"/>
  <c r="X84" i="8"/>
  <c r="AA60" i="8"/>
  <c r="Z60" i="8"/>
  <c r="Y85" i="8"/>
  <c r="X60" i="8"/>
  <c r="AG57" i="8"/>
  <c r="AH57" i="8" s="1"/>
  <c r="AF57" i="8"/>
  <c r="BF56" i="8"/>
  <c r="AC83" i="8"/>
  <c r="AB83" i="8"/>
  <c r="AE106" i="8"/>
  <c r="AD106" i="8"/>
  <c r="L137" i="8"/>
  <c r="M137" i="8"/>
  <c r="AD57" i="8"/>
  <c r="AC107" i="8"/>
  <c r="AB107" i="8"/>
  <c r="AG81" i="8"/>
  <c r="AH81" i="8" s="1"/>
  <c r="AF81" i="8"/>
  <c r="AO110" i="8"/>
  <c r="AP110" i="8" s="1"/>
  <c r="AI111" i="8"/>
  <c r="AQ110" i="8"/>
  <c r="AR110" i="8" s="1"/>
  <c r="AM110" i="8"/>
  <c r="AK110" i="8"/>
  <c r="L106" i="8"/>
  <c r="AO36" i="8"/>
  <c r="AM36" i="8"/>
  <c r="AN36" i="8" s="1"/>
  <c r="AI37" i="8"/>
  <c r="AK36" i="8"/>
  <c r="AQ36" i="8"/>
  <c r="AR36" i="8" s="1"/>
  <c r="L145" i="8"/>
  <c r="AP86" i="8"/>
  <c r="L142" i="8"/>
  <c r="M142" i="8"/>
  <c r="AQ136" i="8"/>
  <c r="AR136" i="8" s="1"/>
  <c r="AO136" i="8"/>
  <c r="AP136" i="8" s="1"/>
  <c r="AI137" i="8"/>
  <c r="AJ136" i="8"/>
  <c r="AM136" i="8"/>
  <c r="AN136" i="8" s="1"/>
  <c r="AK136" i="8"/>
  <c r="N136" i="8" s="1"/>
  <c r="Z132" i="8"/>
  <c r="AA132" i="8"/>
  <c r="X132" i="8"/>
  <c r="AJ109" i="8"/>
  <c r="AL35" i="8"/>
  <c r="N35" i="8"/>
  <c r="AK87" i="8"/>
  <c r="AQ87" i="8"/>
  <c r="AR87" i="8" s="1"/>
  <c r="AO87" i="8"/>
  <c r="AP87" i="8" s="1"/>
  <c r="AM87" i="8"/>
  <c r="AI88" i="8"/>
  <c r="AJ87" i="8"/>
  <c r="L129" i="8"/>
  <c r="AG105" i="8"/>
  <c r="AH105" i="8" s="1"/>
  <c r="BF105" i="8" s="1"/>
  <c r="AF105" i="8"/>
  <c r="L138" i="8"/>
  <c r="AP135" i="8"/>
  <c r="AE34" i="8"/>
  <c r="AD34" i="8" s="1"/>
  <c r="Z107" i="8"/>
  <c r="AD82" i="8"/>
  <c r="AE82" i="8"/>
  <c r="L127" i="8"/>
  <c r="AD58" i="8"/>
  <c r="AE58" i="8"/>
  <c r="AL60" i="8"/>
  <c r="N60" i="8"/>
  <c r="M148" i="8"/>
  <c r="L148" i="8" s="1"/>
  <c r="AJ35" i="8"/>
  <c r="AF80" i="8"/>
  <c r="AP60" i="8"/>
  <c r="BF79" i="8"/>
  <c r="BF80" i="8"/>
  <c r="AE129" i="8"/>
  <c r="AD129" i="8"/>
  <c r="M152" i="8"/>
  <c r="AP35" i="8"/>
  <c r="L131" i="8"/>
  <c r="M131" i="8"/>
  <c r="N131" i="8" s="1"/>
  <c r="AB129" i="8"/>
  <c r="AL86" i="8"/>
  <c r="N86" i="8"/>
  <c r="AG33" i="8"/>
  <c r="AH33" i="8" s="1"/>
  <c r="AG104" i="8"/>
  <c r="AH104" i="8" s="1"/>
  <c r="L133" i="8"/>
  <c r="L128" i="8"/>
  <c r="AF32" i="8"/>
  <c r="AO61" i="8"/>
  <c r="AM61" i="8"/>
  <c r="AQ61" i="8"/>
  <c r="AR61" i="8" s="1"/>
  <c r="AK61" i="8"/>
  <c r="AJ61" i="8" s="1"/>
  <c r="AI62" i="8"/>
  <c r="J130" i="8"/>
  <c r="AF103" i="8"/>
  <c r="BF103" i="8" s="1"/>
  <c r="BF81" i="8" l="1"/>
  <c r="BF57" i="8"/>
  <c r="AE59" i="8"/>
  <c r="AD59" i="8"/>
  <c r="BF104" i="8"/>
  <c r="AK137" i="8"/>
  <c r="AL137" i="8" s="1"/>
  <c r="AO137" i="8"/>
  <c r="AP137" i="8" s="1"/>
  <c r="AM137" i="8"/>
  <c r="AI138" i="8"/>
  <c r="AQ137" i="8"/>
  <c r="AR137" i="8" s="1"/>
  <c r="AJ137" i="8"/>
  <c r="AM37" i="8"/>
  <c r="AN37" i="8" s="1"/>
  <c r="AI38" i="8"/>
  <c r="AK37" i="8"/>
  <c r="AJ37" i="8"/>
  <c r="AQ37" i="8"/>
  <c r="AR37" i="8" s="1"/>
  <c r="AO37" i="8"/>
  <c r="AF104" i="8"/>
  <c r="AG129" i="8"/>
  <c r="AH129" i="8" s="1"/>
  <c r="AL87" i="8"/>
  <c r="N87" i="8"/>
  <c r="AF33" i="8"/>
  <c r="AG34" i="8"/>
  <c r="AH34" i="8" s="1"/>
  <c r="BF34" i="8" s="1"/>
  <c r="AF34" i="8"/>
  <c r="AP36" i="8"/>
  <c r="AE107" i="8"/>
  <c r="AD107" i="8"/>
  <c r="Y110" i="8"/>
  <c r="AA85" i="8"/>
  <c r="Z85" i="8" s="1"/>
  <c r="X85" i="8"/>
  <c r="L143" i="8"/>
  <c r="AC108" i="8"/>
  <c r="AB108" i="8"/>
  <c r="AA133" i="8"/>
  <c r="Z133" i="8"/>
  <c r="X133" i="8"/>
  <c r="AG130" i="8"/>
  <c r="AH130" i="8" s="1"/>
  <c r="BF33" i="8"/>
  <c r="AG58" i="8"/>
  <c r="AH58" i="8" s="1"/>
  <c r="BF58" i="8" s="1"/>
  <c r="AF58" i="8"/>
  <c r="N137" i="8"/>
  <c r="AC60" i="8"/>
  <c r="AB60" i="8" s="1"/>
  <c r="AD130" i="8"/>
  <c r="AK62" i="8"/>
  <c r="AQ62" i="8"/>
  <c r="AR62" i="8" s="1"/>
  <c r="AO62" i="8"/>
  <c r="AP62" i="8" s="1"/>
  <c r="AM62" i="8"/>
  <c r="AI63" i="8"/>
  <c r="AL61" i="8"/>
  <c r="N61" i="8"/>
  <c r="AL110" i="8"/>
  <c r="N110" i="8"/>
  <c r="AN110" i="8"/>
  <c r="AC36" i="8"/>
  <c r="AB36" i="8"/>
  <c r="AN61" i="8"/>
  <c r="AC132" i="8"/>
  <c r="AB132" i="8"/>
  <c r="AJ110" i="8"/>
  <c r="AG106" i="8"/>
  <c r="AH106" i="8" s="1"/>
  <c r="AC84" i="8"/>
  <c r="AB84" i="8" s="1"/>
  <c r="Y62" i="8"/>
  <c r="Y38" i="8"/>
  <c r="AA37" i="8"/>
  <c r="Z37" i="8"/>
  <c r="X37" i="8"/>
  <c r="BF128" i="8"/>
  <c r="AP61" i="8"/>
  <c r="Y134" i="8"/>
  <c r="AA109" i="8"/>
  <c r="Z109" i="8" s="1"/>
  <c r="X109" i="8"/>
  <c r="Y86" i="8"/>
  <c r="AA61" i="8"/>
  <c r="Z61" i="8" s="1"/>
  <c r="X61" i="8"/>
  <c r="AI89" i="8"/>
  <c r="AQ88" i="8"/>
  <c r="AR88" i="8" s="1"/>
  <c r="AO88" i="8"/>
  <c r="AP88" i="8" s="1"/>
  <c r="AM88" i="8"/>
  <c r="AN88" i="8" s="1"/>
  <c r="AK88" i="8"/>
  <c r="AJ88" i="8" s="1"/>
  <c r="AL136" i="8"/>
  <c r="AK111" i="8"/>
  <c r="AJ111" i="8"/>
  <c r="AI112" i="8"/>
  <c r="AQ111" i="8"/>
  <c r="AR111" i="8" s="1"/>
  <c r="AO111" i="8"/>
  <c r="AP111" i="8" s="1"/>
  <c r="AM111" i="8"/>
  <c r="AE83" i="8"/>
  <c r="AD83" i="8"/>
  <c r="AE35" i="8"/>
  <c r="AD35" i="8" s="1"/>
  <c r="AE131" i="8"/>
  <c r="AD131" i="8"/>
  <c r="AL36" i="8"/>
  <c r="N36" i="8"/>
  <c r="L152" i="8"/>
  <c r="AG82" i="8"/>
  <c r="AH82" i="8" s="1"/>
  <c r="AN87" i="8"/>
  <c r="AJ36" i="8"/>
  <c r="AB131" i="8"/>
  <c r="BF130" i="8" l="1"/>
  <c r="AL62" i="8"/>
  <c r="N62" i="8"/>
  <c r="AF130" i="8"/>
  <c r="AG107" i="8"/>
  <c r="AH107" i="8" s="1"/>
  <c r="AF107" i="8"/>
  <c r="AG131" i="8"/>
  <c r="AH131" i="8" s="1"/>
  <c r="BF131" i="8" s="1"/>
  <c r="AF131" i="8"/>
  <c r="AC109" i="8"/>
  <c r="AF106" i="8"/>
  <c r="AP37" i="8"/>
  <c r="AA134" i="8"/>
  <c r="Z134" i="8"/>
  <c r="X134" i="8"/>
  <c r="BF106" i="8"/>
  <c r="AC133" i="8"/>
  <c r="AB133" i="8" s="1"/>
  <c r="AL37" i="8"/>
  <c r="N37" i="8"/>
  <c r="AG83" i="8"/>
  <c r="AH83" i="8" s="1"/>
  <c r="BF83" i="8" s="1"/>
  <c r="AF83" i="8"/>
  <c r="AF82" i="8"/>
  <c r="AN111" i="8"/>
  <c r="AE132" i="8"/>
  <c r="AE108" i="8"/>
  <c r="AD108" i="8"/>
  <c r="AI39" i="8"/>
  <c r="AK38" i="8"/>
  <c r="AJ38" i="8"/>
  <c r="AQ38" i="8"/>
  <c r="AR38" i="8" s="1"/>
  <c r="AO38" i="8"/>
  <c r="AP38" i="8" s="1"/>
  <c r="AM38" i="8"/>
  <c r="AG59" i="8"/>
  <c r="AH59" i="8" s="1"/>
  <c r="BF59" i="8" s="1"/>
  <c r="AF59" i="8"/>
  <c r="AL88" i="8"/>
  <c r="N88" i="8"/>
  <c r="AI64" i="8"/>
  <c r="AM63" i="8"/>
  <c r="AN63" i="8" s="1"/>
  <c r="AK63" i="8"/>
  <c r="AJ63" i="8"/>
  <c r="AQ63" i="8"/>
  <c r="AR63" i="8" s="1"/>
  <c r="AO63" i="8"/>
  <c r="AP63" i="8" s="1"/>
  <c r="BF82" i="8"/>
  <c r="AK89" i="8"/>
  <c r="AI90" i="8"/>
  <c r="AQ89" i="8"/>
  <c r="AR89" i="8" s="1"/>
  <c r="AO89" i="8"/>
  <c r="AP89" i="8" s="1"/>
  <c r="AM89" i="8"/>
  <c r="AN89" i="8" s="1"/>
  <c r="AJ89" i="8"/>
  <c r="AJ62" i="8"/>
  <c r="AM112" i="8"/>
  <c r="AK112" i="8"/>
  <c r="AJ112" i="8" s="1"/>
  <c r="AI113" i="8"/>
  <c r="AO112" i="8"/>
  <c r="AP112" i="8" s="1"/>
  <c r="AQ112" i="8"/>
  <c r="AR112" i="8" s="1"/>
  <c r="AC37" i="8"/>
  <c r="AN62" i="8"/>
  <c r="AE84" i="8"/>
  <c r="AD84" i="8" s="1"/>
  <c r="AF35" i="8"/>
  <c r="BF35" i="8" s="1"/>
  <c r="AG35" i="8"/>
  <c r="AH35" i="8" s="1"/>
  <c r="AE60" i="8"/>
  <c r="AD60" i="8" s="1"/>
  <c r="AC85" i="8"/>
  <c r="AB85" i="8"/>
  <c r="AI139" i="8"/>
  <c r="AM138" i="8"/>
  <c r="AK138" i="8"/>
  <c r="AJ138" i="8"/>
  <c r="AQ138" i="8"/>
  <c r="AR138" i="8" s="1"/>
  <c r="AO138" i="8"/>
  <c r="AC61" i="8"/>
  <c r="AB61" i="8" s="1"/>
  <c r="Y63" i="8"/>
  <c r="Y39" i="8"/>
  <c r="AA38" i="8"/>
  <c r="Z38" i="8" s="1"/>
  <c r="X38" i="8"/>
  <c r="AL111" i="8"/>
  <c r="N111" i="8"/>
  <c r="Y111" i="8"/>
  <c r="Z86" i="8"/>
  <c r="AA86" i="8"/>
  <c r="X86" i="8"/>
  <c r="Y87" i="8"/>
  <c r="Z62" i="8"/>
  <c r="AA62" i="8"/>
  <c r="X62" i="8"/>
  <c r="AD36" i="8"/>
  <c r="AE36" i="8"/>
  <c r="Y135" i="8"/>
  <c r="AA110" i="8"/>
  <c r="Z110" i="8"/>
  <c r="X110" i="8"/>
  <c r="AF129" i="8"/>
  <c r="BF129" i="8" s="1"/>
  <c r="AN137" i="8"/>
  <c r="AC86" i="8" l="1"/>
  <c r="AB86" i="8"/>
  <c r="AP138" i="8"/>
  <c r="AL63" i="8"/>
  <c r="N63" i="8"/>
  <c r="AL38" i="8"/>
  <c r="N38" i="8"/>
  <c r="BF107" i="8"/>
  <c r="AA135" i="8"/>
  <c r="Z135" i="8"/>
  <c r="X135" i="8"/>
  <c r="AE37" i="8"/>
  <c r="AD37" i="8" s="1"/>
  <c r="AG108" i="8"/>
  <c r="AH108" i="8" s="1"/>
  <c r="BF108" i="8" s="1"/>
  <c r="AF108" i="8"/>
  <c r="AJ39" i="8"/>
  <c r="AQ39" i="8"/>
  <c r="AR39" i="8" s="1"/>
  <c r="AO39" i="8"/>
  <c r="AP39" i="8" s="1"/>
  <c r="AM39" i="8"/>
  <c r="AI40" i="8"/>
  <c r="AK39" i="8"/>
  <c r="AN138" i="8"/>
  <c r="AB37" i="8"/>
  <c r="AF132" i="8"/>
  <c r="AG132" i="8"/>
  <c r="AH132" i="8" s="1"/>
  <c r="AI65" i="8"/>
  <c r="AO64" i="8"/>
  <c r="AP64" i="8" s="1"/>
  <c r="AJ64" i="8"/>
  <c r="AQ64" i="8"/>
  <c r="AR64" i="8" s="1"/>
  <c r="AM64" i="8"/>
  <c r="AK64" i="8"/>
  <c r="AL138" i="8"/>
  <c r="N138" i="8"/>
  <c r="AG36" i="8"/>
  <c r="AH36" i="8" s="1"/>
  <c r="AF36" i="8"/>
  <c r="AK139" i="8"/>
  <c r="AJ139" i="8"/>
  <c r="AQ139" i="8"/>
  <c r="AR139" i="8" s="1"/>
  <c r="AO139" i="8"/>
  <c r="AM139" i="8"/>
  <c r="AI140" i="8"/>
  <c r="AI91" i="8"/>
  <c r="AM90" i="8"/>
  <c r="AQ90" i="8"/>
  <c r="AR90" i="8" s="1"/>
  <c r="AO90" i="8"/>
  <c r="AP90" i="8" s="1"/>
  <c r="AK90" i="8"/>
  <c r="AJ90" i="8" s="1"/>
  <c r="AD132" i="8"/>
  <c r="AC134" i="8"/>
  <c r="AB134" i="8" s="1"/>
  <c r="BF36" i="8"/>
  <c r="AL89" i="8"/>
  <c r="N89" i="8"/>
  <c r="Y64" i="8"/>
  <c r="Y40" i="8"/>
  <c r="AA39" i="8"/>
  <c r="Z39" i="8"/>
  <c r="X39" i="8"/>
  <c r="AE85" i="8"/>
  <c r="AD85" i="8"/>
  <c r="AJ113" i="8"/>
  <c r="AQ113" i="8"/>
  <c r="AR113" i="8" s="1"/>
  <c r="AI114" i="8"/>
  <c r="AO113" i="8"/>
  <c r="AM113" i="8"/>
  <c r="AN113" i="8" s="1"/>
  <c r="AK113" i="8"/>
  <c r="AC62" i="8"/>
  <c r="AB62" i="8"/>
  <c r="AN38" i="8"/>
  <c r="AD109" i="8"/>
  <c r="AE109" i="8"/>
  <c r="AE133" i="8"/>
  <c r="AD133" i="8"/>
  <c r="AC110" i="8"/>
  <c r="AB110" i="8"/>
  <c r="Y136" i="8"/>
  <c r="Z111" i="8"/>
  <c r="AA111" i="8"/>
  <c r="X111" i="8"/>
  <c r="AB109" i="8"/>
  <c r="AG84" i="8"/>
  <c r="AH84" i="8" s="1"/>
  <c r="BF84" i="8" s="1"/>
  <c r="AF84" i="8"/>
  <c r="AC38" i="8"/>
  <c r="AB38" i="8"/>
  <c r="AA63" i="8"/>
  <c r="Y88" i="8"/>
  <c r="Z63" i="8"/>
  <c r="X63" i="8"/>
  <c r="AG60" i="8"/>
  <c r="AH60" i="8" s="1"/>
  <c r="AL112" i="8"/>
  <c r="N112" i="8"/>
  <c r="Y112" i="8"/>
  <c r="AA87" i="8"/>
  <c r="Z87" i="8" s="1"/>
  <c r="X87" i="8"/>
  <c r="AN112" i="8"/>
  <c r="AE61" i="8"/>
  <c r="AE110" i="8" l="1"/>
  <c r="AD110" i="8"/>
  <c r="AP139" i="8"/>
  <c r="AC63" i="8"/>
  <c r="AB63" i="8" s="1"/>
  <c r="AK65" i="8"/>
  <c r="AJ65" i="8"/>
  <c r="AQ65" i="8"/>
  <c r="AR65" i="8" s="1"/>
  <c r="AO65" i="8"/>
  <c r="AP65" i="8" s="1"/>
  <c r="AI66" i="8"/>
  <c r="AM65" i="8"/>
  <c r="AE38" i="8"/>
  <c r="AD38" i="8"/>
  <c r="AG109" i="8"/>
  <c r="AH109" i="8" s="1"/>
  <c r="AG85" i="8"/>
  <c r="AH85" i="8" s="1"/>
  <c r="BF85" i="8" s="1"/>
  <c r="AF85" i="8"/>
  <c r="AL139" i="8"/>
  <c r="N139" i="8"/>
  <c r="BF132" i="8"/>
  <c r="Y113" i="8"/>
  <c r="AA88" i="8"/>
  <c r="Z88" i="8"/>
  <c r="X88" i="8"/>
  <c r="AE134" i="8"/>
  <c r="AD134" i="8" s="1"/>
  <c r="AL90" i="8"/>
  <c r="N90" i="8"/>
  <c r="Y137" i="8"/>
  <c r="AA112" i="8"/>
  <c r="Z112" i="8"/>
  <c r="X112" i="8"/>
  <c r="AC39" i="8"/>
  <c r="AB39" i="8" s="1"/>
  <c r="AE86" i="8"/>
  <c r="AO114" i="8"/>
  <c r="AP114" i="8" s="1"/>
  <c r="AM114" i="8"/>
  <c r="AK114" i="8"/>
  <c r="AI115" i="8"/>
  <c r="AJ114" i="8"/>
  <c r="AQ114" i="8"/>
  <c r="AR114" i="8" s="1"/>
  <c r="AE62" i="8"/>
  <c r="AD62" i="8" s="1"/>
  <c r="Y65" i="8"/>
  <c r="Y41" i="8"/>
  <c r="AA40" i="8"/>
  <c r="Z40" i="8"/>
  <c r="X40" i="8"/>
  <c r="AN90" i="8"/>
  <c r="AG37" i="8"/>
  <c r="AH37" i="8" s="1"/>
  <c r="BF37" i="8" s="1"/>
  <c r="AF37" i="8"/>
  <c r="AF60" i="8"/>
  <c r="BF60" i="8" s="1"/>
  <c r="AC111" i="8"/>
  <c r="AB111" i="8"/>
  <c r="AL113" i="8"/>
  <c r="N113" i="8"/>
  <c r="Y89" i="8"/>
  <c r="AA64" i="8"/>
  <c r="Z64" i="8"/>
  <c r="X64" i="8"/>
  <c r="AK91" i="8"/>
  <c r="AI92" i="8"/>
  <c r="AQ91" i="8"/>
  <c r="AR91" i="8" s="1"/>
  <c r="AO91" i="8"/>
  <c r="AM91" i="8"/>
  <c r="AN91" i="8" s="1"/>
  <c r="AJ91" i="8"/>
  <c r="AL64" i="8"/>
  <c r="N64" i="8"/>
  <c r="AL39" i="8"/>
  <c r="N39" i="8"/>
  <c r="AG133" i="8"/>
  <c r="AH133" i="8" s="1"/>
  <c r="AG61" i="8"/>
  <c r="AH61" i="8" s="1"/>
  <c r="AN64" i="8"/>
  <c r="AQ40" i="8"/>
  <c r="AR40" i="8" s="1"/>
  <c r="AO40" i="8"/>
  <c r="AP40" i="8" s="1"/>
  <c r="AM40" i="8"/>
  <c r="AI41" i="8"/>
  <c r="AK40" i="8"/>
  <c r="AC87" i="8"/>
  <c r="AB87" i="8"/>
  <c r="AD61" i="8"/>
  <c r="AA136" i="8"/>
  <c r="X136" i="8"/>
  <c r="AP113" i="8"/>
  <c r="AQ140" i="8"/>
  <c r="AR140" i="8" s="1"/>
  <c r="AO140" i="8"/>
  <c r="AP140" i="8" s="1"/>
  <c r="AM140" i="8"/>
  <c r="AI141" i="8"/>
  <c r="AK140" i="8"/>
  <c r="AN39" i="8"/>
  <c r="AB135" i="8"/>
  <c r="AC135" i="8"/>
  <c r="AN139" i="8"/>
  <c r="AQ41" i="8" l="1"/>
  <c r="AR41" i="8" s="1"/>
  <c r="AO41" i="8"/>
  <c r="AP41" i="8" s="1"/>
  <c r="AM41" i="8"/>
  <c r="AN41" i="8" s="1"/>
  <c r="AI42" i="8"/>
  <c r="AK41" i="8"/>
  <c r="Y90" i="8"/>
  <c r="AA65" i="8"/>
  <c r="Z65" i="8" s="1"/>
  <c r="X65" i="8"/>
  <c r="AC136" i="8"/>
  <c r="AB136" i="8"/>
  <c r="AL140" i="8"/>
  <c r="N140" i="8"/>
  <c r="AN140" i="8"/>
  <c r="AL40" i="8"/>
  <c r="N40" i="8"/>
  <c r="Y114" i="8"/>
  <c r="AA89" i="8"/>
  <c r="Z89" i="8"/>
  <c r="X89" i="8"/>
  <c r="Y42" i="8"/>
  <c r="AA41" i="8"/>
  <c r="Z41" i="8"/>
  <c r="Y66" i="8"/>
  <c r="X41" i="8"/>
  <c r="AG86" i="8"/>
  <c r="AH86" i="8" s="1"/>
  <c r="AF86" i="8"/>
  <c r="AN40" i="8"/>
  <c r="AG38" i="8"/>
  <c r="AH38" i="8" s="1"/>
  <c r="AF38" i="8"/>
  <c r="AF62" i="8"/>
  <c r="AG62" i="8"/>
  <c r="AH62" i="8" s="1"/>
  <c r="BF62" i="8" s="1"/>
  <c r="AE39" i="8"/>
  <c r="AD39" i="8"/>
  <c r="AC88" i="8"/>
  <c r="AB88" i="8" s="1"/>
  <c r="AN65" i="8"/>
  <c r="AE111" i="8"/>
  <c r="AE135" i="8"/>
  <c r="AD135" i="8"/>
  <c r="Z136" i="8"/>
  <c r="AP91" i="8"/>
  <c r="Y138" i="8"/>
  <c r="AA113" i="8"/>
  <c r="Z113" i="8" s="1"/>
  <c r="X113" i="8"/>
  <c r="AI67" i="8"/>
  <c r="AO66" i="8"/>
  <c r="AP66" i="8" s="1"/>
  <c r="AM66" i="8"/>
  <c r="AQ66" i="8"/>
  <c r="AR66" i="8" s="1"/>
  <c r="AK66" i="8"/>
  <c r="AG110" i="8"/>
  <c r="AH110" i="8" s="1"/>
  <c r="BF110" i="8" s="1"/>
  <c r="AF110" i="8"/>
  <c r="AG134" i="8"/>
  <c r="AH134" i="8" s="1"/>
  <c r="AF61" i="8"/>
  <c r="AI93" i="8"/>
  <c r="AK92" i="8"/>
  <c r="AJ92" i="8"/>
  <c r="AQ92" i="8"/>
  <c r="AR92" i="8" s="1"/>
  <c r="AM92" i="8"/>
  <c r="AO92" i="8"/>
  <c r="AP92" i="8" s="1"/>
  <c r="AK115" i="8"/>
  <c r="AJ115" i="8" s="1"/>
  <c r="AM115" i="8"/>
  <c r="AQ115" i="8"/>
  <c r="AR115" i="8" s="1"/>
  <c r="AO115" i="8"/>
  <c r="AP115" i="8" s="1"/>
  <c r="AI116" i="8"/>
  <c r="BF61" i="8"/>
  <c r="BF133" i="8"/>
  <c r="AL91" i="8"/>
  <c r="N91" i="8"/>
  <c r="AL114" i="8"/>
  <c r="N114" i="8"/>
  <c r="AC112" i="8"/>
  <c r="AB112" i="8"/>
  <c r="AJ140" i="8"/>
  <c r="AE87" i="8"/>
  <c r="AD87" i="8" s="1"/>
  <c r="AF133" i="8"/>
  <c r="AN114" i="8"/>
  <c r="AA137" i="8"/>
  <c r="X137" i="8"/>
  <c r="AL65" i="8"/>
  <c r="N65" i="8"/>
  <c r="AQ141" i="8"/>
  <c r="AR141" i="8" s="1"/>
  <c r="AO141" i="8"/>
  <c r="AP141" i="8" s="1"/>
  <c r="AM141" i="8"/>
  <c r="AN141" i="8" s="1"/>
  <c r="AK141" i="8"/>
  <c r="AJ141" i="8" s="1"/>
  <c r="AI142" i="8"/>
  <c r="AJ40" i="8"/>
  <c r="AC64" i="8"/>
  <c r="AC40" i="8"/>
  <c r="AB40" i="8"/>
  <c r="AD86" i="8"/>
  <c r="BF86" i="8" s="1"/>
  <c r="AF109" i="8"/>
  <c r="BF109" i="8" s="1"/>
  <c r="AE63" i="8"/>
  <c r="AD63" i="8" s="1"/>
  <c r="AE64" i="8" l="1"/>
  <c r="AC137" i="8"/>
  <c r="AB137" i="8"/>
  <c r="AG111" i="8"/>
  <c r="AH111" i="8" s="1"/>
  <c r="AF111" i="8"/>
  <c r="AL41" i="8"/>
  <c r="N41" i="8"/>
  <c r="AQ93" i="8"/>
  <c r="AR93" i="8" s="1"/>
  <c r="AI94" i="8"/>
  <c r="AM93" i="8"/>
  <c r="AN93" i="8" s="1"/>
  <c r="AK93" i="8"/>
  <c r="AJ93" i="8"/>
  <c r="AO93" i="8"/>
  <c r="AL92" i="8"/>
  <c r="N92" i="8"/>
  <c r="AQ67" i="8"/>
  <c r="AR67" i="8" s="1"/>
  <c r="AO67" i="8"/>
  <c r="AP67" i="8" s="1"/>
  <c r="AM67" i="8"/>
  <c r="AI68" i="8"/>
  <c r="AJ67" i="8"/>
  <c r="AK67" i="8"/>
  <c r="AO42" i="8"/>
  <c r="AM42" i="8"/>
  <c r="AI43" i="8"/>
  <c r="AK42" i="8"/>
  <c r="AJ42" i="8"/>
  <c r="AQ42" i="8"/>
  <c r="AR42" i="8" s="1"/>
  <c r="AM116" i="8"/>
  <c r="AN116" i="8" s="1"/>
  <c r="AJ116" i="8"/>
  <c r="AQ116" i="8"/>
  <c r="AR116" i="8" s="1"/>
  <c r="AO116" i="8"/>
  <c r="AK116" i="8"/>
  <c r="AI117" i="8"/>
  <c r="AK142" i="8"/>
  <c r="AJ142" i="8" s="1"/>
  <c r="AQ142" i="8"/>
  <c r="AR142" i="8" s="1"/>
  <c r="AO142" i="8"/>
  <c r="AP142" i="8" s="1"/>
  <c r="AM142" i="8"/>
  <c r="AI143" i="8"/>
  <c r="AL141" i="8"/>
  <c r="N141" i="8"/>
  <c r="AF87" i="8"/>
  <c r="BF87" i="8" s="1"/>
  <c r="AG87" i="8"/>
  <c r="AH87" i="8" s="1"/>
  <c r="AF134" i="8"/>
  <c r="AC113" i="8"/>
  <c r="AD88" i="8"/>
  <c r="AE88" i="8"/>
  <c r="AA66" i="8"/>
  <c r="Y91" i="8"/>
  <c r="Z66" i="8"/>
  <c r="X66" i="8"/>
  <c r="BF134" i="8"/>
  <c r="AA138" i="8"/>
  <c r="X138" i="8"/>
  <c r="AG39" i="8"/>
  <c r="AH39" i="8" s="1"/>
  <c r="AC41" i="8"/>
  <c r="AB41" i="8"/>
  <c r="AE136" i="8"/>
  <c r="AD136" i="8"/>
  <c r="AG63" i="8"/>
  <c r="AH63" i="8" s="1"/>
  <c r="Y67" i="8"/>
  <c r="Y43" i="8"/>
  <c r="AA42" i="8"/>
  <c r="Z42" i="8" s="1"/>
  <c r="X42" i="8"/>
  <c r="AE112" i="8"/>
  <c r="AL115" i="8"/>
  <c r="N115" i="8"/>
  <c r="AL66" i="8"/>
  <c r="N66" i="8"/>
  <c r="AN115" i="8"/>
  <c r="AB65" i="8"/>
  <c r="AC65" i="8"/>
  <c r="AE40" i="8"/>
  <c r="AD40" i="8" s="1"/>
  <c r="AN92" i="8"/>
  <c r="AJ66" i="8"/>
  <c r="AG135" i="8"/>
  <c r="AH135" i="8" s="1"/>
  <c r="BF135" i="8" s="1"/>
  <c r="AF135" i="8"/>
  <c r="BF38" i="8"/>
  <c r="AC89" i="8"/>
  <c r="AB89" i="8"/>
  <c r="Y115" i="8"/>
  <c r="AA90" i="8"/>
  <c r="Z90" i="8" s="1"/>
  <c r="X90" i="8"/>
  <c r="AB64" i="8"/>
  <c r="Z137" i="8"/>
  <c r="AN66" i="8"/>
  <c r="AD111" i="8"/>
  <c r="Y139" i="8"/>
  <c r="AA114" i="8"/>
  <c r="X114" i="8"/>
  <c r="AJ41" i="8"/>
  <c r="AN67" i="8" l="1"/>
  <c r="AF63" i="8"/>
  <c r="AI144" i="8"/>
  <c r="AM143" i="8"/>
  <c r="AN143" i="8" s="1"/>
  <c r="AQ143" i="8"/>
  <c r="AR143" i="8" s="1"/>
  <c r="AO143" i="8"/>
  <c r="AK143" i="8"/>
  <c r="AJ143" i="8"/>
  <c r="BF111" i="8"/>
  <c r="AG112" i="8"/>
  <c r="AH112" i="8" s="1"/>
  <c r="AF112" i="8"/>
  <c r="Y116" i="8"/>
  <c r="AA91" i="8"/>
  <c r="Z91" i="8"/>
  <c r="X91" i="8"/>
  <c r="AD112" i="8"/>
  <c r="AE41" i="8"/>
  <c r="AD41" i="8"/>
  <c r="AC66" i="8"/>
  <c r="AB66" i="8" s="1"/>
  <c r="AN142" i="8"/>
  <c r="AL42" i="8"/>
  <c r="N42" i="8"/>
  <c r="AP93" i="8"/>
  <c r="AD137" i="8"/>
  <c r="AE137" i="8"/>
  <c r="AF136" i="8"/>
  <c r="BF136" i="8" s="1"/>
  <c r="AG136" i="8"/>
  <c r="AH136" i="8" s="1"/>
  <c r="AF39" i="8"/>
  <c r="BF39" i="8" s="1"/>
  <c r="AG88" i="8"/>
  <c r="AH88" i="8" s="1"/>
  <c r="BF88" i="8" s="1"/>
  <c r="AF88" i="8"/>
  <c r="AM43" i="8"/>
  <c r="AI44" i="8"/>
  <c r="AK43" i="8"/>
  <c r="AJ43" i="8" s="1"/>
  <c r="AQ43" i="8"/>
  <c r="AR43" i="8" s="1"/>
  <c r="AO43" i="8"/>
  <c r="AP43" i="8" s="1"/>
  <c r="AF64" i="8"/>
  <c r="AG64" i="8"/>
  <c r="AH64" i="8" s="1"/>
  <c r="BF64" i="8" s="1"/>
  <c r="BF63" i="8"/>
  <c r="AG40" i="8"/>
  <c r="AH40" i="8" s="1"/>
  <c r="AE65" i="8"/>
  <c r="AD65" i="8"/>
  <c r="AN42" i="8"/>
  <c r="AL93" i="8"/>
  <c r="N93" i="8"/>
  <c r="AD64" i="8"/>
  <c r="AC90" i="8"/>
  <c r="AE113" i="8"/>
  <c r="AD113" i="8"/>
  <c r="AL142" i="8"/>
  <c r="N142" i="8"/>
  <c r="AP42" i="8"/>
  <c r="AC42" i="8"/>
  <c r="AB42" i="8" s="1"/>
  <c r="AB113" i="8"/>
  <c r="AQ117" i="8"/>
  <c r="AR117" i="8" s="1"/>
  <c r="AM117" i="8"/>
  <c r="AK117" i="8"/>
  <c r="AJ117" i="8" s="1"/>
  <c r="AI118" i="8"/>
  <c r="AO117" i="8"/>
  <c r="AP117" i="8" s="1"/>
  <c r="AL67" i="8"/>
  <c r="N67" i="8"/>
  <c r="AQ94" i="8"/>
  <c r="AR94" i="8" s="1"/>
  <c r="AO94" i="8"/>
  <c r="AP94" i="8" s="1"/>
  <c r="AM94" i="8"/>
  <c r="AN94" i="8" s="1"/>
  <c r="AK94" i="8"/>
  <c r="AI95" i="8"/>
  <c r="AA139" i="8"/>
  <c r="Z139" i="8" s="1"/>
  <c r="X139" i="8"/>
  <c r="Y68" i="8"/>
  <c r="Y44" i="8"/>
  <c r="AA43" i="8"/>
  <c r="Z43" i="8"/>
  <c r="X43" i="8"/>
  <c r="AC138" i="8"/>
  <c r="AB138" i="8"/>
  <c r="AL116" i="8"/>
  <c r="N116" i="8"/>
  <c r="AC114" i="8"/>
  <c r="AB114" i="8" s="1"/>
  <c r="Y140" i="8"/>
  <c r="AA115" i="8"/>
  <c r="Z115" i="8"/>
  <c r="X115" i="8"/>
  <c r="Z114" i="8"/>
  <c r="AE89" i="8"/>
  <c r="AD89" i="8" s="1"/>
  <c r="Y92" i="8"/>
  <c r="AA67" i="8"/>
  <c r="X67" i="8"/>
  <c r="Z138" i="8"/>
  <c r="AP116" i="8"/>
  <c r="AQ68" i="8"/>
  <c r="AR68" i="8" s="1"/>
  <c r="AI69" i="8"/>
  <c r="AM68" i="8"/>
  <c r="AK68" i="8"/>
  <c r="AJ68" i="8"/>
  <c r="AO68" i="8"/>
  <c r="AP68" i="8" s="1"/>
  <c r="AL94" i="8" l="1"/>
  <c r="N94" i="8"/>
  <c r="AG137" i="8"/>
  <c r="AH137" i="8" s="1"/>
  <c r="BF137" i="8" s="1"/>
  <c r="AF137" i="8"/>
  <c r="AL68" i="8"/>
  <c r="N68" i="8"/>
  <c r="AE138" i="8"/>
  <c r="AC91" i="8"/>
  <c r="AB91" i="8"/>
  <c r="AG89" i="8"/>
  <c r="AH89" i="8" s="1"/>
  <c r="AI145" i="8"/>
  <c r="AM144" i="8"/>
  <c r="AN144" i="8" s="1"/>
  <c r="AJ144" i="8"/>
  <c r="AQ144" i="8"/>
  <c r="AR144" i="8" s="1"/>
  <c r="AO144" i="8"/>
  <c r="AK144" i="8"/>
  <c r="AN68" i="8"/>
  <c r="AA116" i="8"/>
  <c r="Y141" i="8"/>
  <c r="Z116" i="8"/>
  <c r="X116" i="8"/>
  <c r="AJ69" i="8"/>
  <c r="AQ69" i="8"/>
  <c r="AR69" i="8" s="1"/>
  <c r="AI70" i="8"/>
  <c r="AO69" i="8"/>
  <c r="AP69" i="8" s="1"/>
  <c r="AM69" i="8"/>
  <c r="AK69" i="8"/>
  <c r="AL43" i="8"/>
  <c r="N43" i="8"/>
  <c r="AC115" i="8"/>
  <c r="AB115" i="8"/>
  <c r="AC43" i="8"/>
  <c r="AI45" i="8"/>
  <c r="AK44" i="8"/>
  <c r="AJ44" i="8"/>
  <c r="AQ44" i="8"/>
  <c r="AR44" i="8" s="1"/>
  <c r="AO44" i="8"/>
  <c r="AM44" i="8"/>
  <c r="AN44" i="8" s="1"/>
  <c r="BF112" i="8"/>
  <c r="AJ94" i="8"/>
  <c r="AE42" i="8"/>
  <c r="AA140" i="8"/>
  <c r="Z140" i="8"/>
  <c r="X140" i="8"/>
  <c r="Y69" i="8"/>
  <c r="Z44" i="8"/>
  <c r="Y45" i="8"/>
  <c r="AA44" i="8"/>
  <c r="X44" i="8"/>
  <c r="AG65" i="8"/>
  <c r="AH65" i="8" s="1"/>
  <c r="AN43" i="8"/>
  <c r="AA68" i="8"/>
  <c r="Z68" i="8" s="1"/>
  <c r="Y93" i="8"/>
  <c r="X68" i="8"/>
  <c r="AF40" i="8"/>
  <c r="BF40" i="8" s="1"/>
  <c r="AD66" i="8"/>
  <c r="AE66" i="8"/>
  <c r="AE114" i="8"/>
  <c r="AD114" i="8"/>
  <c r="AG113" i="8"/>
  <c r="AH113" i="8" s="1"/>
  <c r="AF41" i="8"/>
  <c r="BF41" i="8" s="1"/>
  <c r="AG41" i="8"/>
  <c r="AH41" i="8" s="1"/>
  <c r="AL143" i="8"/>
  <c r="N143" i="8"/>
  <c r="AK118" i="8"/>
  <c r="AO118" i="8"/>
  <c r="AM118" i="8"/>
  <c r="AN118" i="8" s="1"/>
  <c r="AI119" i="8"/>
  <c r="AQ118" i="8"/>
  <c r="AR118" i="8" s="1"/>
  <c r="AC139" i="8"/>
  <c r="AB139" i="8"/>
  <c r="AL117" i="8"/>
  <c r="N117" i="8"/>
  <c r="AE90" i="8"/>
  <c r="AD90" i="8" s="1"/>
  <c r="AP143" i="8"/>
  <c r="AC67" i="8"/>
  <c r="AB67" i="8" s="1"/>
  <c r="Z67" i="8"/>
  <c r="Y117" i="8"/>
  <c r="AA92" i="8"/>
  <c r="X92" i="8"/>
  <c r="AQ95" i="8"/>
  <c r="AR95" i="8" s="1"/>
  <c r="AO95" i="8"/>
  <c r="AP95" i="8" s="1"/>
  <c r="AM95" i="8"/>
  <c r="AN95" i="8" s="1"/>
  <c r="AJ95" i="8"/>
  <c r="AI96" i="8"/>
  <c r="AK95" i="8"/>
  <c r="AN117" i="8"/>
  <c r="AB90" i="8"/>
  <c r="Y94" i="8" l="1"/>
  <c r="AA69" i="8"/>
  <c r="Z69" i="8"/>
  <c r="X69" i="8"/>
  <c r="AL44" i="8"/>
  <c r="N44" i="8"/>
  <c r="AO70" i="8"/>
  <c r="AP70" i="8" s="1"/>
  <c r="AK70" i="8"/>
  <c r="AI71" i="8"/>
  <c r="AM70" i="8"/>
  <c r="AQ70" i="8"/>
  <c r="AR70" i="8" s="1"/>
  <c r="Y118" i="8"/>
  <c r="AA93" i="8"/>
  <c r="X93" i="8"/>
  <c r="AE43" i="8"/>
  <c r="AD43" i="8"/>
  <c r="AI146" i="8"/>
  <c r="AQ145" i="8"/>
  <c r="AR145" i="8" s="1"/>
  <c r="AO145" i="8"/>
  <c r="AP145" i="8" s="1"/>
  <c r="AM145" i="8"/>
  <c r="AN145" i="8" s="1"/>
  <c r="AK145" i="8"/>
  <c r="AJ145" i="8" s="1"/>
  <c r="AQ45" i="8"/>
  <c r="AR45" i="8" s="1"/>
  <c r="AO45" i="8"/>
  <c r="AP45" i="8" s="1"/>
  <c r="AM45" i="8"/>
  <c r="AN45" i="8" s="1"/>
  <c r="AI46" i="8"/>
  <c r="AK45" i="8"/>
  <c r="AJ45" i="8" s="1"/>
  <c r="AB140" i="8"/>
  <c r="AC140" i="8"/>
  <c r="AB43" i="8"/>
  <c r="AF89" i="8"/>
  <c r="AC92" i="8"/>
  <c r="AG42" i="8"/>
  <c r="AH42" i="8" s="1"/>
  <c r="AF42" i="8"/>
  <c r="BF89" i="8"/>
  <c r="AL118" i="8"/>
  <c r="N118" i="8"/>
  <c r="AG90" i="8"/>
  <c r="AH90" i="8" s="1"/>
  <c r="AB68" i="8"/>
  <c r="AC68" i="8"/>
  <c r="Z92" i="8"/>
  <c r="AE139" i="8"/>
  <c r="AD139" i="8"/>
  <c r="AF113" i="8"/>
  <c r="AD42" i="8"/>
  <c r="BF42" i="8" s="1"/>
  <c r="AE115" i="8"/>
  <c r="AD115" i="8" s="1"/>
  <c r="AA141" i="8"/>
  <c r="Z141" i="8" s="1"/>
  <c r="X141" i="8"/>
  <c r="AC116" i="8"/>
  <c r="AB116" i="8" s="1"/>
  <c r="AE91" i="8"/>
  <c r="AD91" i="8"/>
  <c r="AF65" i="8"/>
  <c r="BF65" i="8" s="1"/>
  <c r="AG138" i="8"/>
  <c r="AH138" i="8" s="1"/>
  <c r="AI120" i="8"/>
  <c r="AQ119" i="8"/>
  <c r="AR119" i="8" s="1"/>
  <c r="AO119" i="8"/>
  <c r="AP119" i="8" s="1"/>
  <c r="AM119" i="8"/>
  <c r="AK119" i="8"/>
  <c r="AJ119" i="8" s="1"/>
  <c r="AG114" i="8"/>
  <c r="AH114" i="8" s="1"/>
  <c r="BF114" i="8" s="1"/>
  <c r="AF114" i="8"/>
  <c r="AD138" i="8"/>
  <c r="Y142" i="8"/>
  <c r="AA117" i="8"/>
  <c r="X117" i="8"/>
  <c r="AJ118" i="8"/>
  <c r="AL95" i="8"/>
  <c r="N95" i="8"/>
  <c r="AE67" i="8"/>
  <c r="AD67" i="8"/>
  <c r="AC44" i="8"/>
  <c r="AB44" i="8"/>
  <c r="AP44" i="8"/>
  <c r="AL69" i="8"/>
  <c r="N69" i="8"/>
  <c r="AL144" i="8"/>
  <c r="N144" i="8"/>
  <c r="BF113" i="8"/>
  <c r="AK96" i="8"/>
  <c r="AJ96" i="8" s="1"/>
  <c r="AO96" i="8"/>
  <c r="AI97" i="8"/>
  <c r="AQ96" i="8"/>
  <c r="AR96" i="8" s="1"/>
  <c r="AM96" i="8"/>
  <c r="AN96" i="8" s="1"/>
  <c r="AP118" i="8"/>
  <c r="AG66" i="8"/>
  <c r="AH66" i="8" s="1"/>
  <c r="Y70" i="8"/>
  <c r="Y46" i="8"/>
  <c r="AA45" i="8"/>
  <c r="Z45" i="8" s="1"/>
  <c r="X45" i="8"/>
  <c r="AN69" i="8"/>
  <c r="AP144" i="8"/>
  <c r="AQ46" i="8" l="1"/>
  <c r="AR46" i="8" s="1"/>
  <c r="AO46" i="8"/>
  <c r="AP46" i="8" s="1"/>
  <c r="AM46" i="8"/>
  <c r="AN46" i="8" s="1"/>
  <c r="AI47" i="8"/>
  <c r="AK46" i="8"/>
  <c r="AJ46" i="8"/>
  <c r="AG43" i="8"/>
  <c r="AH43" i="8" s="1"/>
  <c r="BF66" i="8"/>
  <c r="AG115" i="8"/>
  <c r="AH115" i="8" s="1"/>
  <c r="AC93" i="8"/>
  <c r="AB93" i="8"/>
  <c r="AE92" i="8"/>
  <c r="Z93" i="8"/>
  <c r="AP96" i="8"/>
  <c r="AG67" i="8"/>
  <c r="AH67" i="8" s="1"/>
  <c r="BF67" i="8" s="1"/>
  <c r="AF67" i="8"/>
  <c r="AG91" i="8"/>
  <c r="AH91" i="8" s="1"/>
  <c r="BF91" i="8" s="1"/>
  <c r="AF91" i="8"/>
  <c r="AG139" i="8"/>
  <c r="AH139" i="8" s="1"/>
  <c r="BF139" i="8" s="1"/>
  <c r="AF139" i="8"/>
  <c r="AB92" i="8"/>
  <c r="Y143" i="8"/>
  <c r="AA118" i="8"/>
  <c r="Z118" i="8"/>
  <c r="X118" i="8"/>
  <c r="AL70" i="8"/>
  <c r="N70" i="8"/>
  <c r="AL119" i="8"/>
  <c r="N119" i="8"/>
  <c r="AC69" i="8"/>
  <c r="AB69" i="8"/>
  <c r="AL45" i="8"/>
  <c r="N45" i="8"/>
  <c r="AA142" i="8"/>
  <c r="Z142" i="8" s="1"/>
  <c r="X142" i="8"/>
  <c r="AE44" i="8"/>
  <c r="AD44" i="8"/>
  <c r="AQ97" i="8"/>
  <c r="AR97" i="8" s="1"/>
  <c r="AI98" i="8"/>
  <c r="AO97" i="8"/>
  <c r="AP97" i="8" s="1"/>
  <c r="AM97" i="8"/>
  <c r="AN97" i="8" s="1"/>
  <c r="AK97" i="8"/>
  <c r="AJ97" i="8"/>
  <c r="AL96" i="8"/>
  <c r="N96" i="8"/>
  <c r="AN119" i="8"/>
  <c r="AE116" i="8"/>
  <c r="AE68" i="8"/>
  <c r="AD68" i="8" s="1"/>
  <c r="AL145" i="8"/>
  <c r="N145" i="8"/>
  <c r="Y119" i="8"/>
  <c r="AA94" i="8"/>
  <c r="X94" i="8"/>
  <c r="AC45" i="8"/>
  <c r="AB45" i="8" s="1"/>
  <c r="AF90" i="8"/>
  <c r="BF90" i="8" s="1"/>
  <c r="AE140" i="8"/>
  <c r="AD140" i="8"/>
  <c r="AN70" i="8"/>
  <c r="Y71" i="8"/>
  <c r="Y47" i="8"/>
  <c r="AA46" i="8"/>
  <c r="Z46" i="8" s="1"/>
  <c r="X46" i="8"/>
  <c r="Y95" i="8"/>
  <c r="AA70" i="8"/>
  <c r="X70" i="8"/>
  <c r="AK120" i="8"/>
  <c r="AQ120" i="8"/>
  <c r="AR120" i="8" s="1"/>
  <c r="AO120" i="8"/>
  <c r="AM120" i="8"/>
  <c r="AN120" i="8" s="1"/>
  <c r="AI121" i="8"/>
  <c r="AQ71" i="8"/>
  <c r="AR71" i="8" s="1"/>
  <c r="AI72" i="8"/>
  <c r="AO71" i="8"/>
  <c r="AM71" i="8"/>
  <c r="AN71" i="8" s="1"/>
  <c r="AK71" i="8"/>
  <c r="AJ71" i="8" s="1"/>
  <c r="AC117" i="8"/>
  <c r="AB117" i="8"/>
  <c r="AF66" i="8"/>
  <c r="Z117" i="8"/>
  <c r="AF138" i="8"/>
  <c r="BF138" i="8" s="1"/>
  <c r="AC141" i="8"/>
  <c r="AB141" i="8" s="1"/>
  <c r="AQ146" i="8"/>
  <c r="AR146" i="8" s="1"/>
  <c r="AI147" i="8"/>
  <c r="AO146" i="8"/>
  <c r="AP146" i="8" s="1"/>
  <c r="AM146" i="8"/>
  <c r="AK146" i="8"/>
  <c r="AJ146" i="8"/>
  <c r="AJ70" i="8"/>
  <c r="AM72" i="8" l="1"/>
  <c r="AI73" i="8"/>
  <c r="AQ72" i="8"/>
  <c r="AR72" i="8" s="1"/>
  <c r="AO72" i="8"/>
  <c r="AP72" i="8" s="1"/>
  <c r="AK72" i="8"/>
  <c r="Y120" i="8"/>
  <c r="AA95" i="8"/>
  <c r="Z95" i="8"/>
  <c r="X95" i="8"/>
  <c r="AG116" i="8"/>
  <c r="AH116" i="8" s="1"/>
  <c r="AF116" i="8"/>
  <c r="AG92" i="8"/>
  <c r="AH92" i="8" s="1"/>
  <c r="AC118" i="8"/>
  <c r="AD92" i="8"/>
  <c r="AL46" i="8"/>
  <c r="N46" i="8"/>
  <c r="AK121" i="8"/>
  <c r="AJ121" i="8" s="1"/>
  <c r="AI122" i="8"/>
  <c r="AO121" i="8"/>
  <c r="AM121" i="8"/>
  <c r="AQ121" i="8"/>
  <c r="AR121" i="8" s="1"/>
  <c r="AC46" i="8"/>
  <c r="AB46" i="8"/>
  <c r="AC142" i="8"/>
  <c r="AB142" i="8"/>
  <c r="Z143" i="8"/>
  <c r="AA143" i="8"/>
  <c r="X143" i="8"/>
  <c r="AQ47" i="8"/>
  <c r="AR47" i="8" s="1"/>
  <c r="AO47" i="8"/>
  <c r="AM47" i="8"/>
  <c r="AN47" i="8" s="1"/>
  <c r="AI48" i="8"/>
  <c r="AK47" i="8"/>
  <c r="AJ47" i="8"/>
  <c r="AE45" i="8"/>
  <c r="AD45" i="8" s="1"/>
  <c r="Y72" i="8"/>
  <c r="Y48" i="8"/>
  <c r="AA47" i="8"/>
  <c r="Z47" i="8" s="1"/>
  <c r="X47" i="8"/>
  <c r="AC94" i="8"/>
  <c r="AP120" i="8"/>
  <c r="Y96" i="8"/>
  <c r="AA71" i="8"/>
  <c r="Z71" i="8"/>
  <c r="X71" i="8"/>
  <c r="Z94" i="8"/>
  <c r="AL97" i="8"/>
  <c r="N97" i="8"/>
  <c r="AE93" i="8"/>
  <c r="AD93" i="8"/>
  <c r="AD141" i="8"/>
  <c r="AE141" i="8"/>
  <c r="Y144" i="8"/>
  <c r="AA119" i="8"/>
  <c r="Z119" i="8"/>
  <c r="X119" i="8"/>
  <c r="AF115" i="8"/>
  <c r="AL146" i="8"/>
  <c r="N146" i="8"/>
  <c r="AE117" i="8"/>
  <c r="AD117" i="8" s="1"/>
  <c r="AL120" i="8"/>
  <c r="N120" i="8"/>
  <c r="AE69" i="8"/>
  <c r="AD69" i="8" s="1"/>
  <c r="BF115" i="8"/>
  <c r="AN146" i="8"/>
  <c r="AJ120" i="8"/>
  <c r="AG140" i="8"/>
  <c r="AH140" i="8" s="1"/>
  <c r="AQ98" i="8"/>
  <c r="AR98" i="8" s="1"/>
  <c r="AI99" i="8"/>
  <c r="AM98" i="8"/>
  <c r="AO98" i="8"/>
  <c r="AK98" i="8"/>
  <c r="AL71" i="8"/>
  <c r="N71" i="8"/>
  <c r="AG68" i="8"/>
  <c r="AH68" i="8" s="1"/>
  <c r="AO147" i="8"/>
  <c r="AM147" i="8"/>
  <c r="AK147" i="8"/>
  <c r="AJ147" i="8"/>
  <c r="AI148" i="8"/>
  <c r="AQ147" i="8"/>
  <c r="AR147" i="8" s="1"/>
  <c r="AC70" i="8"/>
  <c r="AB70" i="8" s="1"/>
  <c r="AP71" i="8"/>
  <c r="Z70" i="8"/>
  <c r="AD116" i="8"/>
  <c r="AG44" i="8"/>
  <c r="AH44" i="8" s="1"/>
  <c r="AF44" i="8"/>
  <c r="AF43" i="8"/>
  <c r="BF43" i="8" s="1"/>
  <c r="Y97" i="8" l="1"/>
  <c r="AA72" i="8"/>
  <c r="Z72" i="8"/>
  <c r="X72" i="8"/>
  <c r="AC119" i="8"/>
  <c r="AC71" i="8"/>
  <c r="AB71" i="8"/>
  <c r="AE142" i="8"/>
  <c r="AD142" i="8"/>
  <c r="AC95" i="8"/>
  <c r="AB95" i="8"/>
  <c r="AE70" i="8"/>
  <c r="AL98" i="8"/>
  <c r="N98" i="8"/>
  <c r="AG69" i="8"/>
  <c r="AH69" i="8" s="1"/>
  <c r="AA144" i="8"/>
  <c r="Z144" i="8"/>
  <c r="X144" i="8"/>
  <c r="Y121" i="8"/>
  <c r="AA96" i="8"/>
  <c r="X96" i="8"/>
  <c r="AG45" i="8"/>
  <c r="AH45" i="8" s="1"/>
  <c r="BF45" i="8" s="1"/>
  <c r="AF45" i="8"/>
  <c r="AE118" i="8"/>
  <c r="AD118" i="8" s="1"/>
  <c r="Y145" i="8"/>
  <c r="AA120" i="8"/>
  <c r="Z120" i="8"/>
  <c r="X120" i="8"/>
  <c r="AP98" i="8"/>
  <c r="AB118" i="8"/>
  <c r="AL72" i="8"/>
  <c r="N72" i="8"/>
  <c r="AQ148" i="8"/>
  <c r="AR148" i="8" s="1"/>
  <c r="AI149" i="8"/>
  <c r="AO148" i="8"/>
  <c r="AP148" i="8" s="1"/>
  <c r="AM148" i="8"/>
  <c r="AK148" i="8"/>
  <c r="AJ148" i="8"/>
  <c r="AN98" i="8"/>
  <c r="AG141" i="8"/>
  <c r="AH141" i="8" s="1"/>
  <c r="AL47" i="8"/>
  <c r="N47" i="8"/>
  <c r="AE46" i="8"/>
  <c r="AD46" i="8" s="1"/>
  <c r="AF92" i="8"/>
  <c r="BF92" i="8" s="1"/>
  <c r="AO48" i="8"/>
  <c r="AM48" i="8"/>
  <c r="AI49" i="8"/>
  <c r="AK48" i="8"/>
  <c r="AJ48" i="8"/>
  <c r="AQ48" i="8"/>
  <c r="AR48" i="8" s="1"/>
  <c r="AE94" i="8"/>
  <c r="AD94" i="8" s="1"/>
  <c r="AQ73" i="8"/>
  <c r="AR73" i="8" s="1"/>
  <c r="AO73" i="8"/>
  <c r="AM73" i="8"/>
  <c r="AK73" i="8"/>
  <c r="AI74" i="8"/>
  <c r="AJ73" i="8"/>
  <c r="Y73" i="8"/>
  <c r="Y49" i="8"/>
  <c r="AA48" i="8"/>
  <c r="Z48" i="8"/>
  <c r="X48" i="8"/>
  <c r="AO99" i="8"/>
  <c r="AP99" i="8" s="1"/>
  <c r="AM99" i="8"/>
  <c r="AN99" i="8" s="1"/>
  <c r="AK99" i="8"/>
  <c r="AI100" i="8"/>
  <c r="AQ99" i="8"/>
  <c r="AR99" i="8" s="1"/>
  <c r="BF44" i="8"/>
  <c r="AN147" i="8"/>
  <c r="AJ98" i="8"/>
  <c r="AG93" i="8"/>
  <c r="AH93" i="8" s="1"/>
  <c r="BF93" i="8" s="1"/>
  <c r="AF93" i="8"/>
  <c r="AB94" i="8"/>
  <c r="AP47" i="8"/>
  <c r="AN121" i="8"/>
  <c r="AJ72" i="8"/>
  <c r="AF117" i="8"/>
  <c r="AG117" i="8"/>
  <c r="AH117" i="8" s="1"/>
  <c r="BF117" i="8" s="1"/>
  <c r="AL147" i="8"/>
  <c r="N147" i="8"/>
  <c r="AP147" i="8"/>
  <c r="AF140" i="8"/>
  <c r="AP121" i="8"/>
  <c r="AN72" i="8"/>
  <c r="BF140" i="8"/>
  <c r="AI123" i="8"/>
  <c r="AQ122" i="8"/>
  <c r="AR122" i="8" s="1"/>
  <c r="AO122" i="8"/>
  <c r="AK122" i="8"/>
  <c r="AJ122" i="8" s="1"/>
  <c r="AM122" i="8"/>
  <c r="AN122" i="8" s="1"/>
  <c r="BF68" i="8"/>
  <c r="AF68" i="8"/>
  <c r="AC47" i="8"/>
  <c r="AB47" i="8"/>
  <c r="AC143" i="8"/>
  <c r="AB143" i="8"/>
  <c r="AL121" i="8"/>
  <c r="N121" i="8"/>
  <c r="BF116" i="8"/>
  <c r="AL99" i="8" l="1"/>
  <c r="N99" i="8"/>
  <c r="AP73" i="8"/>
  <c r="AP48" i="8"/>
  <c r="AE119" i="8"/>
  <c r="AG46" i="8"/>
  <c r="AH46" i="8" s="1"/>
  <c r="AG70" i="8"/>
  <c r="AH70" i="8" s="1"/>
  <c r="AC72" i="8"/>
  <c r="AG94" i="8"/>
  <c r="AH94" i="8" s="1"/>
  <c r="AD70" i="8"/>
  <c r="Y122" i="8"/>
  <c r="AA97" i="8"/>
  <c r="Z97" i="8" s="1"/>
  <c r="X97" i="8"/>
  <c r="AC48" i="8"/>
  <c r="AB48" i="8" s="1"/>
  <c r="AC96" i="8"/>
  <c r="AE47" i="8"/>
  <c r="AD47" i="8" s="1"/>
  <c r="Y74" i="8"/>
  <c r="Y50" i="8"/>
  <c r="AA49" i="8"/>
  <c r="Z49" i="8" s="1"/>
  <c r="X49" i="8"/>
  <c r="AF141" i="8"/>
  <c r="BF141" i="8" s="1"/>
  <c r="Y146" i="8"/>
  <c r="AA121" i="8"/>
  <c r="Z121" i="8" s="1"/>
  <c r="X121" i="8"/>
  <c r="AE95" i="8"/>
  <c r="AD95" i="8" s="1"/>
  <c r="Z96" i="8"/>
  <c r="AG142" i="8"/>
  <c r="AH142" i="8" s="1"/>
  <c r="AF142" i="8"/>
  <c r="AG118" i="8"/>
  <c r="AH118" i="8" s="1"/>
  <c r="AF118" i="8"/>
  <c r="BF118" i="8" s="1"/>
  <c r="AK74" i="8"/>
  <c r="AJ74" i="8" s="1"/>
  <c r="AQ74" i="8"/>
  <c r="AR74" i="8" s="1"/>
  <c r="AI75" i="8"/>
  <c r="AO74" i="8"/>
  <c r="AM74" i="8"/>
  <c r="AN74" i="8" s="1"/>
  <c r="AL48" i="8"/>
  <c r="N48" i="8"/>
  <c r="AK149" i="8"/>
  <c r="AJ149" i="8"/>
  <c r="AQ149" i="8"/>
  <c r="AR149" i="8" s="1"/>
  <c r="AO149" i="8"/>
  <c r="AM149" i="8"/>
  <c r="AN149" i="8" s="1"/>
  <c r="AI150" i="8"/>
  <c r="AD143" i="8"/>
  <c r="AE143" i="8"/>
  <c r="AA73" i="8"/>
  <c r="Z73" i="8"/>
  <c r="Y98" i="8"/>
  <c r="X73" i="8"/>
  <c r="AL122" i="8"/>
  <c r="N122" i="8"/>
  <c r="AQ100" i="8"/>
  <c r="AR100" i="8" s="1"/>
  <c r="AI101" i="8"/>
  <c r="AO100" i="8"/>
  <c r="AK100" i="8"/>
  <c r="AJ100" i="8" s="1"/>
  <c r="AM100" i="8"/>
  <c r="AL73" i="8"/>
  <c r="N73" i="8"/>
  <c r="AM49" i="8"/>
  <c r="AN49" i="8" s="1"/>
  <c r="AI50" i="8"/>
  <c r="AK49" i="8"/>
  <c r="AJ49" i="8"/>
  <c r="AQ49" i="8"/>
  <c r="AR49" i="8" s="1"/>
  <c r="AO49" i="8"/>
  <c r="AL148" i="8"/>
  <c r="N148" i="8"/>
  <c r="AC120" i="8"/>
  <c r="AB120" i="8" s="1"/>
  <c r="AC144" i="8"/>
  <c r="AB144" i="8"/>
  <c r="AE71" i="8"/>
  <c r="AD71" i="8"/>
  <c r="AQ123" i="8"/>
  <c r="AR123" i="8" s="1"/>
  <c r="AO123" i="8"/>
  <c r="AP123" i="8" s="1"/>
  <c r="AM123" i="8"/>
  <c r="AK123" i="8"/>
  <c r="AJ123" i="8" s="1"/>
  <c r="AI124" i="8"/>
  <c r="AP122" i="8"/>
  <c r="AJ99" i="8"/>
  <c r="AN73" i="8"/>
  <c r="AN48" i="8"/>
  <c r="AN148" i="8"/>
  <c r="AA145" i="8"/>
  <c r="X145" i="8"/>
  <c r="AF69" i="8"/>
  <c r="BF69" i="8" s="1"/>
  <c r="AB119" i="8"/>
  <c r="AE96" i="8" l="1"/>
  <c r="AC145" i="8"/>
  <c r="AN123" i="8"/>
  <c r="AP49" i="8"/>
  <c r="AM101" i="8"/>
  <c r="AK101" i="8"/>
  <c r="AJ101" i="8"/>
  <c r="AI102" i="8"/>
  <c r="AQ101" i="8"/>
  <c r="AR101" i="8" s="1"/>
  <c r="AO101" i="8"/>
  <c r="AP101" i="8" s="1"/>
  <c r="AP149" i="8"/>
  <c r="AB96" i="8"/>
  <c r="AF94" i="8"/>
  <c r="AE72" i="8"/>
  <c r="AD72" i="8" s="1"/>
  <c r="Z145" i="8"/>
  <c r="AL49" i="8"/>
  <c r="N49" i="8"/>
  <c r="AL149" i="8"/>
  <c r="N149" i="8"/>
  <c r="AA146" i="8"/>
  <c r="Z146" i="8"/>
  <c r="X146" i="8"/>
  <c r="AB72" i="8"/>
  <c r="AD48" i="8"/>
  <c r="AE48" i="8"/>
  <c r="AB121" i="8"/>
  <c r="AC121" i="8"/>
  <c r="AF70" i="8"/>
  <c r="BF70" i="8" s="1"/>
  <c r="BF142" i="8"/>
  <c r="AF46" i="8"/>
  <c r="BF46" i="8" s="1"/>
  <c r="BF94" i="8"/>
  <c r="AB49" i="8"/>
  <c r="AC49" i="8"/>
  <c r="AC97" i="8"/>
  <c r="AG71" i="8"/>
  <c r="AH71" i="8" s="1"/>
  <c r="BF71" i="8" s="1"/>
  <c r="AF71" i="8"/>
  <c r="Y123" i="8"/>
  <c r="AA98" i="8"/>
  <c r="Z98" i="8" s="1"/>
  <c r="X98" i="8"/>
  <c r="AE144" i="8"/>
  <c r="AC73" i="8"/>
  <c r="AB73" i="8" s="1"/>
  <c r="AP74" i="8"/>
  <c r="AG143" i="8"/>
  <c r="AH143" i="8" s="1"/>
  <c r="AF143" i="8"/>
  <c r="AI76" i="8"/>
  <c r="AO75" i="8"/>
  <c r="AM75" i="8"/>
  <c r="AN75" i="8" s="1"/>
  <c r="AK75" i="8"/>
  <c r="AJ75" i="8"/>
  <c r="AQ75" i="8"/>
  <c r="AR75" i="8" s="1"/>
  <c r="Y75" i="8"/>
  <c r="Y51" i="8"/>
  <c r="AA50" i="8"/>
  <c r="Z50" i="8" s="1"/>
  <c r="X50" i="8"/>
  <c r="Y147" i="8"/>
  <c r="AA122" i="8"/>
  <c r="Z122" i="8" s="1"/>
  <c r="X122" i="8"/>
  <c r="BF143" i="8"/>
  <c r="Y99" i="8"/>
  <c r="AA74" i="8"/>
  <c r="X74" i="8"/>
  <c r="AG119" i="8"/>
  <c r="AH119" i="8" s="1"/>
  <c r="AF119" i="8"/>
  <c r="AI51" i="8"/>
  <c r="AK50" i="8"/>
  <c r="AJ50" i="8" s="1"/>
  <c r="AQ50" i="8"/>
  <c r="AR50" i="8" s="1"/>
  <c r="AO50" i="8"/>
  <c r="AP50" i="8" s="1"/>
  <c r="AM50" i="8"/>
  <c r="AN50" i="8" s="1"/>
  <c r="AE120" i="8"/>
  <c r="AD120" i="8" s="1"/>
  <c r="AN100" i="8"/>
  <c r="AQ124" i="8"/>
  <c r="AR124" i="8" s="1"/>
  <c r="AJ124" i="8"/>
  <c r="AO124" i="8"/>
  <c r="AM124" i="8"/>
  <c r="AN124" i="8" s="1"/>
  <c r="AI125" i="8"/>
  <c r="AK124" i="8"/>
  <c r="AL100" i="8"/>
  <c r="N100" i="8"/>
  <c r="AI151" i="8"/>
  <c r="AO150" i="8"/>
  <c r="AQ150" i="8"/>
  <c r="AR150" i="8" s="1"/>
  <c r="AM150" i="8"/>
  <c r="AN150" i="8" s="1"/>
  <c r="AK150" i="8"/>
  <c r="AJ150" i="8" s="1"/>
  <c r="AD119" i="8"/>
  <c r="AL123" i="8"/>
  <c r="N123" i="8"/>
  <c r="AP100" i="8"/>
  <c r="AL74" i="8"/>
  <c r="N74" i="8"/>
  <c r="AG95" i="8"/>
  <c r="AH95" i="8" s="1"/>
  <c r="BF95" i="8" s="1"/>
  <c r="AF95" i="8"/>
  <c r="AG47" i="8"/>
  <c r="AH47" i="8" s="1"/>
  <c r="BF119" i="8" l="1"/>
  <c r="Y52" i="8"/>
  <c r="AA51" i="8"/>
  <c r="Y76" i="8"/>
  <c r="Z51" i="8"/>
  <c r="X51" i="8"/>
  <c r="AE49" i="8"/>
  <c r="AD49" i="8" s="1"/>
  <c r="AE73" i="8"/>
  <c r="AD73" i="8"/>
  <c r="AE145" i="8"/>
  <c r="AD145" i="8" s="1"/>
  <c r="AC74" i="8"/>
  <c r="Y100" i="8"/>
  <c r="AA75" i="8"/>
  <c r="Z75" i="8"/>
  <c r="X75" i="8"/>
  <c r="AG144" i="8"/>
  <c r="AH144" i="8" s="1"/>
  <c r="AB145" i="8"/>
  <c r="AP150" i="8"/>
  <c r="Z74" i="8"/>
  <c r="AD144" i="8"/>
  <c r="AC146" i="8"/>
  <c r="AG96" i="8"/>
  <c r="AH96" i="8" s="1"/>
  <c r="BF96" i="8" s="1"/>
  <c r="AF96" i="8"/>
  <c r="AD96" i="8"/>
  <c r="AL150" i="8"/>
  <c r="N150" i="8"/>
  <c r="AC50" i="8"/>
  <c r="AB50" i="8"/>
  <c r="AL75" i="8"/>
  <c r="N75" i="8"/>
  <c r="Y124" i="8"/>
  <c r="AA99" i="8"/>
  <c r="Z99" i="8" s="1"/>
  <c r="X99" i="8"/>
  <c r="AC98" i="8"/>
  <c r="AB98" i="8"/>
  <c r="AO151" i="8"/>
  <c r="AP151" i="8" s="1"/>
  <c r="AQ151" i="8"/>
  <c r="AR151" i="8" s="1"/>
  <c r="AM151" i="8"/>
  <c r="AI152" i="8"/>
  <c r="AK151" i="8"/>
  <c r="AJ151" i="8" s="1"/>
  <c r="AG120" i="8"/>
  <c r="AH120" i="8" s="1"/>
  <c r="AL124" i="8"/>
  <c r="N124" i="8"/>
  <c r="AP75" i="8"/>
  <c r="Z123" i="8"/>
  <c r="Y148" i="8"/>
  <c r="AA123" i="8"/>
  <c r="X123" i="8"/>
  <c r="AE121" i="8"/>
  <c r="AD121" i="8"/>
  <c r="AQ102" i="8"/>
  <c r="AR102" i="8" s="1"/>
  <c r="AO102" i="8"/>
  <c r="AP102" i="8" s="1"/>
  <c r="AM102" i="8"/>
  <c r="AK102" i="8"/>
  <c r="AF47" i="8"/>
  <c r="BF47" i="8" s="1"/>
  <c r="AJ125" i="8"/>
  <c r="AI126" i="8"/>
  <c r="AK125" i="8"/>
  <c r="AQ125" i="8"/>
  <c r="AR125" i="8" s="1"/>
  <c r="AO125" i="8"/>
  <c r="AP125" i="8" s="1"/>
  <c r="AM125" i="8"/>
  <c r="AC122" i="8"/>
  <c r="AB122" i="8" s="1"/>
  <c r="AQ76" i="8"/>
  <c r="AR76" i="8" s="1"/>
  <c r="AI77" i="8"/>
  <c r="AO76" i="8"/>
  <c r="AJ76" i="8"/>
  <c r="AM76" i="8"/>
  <c r="AN76" i="8" s="1"/>
  <c r="AK76" i="8"/>
  <c r="AE97" i="8"/>
  <c r="AD97" i="8" s="1"/>
  <c r="AG72" i="8"/>
  <c r="AH72" i="8" s="1"/>
  <c r="AL101" i="8"/>
  <c r="N101" i="8"/>
  <c r="AL50" i="8"/>
  <c r="N50" i="8"/>
  <c r="AA147" i="8"/>
  <c r="X147" i="8"/>
  <c r="AP124" i="8"/>
  <c r="AJ51" i="8"/>
  <c r="AQ51" i="8"/>
  <c r="AR51" i="8" s="1"/>
  <c r="AO51" i="8"/>
  <c r="AP51" i="8" s="1"/>
  <c r="AM51" i="8"/>
  <c r="AI52" i="8"/>
  <c r="AK51" i="8"/>
  <c r="AB97" i="8"/>
  <c r="AG48" i="8"/>
  <c r="AH48" i="8" s="1"/>
  <c r="AN101" i="8"/>
  <c r="AL102" i="8" l="1"/>
  <c r="N102" i="8"/>
  <c r="AL51" i="8"/>
  <c r="N51" i="8"/>
  <c r="AN102" i="8"/>
  <c r="AF120" i="8"/>
  <c r="AE98" i="8"/>
  <c r="AD98" i="8"/>
  <c r="AG49" i="8"/>
  <c r="AH49" i="8" s="1"/>
  <c r="AN51" i="8"/>
  <c r="AF72" i="8"/>
  <c r="BF72" i="8" s="1"/>
  <c r="AN125" i="8"/>
  <c r="AC75" i="8"/>
  <c r="AB75" i="8"/>
  <c r="AQ52" i="8"/>
  <c r="AR52" i="8" s="1"/>
  <c r="AO52" i="8"/>
  <c r="AM52" i="8"/>
  <c r="AK52" i="8"/>
  <c r="AJ52" i="8"/>
  <c r="AE122" i="8"/>
  <c r="Y125" i="8"/>
  <c r="AA100" i="8"/>
  <c r="Z100" i="8"/>
  <c r="X100" i="8"/>
  <c r="AL151" i="8"/>
  <c r="N151" i="8"/>
  <c r="AG121" i="8"/>
  <c r="AH121" i="8" s="1"/>
  <c r="AF121" i="8"/>
  <c r="AM152" i="8"/>
  <c r="AK152" i="8"/>
  <c r="AQ152" i="8"/>
  <c r="AR152" i="8" s="1"/>
  <c r="AO152" i="8"/>
  <c r="AJ152" i="8"/>
  <c r="Y149" i="8"/>
  <c r="AA124" i="8"/>
  <c r="Z124" i="8"/>
  <c r="X124" i="8"/>
  <c r="AE146" i="8"/>
  <c r="AD146" i="8"/>
  <c r="AE74" i="8"/>
  <c r="AD74" i="8" s="1"/>
  <c r="Y101" i="8"/>
  <c r="Z76" i="8"/>
  <c r="AA76" i="8"/>
  <c r="X76" i="8"/>
  <c r="AC99" i="8"/>
  <c r="AB99" i="8"/>
  <c r="AG97" i="8"/>
  <c r="AH97" i="8" s="1"/>
  <c r="AL125" i="8"/>
  <c r="N125" i="8"/>
  <c r="AN151" i="8"/>
  <c r="AB146" i="8"/>
  <c r="AB74" i="8"/>
  <c r="AC51" i="8"/>
  <c r="AB51" i="8" s="1"/>
  <c r="BF120" i="8"/>
  <c r="AL76" i="8"/>
  <c r="N76" i="8"/>
  <c r="AO126" i="8"/>
  <c r="AP126" i="8" s="1"/>
  <c r="AI127" i="8"/>
  <c r="AK126" i="8"/>
  <c r="AQ126" i="8"/>
  <c r="AR126" i="8" s="1"/>
  <c r="AM126" i="8"/>
  <c r="AJ126" i="8"/>
  <c r="AC123" i="8"/>
  <c r="Y77" i="8"/>
  <c r="AA52" i="8"/>
  <c r="Z52" i="8"/>
  <c r="X52" i="8"/>
  <c r="AG145" i="8"/>
  <c r="AH145" i="8" s="1"/>
  <c r="AA148" i="8"/>
  <c r="X148" i="8"/>
  <c r="AC147" i="8"/>
  <c r="AB147" i="8" s="1"/>
  <c r="AF48" i="8"/>
  <c r="BF48" i="8" s="1"/>
  <c r="Z147" i="8"/>
  <c r="AP76" i="8"/>
  <c r="AE50" i="8"/>
  <c r="AD50" i="8"/>
  <c r="AM77" i="8"/>
  <c r="AK77" i="8"/>
  <c r="AJ77" i="8"/>
  <c r="AQ77" i="8"/>
  <c r="AR77" i="8" s="1"/>
  <c r="AO77" i="8"/>
  <c r="AP77" i="8" s="1"/>
  <c r="AJ102" i="8"/>
  <c r="AF144" i="8"/>
  <c r="AG73" i="8"/>
  <c r="AH73" i="8" s="1"/>
  <c r="BF144" i="8"/>
  <c r="AQ127" i="8" l="1"/>
  <c r="AR127" i="8" s="1"/>
  <c r="AM127" i="8"/>
  <c r="AK127" i="8"/>
  <c r="AJ127" i="8"/>
  <c r="AO127" i="8"/>
  <c r="AP127" i="8" s="1"/>
  <c r="AF97" i="8"/>
  <c r="BF97" i="8" s="1"/>
  <c r="AP52" i="8"/>
  <c r="AC124" i="8"/>
  <c r="AB124" i="8" s="1"/>
  <c r="Y102" i="8"/>
  <c r="AA77" i="8"/>
  <c r="Z77" i="8" s="1"/>
  <c r="X77" i="8"/>
  <c r="AE99" i="8"/>
  <c r="AD99" i="8" s="1"/>
  <c r="AA149" i="8"/>
  <c r="X149" i="8"/>
  <c r="AD75" i="8"/>
  <c r="AE75" i="8"/>
  <c r="AF73" i="8"/>
  <c r="BF73" i="8" s="1"/>
  <c r="AD147" i="8"/>
  <c r="AE147" i="8"/>
  <c r="AC76" i="8"/>
  <c r="AB76" i="8" s="1"/>
  <c r="AP152" i="8"/>
  <c r="AC100" i="8"/>
  <c r="AB100" i="8"/>
  <c r="AC52" i="8"/>
  <c r="AB52" i="8" s="1"/>
  <c r="AA125" i="8"/>
  <c r="Z125" i="8" s="1"/>
  <c r="Y150" i="8"/>
  <c r="X125" i="8"/>
  <c r="AC148" i="8"/>
  <c r="AB148" i="8" s="1"/>
  <c r="AE123" i="8"/>
  <c r="AD123" i="8"/>
  <c r="AE51" i="8"/>
  <c r="AD51" i="8"/>
  <c r="AL77" i="8"/>
  <c r="N77" i="8"/>
  <c r="Z148" i="8"/>
  <c r="AB123" i="8"/>
  <c r="Y126" i="8"/>
  <c r="AA101" i="8"/>
  <c r="Z101" i="8"/>
  <c r="X101" i="8"/>
  <c r="AL152" i="8"/>
  <c r="N152" i="8"/>
  <c r="AG122" i="8"/>
  <c r="AH122" i="8" s="1"/>
  <c r="BF122" i="8" s="1"/>
  <c r="AF122" i="8"/>
  <c r="AN77" i="8"/>
  <c r="AF145" i="8"/>
  <c r="BF146" i="8"/>
  <c r="AN152" i="8"/>
  <c r="AD122" i="8"/>
  <c r="AF49" i="8"/>
  <c r="BF145" i="8"/>
  <c r="AN126" i="8"/>
  <c r="AG74" i="8"/>
  <c r="AH74" i="8" s="1"/>
  <c r="BF74" i="8" s="1"/>
  <c r="AF74" i="8"/>
  <c r="BF49" i="8"/>
  <c r="BF121" i="8"/>
  <c r="AL52" i="8"/>
  <c r="N52" i="8"/>
  <c r="AG50" i="8"/>
  <c r="AH50" i="8" s="1"/>
  <c r="AF50" i="8"/>
  <c r="AL126" i="8"/>
  <c r="N126" i="8"/>
  <c r="AG146" i="8"/>
  <c r="AH146" i="8" s="1"/>
  <c r="AF146" i="8"/>
  <c r="AN52" i="8"/>
  <c r="AG98" i="8"/>
  <c r="AH98" i="8" s="1"/>
  <c r="BF98" i="8" s="1"/>
  <c r="AF98" i="8"/>
  <c r="AE148" i="8" l="1"/>
  <c r="AD148" i="8"/>
  <c r="AE76" i="8"/>
  <c r="AD76" i="8"/>
  <c r="AG99" i="8"/>
  <c r="AH99" i="8" s="1"/>
  <c r="AB101" i="8"/>
  <c r="AC101" i="8"/>
  <c r="AL127" i="8"/>
  <c r="N127" i="8"/>
  <c r="BF50" i="8"/>
  <c r="Y151" i="8"/>
  <c r="AA126" i="8"/>
  <c r="Z126" i="8"/>
  <c r="X126" i="8"/>
  <c r="AG147" i="8"/>
  <c r="AH147" i="8" s="1"/>
  <c r="BF147" i="8" s="1"/>
  <c r="AF147" i="8"/>
  <c r="AN127" i="8"/>
  <c r="AA150" i="8"/>
  <c r="Z150" i="8" s="1"/>
  <c r="X150" i="8"/>
  <c r="AC77" i="8"/>
  <c r="AC125" i="8"/>
  <c r="AB125" i="8"/>
  <c r="AA102" i="8"/>
  <c r="Z102" i="8"/>
  <c r="Y127" i="8"/>
  <c r="X102" i="8"/>
  <c r="AG75" i="8"/>
  <c r="AH75" i="8" s="1"/>
  <c r="AF75" i="8"/>
  <c r="BF75" i="8"/>
  <c r="AE124" i="8"/>
  <c r="AD124" i="8"/>
  <c r="AE100" i="8"/>
  <c r="AD100" i="8"/>
  <c r="AC149" i="8"/>
  <c r="AB149" i="8"/>
  <c r="AE52" i="8"/>
  <c r="AG51" i="8"/>
  <c r="AH51" i="8" s="1"/>
  <c r="BF51" i="8" s="1"/>
  <c r="AF51" i="8"/>
  <c r="AG123" i="8"/>
  <c r="AH123" i="8" s="1"/>
  <c r="BF123" i="8" s="1"/>
  <c r="AF123" i="8"/>
  <c r="Z149" i="8"/>
  <c r="AA151" i="8" l="1"/>
  <c r="Z151" i="8"/>
  <c r="X151" i="8"/>
  <c r="AC126" i="8"/>
  <c r="AB126" i="8"/>
  <c r="AG148" i="8"/>
  <c r="AH148" i="8" s="1"/>
  <c r="AE77" i="8"/>
  <c r="AD77" i="8"/>
  <c r="Y152" i="8"/>
  <c r="AA127" i="8"/>
  <c r="X127" i="8"/>
  <c r="AF99" i="8"/>
  <c r="AE149" i="8"/>
  <c r="AD149" i="8" s="1"/>
  <c r="AC102" i="8"/>
  <c r="AB102" i="8"/>
  <c r="AG76" i="8"/>
  <c r="AH76" i="8" s="1"/>
  <c r="BF76" i="8" s="1"/>
  <c r="AF76" i="8"/>
  <c r="AG100" i="8"/>
  <c r="AH100" i="8" s="1"/>
  <c r="AE125" i="8"/>
  <c r="AB77" i="8"/>
  <c r="AG52" i="8"/>
  <c r="AH52" i="8" s="1"/>
  <c r="AF52" i="8"/>
  <c r="AE101" i="8"/>
  <c r="AD101" i="8" s="1"/>
  <c r="BF99" i="8"/>
  <c r="AF124" i="8"/>
  <c r="AG124" i="8"/>
  <c r="AH124" i="8" s="1"/>
  <c r="BF124" i="8" s="1"/>
  <c r="AD52" i="8"/>
  <c r="BF52" i="8" s="1"/>
  <c r="AC150" i="8"/>
  <c r="AB150" i="8" s="1"/>
  <c r="BF100" i="8" l="1"/>
  <c r="AF100" i="8"/>
  <c r="AA152" i="8"/>
  <c r="Z152" i="8"/>
  <c r="X152" i="8"/>
  <c r="BF148" i="8"/>
  <c r="AE126" i="8"/>
  <c r="AD126" i="8"/>
  <c r="AG77" i="8"/>
  <c r="AH77" i="8" s="1"/>
  <c r="AG101" i="8"/>
  <c r="AH101" i="8" s="1"/>
  <c r="AF148" i="8"/>
  <c r="AE102" i="8"/>
  <c r="AD102" i="8"/>
  <c r="AG149" i="8"/>
  <c r="AH149" i="8" s="1"/>
  <c r="BF149" i="8" s="1"/>
  <c r="AF149" i="8"/>
  <c r="AC151" i="8"/>
  <c r="AB151" i="8" s="1"/>
  <c r="AD150" i="8"/>
  <c r="AE150" i="8"/>
  <c r="AG125" i="8"/>
  <c r="AH125" i="8" s="1"/>
  <c r="BF125" i="8" s="1"/>
  <c r="AF125" i="8"/>
  <c r="AC127" i="8"/>
  <c r="AB127" i="8"/>
  <c r="AD125" i="8"/>
  <c r="Z127" i="8"/>
  <c r="BF101" i="8" l="1"/>
  <c r="AF77" i="8"/>
  <c r="BF77" i="8" s="1"/>
  <c r="AE127" i="8"/>
  <c r="AG102" i="8"/>
  <c r="AH102" i="8" s="1"/>
  <c r="AC152" i="8"/>
  <c r="AB152" i="8" s="1"/>
  <c r="AE151" i="8"/>
  <c r="AD151" i="8" s="1"/>
  <c r="AG126" i="8"/>
  <c r="AH126" i="8" s="1"/>
  <c r="AG150" i="8"/>
  <c r="AH150" i="8" s="1"/>
  <c r="BF150" i="8" s="1"/>
  <c r="AF150" i="8"/>
  <c r="AF101" i="8"/>
  <c r="AF102" i="8" l="1"/>
  <c r="BF102" i="8" s="1"/>
  <c r="AG127" i="8"/>
  <c r="AH127" i="8" s="1"/>
  <c r="AE152" i="8"/>
  <c r="AD152" i="8"/>
  <c r="AD127" i="8"/>
  <c r="AF126" i="8"/>
  <c r="AG151" i="8"/>
  <c r="AH151" i="8" s="1"/>
  <c r="BF151" i="8" s="1"/>
  <c r="AF151" i="8"/>
  <c r="BF126" i="8"/>
  <c r="BF127" i="8" l="1"/>
  <c r="AG152" i="8"/>
  <c r="AH152" i="8" s="1"/>
  <c r="BF152" i="8" s="1"/>
  <c r="AF152" i="8"/>
  <c r="AF127" i="8"/>
</calcChain>
</file>

<file path=xl/sharedStrings.xml><?xml version="1.0" encoding="utf-8"?>
<sst xmlns="http://schemas.openxmlformats.org/spreadsheetml/2006/main" count="12922" uniqueCount="2049">
  <si>
    <t>id</t>
  </si>
  <si>
    <t>a_base_architecture_id</t>
  </si>
  <si>
    <t>a_base_architecture_name</t>
  </si>
  <si>
    <t>a_base_architecture_tips</t>
  </si>
  <si>
    <t>a_base_architecture_type</t>
  </si>
  <si>
    <t>a_ints_architecture_attr</t>
  </si>
  <si>
    <t>a_arrayints_architecture_unlock</t>
  </si>
  <si>
    <t>a_ints_architecture_placeholder</t>
  </si>
  <si>
    <t>a_base_move_type</t>
  </si>
  <si>
    <t>a_base_architecture_group</t>
  </si>
  <si>
    <t>a_ints_open_function</t>
  </si>
  <si>
    <t>a_base_rank</t>
  </si>
  <si>
    <t>a_base_hint_trigger</t>
  </si>
  <si>
    <t>a_base_hint_animation</t>
  </si>
  <si>
    <t>a_base_animation_click_effect</t>
  </si>
  <si>
    <t>varchar(255)</t>
  </si>
  <si>
    <t>实例化ID</t>
  </si>
  <si>
    <t>建筑名字</t>
  </si>
  <si>
    <t>建筑tips描述</t>
  </si>
  <si>
    <t>建筑类型</t>
  </si>
  <si>
    <t>建筑属性</t>
  </si>
  <si>
    <t>建筑解锁条件</t>
  </si>
  <si>
    <t>建筑占地格子数</t>
  </si>
  <si>
    <t>移动类型</t>
  </si>
  <si>
    <t>建筑升级组</t>
  </si>
  <si>
    <t>建筑额外功能（除信息，升级)</t>
  </si>
  <si>
    <t>排序权重</t>
  </si>
  <si>
    <t>建筑提示效果触发</t>
  </si>
  <si>
    <t>提示动画</t>
  </si>
  <si>
    <t>特效点击效果</t>
  </si>
  <si>
    <t xml:space="preserve">type = 0：功能性建筑
type = 1：装饰类型建筑
type = 2：大地图建筑（不出现在玩家建造列表中）
</t>
  </si>
  <si>
    <t xml:space="preserve">1-仓库类型
</t>
  </si>
  <si>
    <t xml:space="preserve">【type，x,y，n；type，x,y，n；...】有多少数量限制填多少个条件
 Type=1账号等级，x填0，y为等级参数。
 Type=2表示主城建筑需要达到指定等级解锁，x填写t_architecture表的a_base_architecture_id，y填写等级，n固定代表数量，代表达成条件解锁数量
  Type=3关卡，x填关卡id，y填写1，代表关卡完成，n无意义填0
  Type=4剧情，x填剧情表中的a_base_plot_ground_id，y填写1，代表剧情播放完成，n无意义填0
</t>
  </si>
  <si>
    <t>填x，y
x表示横向占用
y表示纵向占用</t>
  </si>
  <si>
    <t>0表示可以移动，1表示不可移动</t>
  </si>
  <si>
    <t>不配置或填0表示不可以升级
其它情况调用t_architecture_group表的字段a_base_group_id</t>
  </si>
  <si>
    <t>调用功能开启表的ID，只管显示入口按钮，开启对应的功能界面</t>
  </si>
  <si>
    <t>越小越靠前</t>
  </si>
  <si>
    <t>type=0 提示效果
type=1 有资源可收取时
type=2 打开功能有红点提示时</t>
  </si>
  <si>
    <t>调用特效表ID</t>
  </si>
  <si>
    <t>0无法点击
1点击领取资源
2点击打开对应功能界面</t>
  </si>
  <si>
    <t>家园</t>
  </si>
  <si>
    <t>10,10</t>
  </si>
  <si>
    <t>步兵营</t>
  </si>
  <si>
    <t>2,7,1,1</t>
  </si>
  <si>
    <t>8,8</t>
  </si>
  <si>
    <t>弓兵营</t>
  </si>
  <si>
    <t>2,1,2,1</t>
  </si>
  <si>
    <t>骑兵营</t>
  </si>
  <si>
    <t>神像</t>
  </si>
  <si>
    <t>2,1,3,1</t>
  </si>
  <si>
    <t>6,6</t>
  </si>
  <si>
    <t>17,18,27</t>
  </si>
  <si>
    <t>魔像</t>
  </si>
  <si>
    <t>19,20,28</t>
  </si>
  <si>
    <t>农田</t>
  </si>
  <si>
    <t>2,1,1,1;2,1,3,1;2,1,6,1;2,1,8,1;2,1,11,1;2,1,13,1;2,1,16,1;2,1,18,1;2,1,21,1;2,1,23,1</t>
  </si>
  <si>
    <t>牧场</t>
  </si>
  <si>
    <t>2,1,2,1;2,1,3,1;2,1,6,1;2,1,8,1;2,1,11,1;2,1,13,1;2,1,16,1;2,1,18,1;2,1,21,1;2,1,23,1</t>
  </si>
  <si>
    <t>伐木场</t>
  </si>
  <si>
    <t>矿场</t>
  </si>
  <si>
    <t>2,1,3,2;2,1,6,1;2,1,8,1;2,1,11,1;2,1,13,1;2,1,16,1;2,1,18,1;2,1,21,1;2,1,23,1</t>
  </si>
  <si>
    <t>民房</t>
  </si>
  <si>
    <t>祝福泉水</t>
  </si>
  <si>
    <t>2,1,1,1</t>
  </si>
  <si>
    <t>仓库</t>
  </si>
  <si>
    <t>工坊</t>
  </si>
  <si>
    <t>2,1,6,1</t>
  </si>
  <si>
    <t>3,3</t>
  </si>
  <si>
    <t>城墙</t>
  </si>
  <si>
    <t>2,1,4,1</t>
  </si>
  <si>
    <t>2,2</t>
  </si>
  <si>
    <t>邮件公告</t>
  </si>
  <si>
    <t>2,3</t>
  </si>
  <si>
    <t>10,36</t>
  </si>
  <si>
    <t>酒馆</t>
  </si>
  <si>
    <t>7,7</t>
  </si>
  <si>
    <t>纪念碑</t>
  </si>
  <si>
    <t>34,35</t>
  </si>
  <si>
    <t>交易所</t>
  </si>
  <si>
    <t>2,17,1,1</t>
  </si>
  <si>
    <t>31,45</t>
  </si>
  <si>
    <t>仙树</t>
  </si>
  <si>
    <t>1,1</t>
  </si>
  <si>
    <t>炎树</t>
  </si>
  <si>
    <t>传送门</t>
  </si>
  <si>
    <t>5,5</t>
  </si>
  <si>
    <t>通天塔</t>
  </si>
  <si>
    <r>
      <rPr>
        <sz val="11"/>
        <color theme="1"/>
        <rFont val="宋体"/>
        <family val="3"/>
        <charset val="134"/>
      </rPr>
      <t xml:space="preserve">【type，x,y，n；type，x,y，n；...】有多少数量限制填多少个条件
</t>
    </r>
    <r>
      <rPr>
        <sz val="11"/>
        <color theme="1"/>
        <rFont val="Wingdings 2"/>
        <family val="1"/>
        <charset val="2"/>
      </rPr>
      <t></t>
    </r>
    <r>
      <rPr>
        <sz val="11"/>
        <color theme="1"/>
        <rFont val="宋体"/>
        <family val="3"/>
        <charset val="134"/>
      </rPr>
      <t xml:space="preserve"> Type=1账号等级，x填0，y为等级参数。
</t>
    </r>
    <r>
      <rPr>
        <sz val="11"/>
        <color theme="1"/>
        <rFont val="Wingdings 2"/>
        <family val="1"/>
        <charset val="2"/>
      </rPr>
      <t></t>
    </r>
    <r>
      <rPr>
        <sz val="11"/>
        <color theme="1"/>
        <rFont val="宋体"/>
        <family val="3"/>
        <charset val="134"/>
      </rPr>
      <t xml:space="preserve"> Type=2表示主城建筑需要达到指定等级解锁，x填写t_architecture表的a_base_architecture_id，y填写等级，n固定代表数量，代表达成条件解锁数量
  Type=3关卡，x填关卡id，y填写1，代表关卡完成，n无意义填0
  Type=4剧情，x填剧情表中的a_base_plot_ground_id，y填写1，代表剧情播放完成，n无意义填0
</t>
    </r>
  </si>
  <si>
    <t>4,4</t>
  </si>
  <si>
    <t>a_base_group_id</t>
  </si>
  <si>
    <t>a_base_group</t>
  </si>
  <si>
    <t>a_base_architecture_lv</t>
  </si>
  <si>
    <t>a_arrayints_upgrade_condition</t>
  </si>
  <si>
    <t>a_arrayints_upgrade_expend</t>
  </si>
  <si>
    <t>a_base_upgrade_time</t>
  </si>
  <si>
    <t>a_arrayints_architecture_property</t>
  </si>
  <si>
    <t>a_ints_resource</t>
  </si>
  <si>
    <t>a_ints_corps_type</t>
  </si>
  <si>
    <t>a_ints_corps_id</t>
  </si>
  <si>
    <t>a_ints_godrole_id</t>
  </si>
  <si>
    <t>a_ints_corps_num</t>
  </si>
  <si>
    <t>a_arrayints_towerunit_id</t>
  </si>
  <si>
    <t>a_arrayints_passive_skills</t>
  </si>
  <si>
    <t>a_base_god_id</t>
  </si>
  <si>
    <t>a_base_later_story</t>
  </si>
  <si>
    <t>a_base_respath</t>
  </si>
  <si>
    <t>c_base_eff_id</t>
  </si>
  <si>
    <t>c_vector3_eff_pos</t>
  </si>
  <si>
    <t>a_base_show_icon</t>
  </si>
  <si>
    <t>a_arrayints_architecture_show</t>
  </si>
  <si>
    <t>a_base_building_type</t>
  </si>
  <si>
    <t>组</t>
  </si>
  <si>
    <t>等级</t>
  </si>
  <si>
    <t>升级条件</t>
  </si>
  <si>
    <t>升级消耗</t>
  </si>
  <si>
    <t>升级时间</t>
  </si>
  <si>
    <t>资源</t>
  </si>
  <si>
    <t>绑定建筑的特效配置</t>
  </si>
  <si>
    <t>特效坐标</t>
  </si>
  <si>
    <t>建筑icon</t>
  </si>
  <si>
    <t>建筑属性展示</t>
  </si>
  <si>
    <t>【type，x,y；type，x,y；...】
 Type=1账号等级，x填0，y为等级参数。
 Type=2表示主城建筑需要达到指定等级解锁，x填写t_architecture表的a_base_architecture_id，y填写等级
   Type=3关卡，x填关卡id，y填写1，代表关卡完成
   Type=4剧情，x填剧情表中的a_base_plot_ground_id，y填写1，代表剧情播放完成</t>
  </si>
  <si>
    <t>【道具ID，数量；道具ID，数量】多条件并行</t>
  </si>
  <si>
    <t>单位s</t>
  </si>
  <si>
    <t>【建筑属性ID，数值；建筑属性ID，数值…】</t>
  </si>
  <si>
    <t xml:space="preserve">根据时代顺序填写资源
即【"时代1资源名"，"时代2资源名"，"时代3资源名"，"时代4资源名"，"时代5资源名"】
</t>
  </si>
  <si>
    <t xml:space="preserve">格式：
时代1出兵类型iD,时代2出兵类型iD,时代3出兵类型iD,时代4出兵类型iD,时代5出兵类型iD
类型：
0,每1个被消除的格子100%出1组兵
其他id，读取出兵类型表
</t>
  </si>
  <si>
    <t>格式：
时代1角色ID,时代2角色ID,时代3角色ID,时代4角色ID,时代5角色ID
对应角色表id</t>
  </si>
  <si>
    <t>格式：
时代1角色ID,时代2角色ID,时代3角色ID,时代4角色ID,时代5角色ID
对应角色表id
召唤女神/恶魔使用</t>
  </si>
  <si>
    <t>时代1每组数量,时代2每组数量,时代3每组数量,时代4每组数量,时代5每组数量,填数量“,”隔开</t>
  </si>
  <si>
    <t>塔防模式产生单位配置（角色）
格式：
根据棋子表的a_base_type配置a_base_battletowerchess_type的参数
如果棋子表普通棋子的配置为6，则0配置的是能量参数
参数顺序：
1：普通棋子2：小飞机(近战技能走卡牌id、远程走角色id)【兵营等级】、3：一字消【兵营等级】、4：小炸弹【兵营等级】、5：同色消【主城等级】</t>
  </si>
  <si>
    <t>女神建筑专用
每级建筑对应技能
id对应加成效果表id</t>
  </si>
  <si>
    <t>对应英雄技能表id</t>
  </si>
  <si>
    <t>建筑升级触发剧情</t>
  </si>
  <si>
    <t>美术资源路径</t>
  </si>
  <si>
    <t>填写特效表id</t>
  </si>
  <si>
    <t>x,y,z</t>
  </si>
  <si>
    <t>建筑属性id，数值;建筑属性id，数值</t>
  </si>
  <si>
    <t>0=普通建筑
1=破损的建筑</t>
  </si>
  <si>
    <t>-2,100</t>
  </si>
  <si>
    <t>0,0,0,0,0;0,0,0,0,0;0,0,0,0,0;0,0,0,0,0;420001,420001,420001,420001,420001</t>
  </si>
  <si>
    <t>Scenes/InitScenes/Res/Prefab/Map_stone_feixu_01</t>
  </si>
  <si>
    <t>icon_Map_stone_feixu_01</t>
  </si>
  <si>
    <t/>
  </si>
  <si>
    <t>-2,100;-101,100;-102,100;-103,100;-104,100</t>
  </si>
  <si>
    <t>3000,50000;3001,50000;3002,50000;3003,50000;3004,50000</t>
  </si>
  <si>
    <t>Scenes/InitScenes/Res/Prefab/Map_stone_zhucheng_01</t>
  </si>
  <si>
    <t>icon_Map_stone_zhucheng_01</t>
  </si>
  <si>
    <t>25001,1</t>
  </si>
  <si>
    <t>3,4000005,1</t>
  </si>
  <si>
    <t>4,102,1</t>
  </si>
  <si>
    <t>-2,3000;-101,3000;-102,3000;-103,3000;-104,3000</t>
  </si>
  <si>
    <t>0,0,0,0,0;0,0,0,0,0;0,0,0,0,0;0,0,0,0,0;420002,420002,420002,420002,420002</t>
  </si>
  <si>
    <t>25001,2</t>
  </si>
  <si>
    <t>3,4000025,1</t>
  </si>
  <si>
    <t>-2,10000;-101,10000;-102,10000;-103,10000;-104,10000</t>
  </si>
  <si>
    <t>0,0,0,0,0;0,0,0,0,0;0,0,0,0,0;0,0,0,0,0;420003,420003,420003,420003,420003</t>
  </si>
  <si>
    <t>Scenes/InitScenes/Res/Prefab/Map_stone_zhucheng_02</t>
  </si>
  <si>
    <t>0.58,1.89,0</t>
  </si>
  <si>
    <t>icon_Map_stone_zhucheng_02</t>
  </si>
  <si>
    <t>25001,3</t>
  </si>
  <si>
    <t>2,17,3;2,2,3;2,3,3</t>
  </si>
  <si>
    <t>-2,18000;-101,18000;-102,18000;-103,18000;-104,18000</t>
  </si>
  <si>
    <t>0,0,0,0,0;0,0,0,0,0;0,0,0,0,0;0,0,0,0,0;420004,420004,420004,420004,420004</t>
  </si>
  <si>
    <t>25001,4</t>
  </si>
  <si>
    <t>2,5,4</t>
  </si>
  <si>
    <t>0,0,0,0,0;0,0,0,0,0;0,0,0,0,0;0,0,0,0,0;420005,420005,420005,420005,420005</t>
  </si>
  <si>
    <t>Scenes/InitScenes/Res/Prefab/Map_stone_zhucheng_03</t>
  </si>
  <si>
    <t>1.38,-1.04,0</t>
  </si>
  <si>
    <t>icon_Map_stone_zhucheng_03</t>
  </si>
  <si>
    <t>25001,5</t>
  </si>
  <si>
    <t>2,6,5;4,180,1</t>
  </si>
  <si>
    <t>-2,44000;-101,44000;-102,44000;-103,44000;-104,44000</t>
  </si>
  <si>
    <t>0,0,0,0,0;0,0,0,0,0;0,0,0,0,0;0,0,0,0,0;420006,420006,420006,420006,420006</t>
  </si>
  <si>
    <t>25001,6</t>
  </si>
  <si>
    <t>2,2,6</t>
  </si>
  <si>
    <t>-2,62000;-101,62000;-102,62000;-103,62000;-104,62000</t>
  </si>
  <si>
    <t>0,0,0,0,0;0,0,0,0,0;0,0,0,0,0;0,0,0,0,0;420007,420007,420007,420007,420007</t>
  </si>
  <si>
    <t>25001,7</t>
  </si>
  <si>
    <t>2,3,7</t>
  </si>
  <si>
    <t>-2,86000;-101,86000;-102,86000;-103,86000;-104,86000</t>
  </si>
  <si>
    <t>0,0,0,0,0;0,0,0,0,0;0,0,0,0,0;0,0,0,0,0;420008,420008,420008,420008,420008</t>
  </si>
  <si>
    <t>25001,8</t>
  </si>
  <si>
    <t>2,4,8</t>
  </si>
  <si>
    <t>-2,120000;-101,120000;-102,120000;-103,120000;-104,120000</t>
  </si>
  <si>
    <t>0,0,0,0,0;0,0,0,0,0;0,0,0,0,0;0,0,0,0,0;420009,420009,420009,420009,420009</t>
  </si>
  <si>
    <t>25001,9</t>
  </si>
  <si>
    <t>2,17,9</t>
  </si>
  <si>
    <t>-2,170000;-101,170000;-102,170000;-103,170000;-104,170000</t>
  </si>
  <si>
    <t>0,0,0,0,0;0,0,0,0,0;0,0,0,0,0;0,0,0,0,0;420010,420010,420010,420010,420010</t>
  </si>
  <si>
    <t>25001,10</t>
  </si>
  <si>
    <t>2,5,10</t>
  </si>
  <si>
    <t>-2,240000;-101,240000;-102,240000;-103,240000;-104,240000</t>
  </si>
  <si>
    <t>0,0,0,0,0;0,0,0,0,0;0,0,0,0,0;0,0,0,0,0;420011,420011,420011,420011,420011</t>
  </si>
  <si>
    <t>25001,11</t>
  </si>
  <si>
    <t>2,6,11</t>
  </si>
  <si>
    <t>-2,280000;-101,280000;-102,280000;-103,280000;-104,280000</t>
  </si>
  <si>
    <t>0,0,0,0,0;0,0,0,0,0;0,0,0,0,0;0,0,0,0,0;420012,420012,420012,420012,420012</t>
  </si>
  <si>
    <t>25001,12</t>
  </si>
  <si>
    <t>2,2,12</t>
  </si>
  <si>
    <t>-2,340000;-101,340000;-102,340000;-103,340000;-104,340000</t>
  </si>
  <si>
    <t>0,0,0,0,0;0,0,0,0,0;0,0,0,0,0;0,0,0,0,0;420013,420013,420013,420013,420013</t>
  </si>
  <si>
    <t>25001,13</t>
  </si>
  <si>
    <t>2,3,13</t>
  </si>
  <si>
    <t>-2,410000;-101,410000;-102,410000;-103,410000;-104,410000</t>
  </si>
  <si>
    <t>0,0,0,0,0;0,0,0,0,0;0,0,0,0,0;0,0,0,0,0;420014,420014,420014,420014,420014</t>
  </si>
  <si>
    <t>25001,14</t>
  </si>
  <si>
    <t>2,4,14</t>
  </si>
  <si>
    <t>-2,490000;-101,490000;-102,490000;-103,490000;-104,490000</t>
  </si>
  <si>
    <t>0,0,0,0,0;0,0,0,0,0;0,0,0,0,0;0,0,0,0,0;420015,420015,420015,420015,420015</t>
  </si>
  <si>
    <t>25001,15</t>
  </si>
  <si>
    <t>2,17,15</t>
  </si>
  <si>
    <t>-2,590000;-101,590000;-102,590000;-103,590000;-104,590000</t>
  </si>
  <si>
    <t>0,0,0,0,0;0,0,0,0,0;0,0,0,0,0;0,0,0,0,0;420016,420016,420016,420016,420016</t>
  </si>
  <si>
    <t>25001,16</t>
  </si>
  <si>
    <t>2,5,16</t>
  </si>
  <si>
    <t>-2,710000;-101,710000;-102,710000;-103,710000;-104,710000</t>
  </si>
  <si>
    <t>0,0,0,0,0;0,0,0,0,0;0,0,0,0,0;0,0,0,0,0;420017,420017,420017,420017,420017</t>
  </si>
  <si>
    <t>25001,17</t>
  </si>
  <si>
    <t>2,6,17</t>
  </si>
  <si>
    <t>-2,850000;-101,850000;-102,850000;-103,850000;-104,850000</t>
  </si>
  <si>
    <t>0,0,0,0,0;0,0,0,0,0;0,0,0,0,0;0,0,0,0,0;420018,420018,420018,420018,420018</t>
  </si>
  <si>
    <t>25001,18</t>
  </si>
  <si>
    <t>2,2,18</t>
  </si>
  <si>
    <t>-2,1000000;-101,1000000;-102,1000000;-103,1000000;-104,1000000</t>
  </si>
  <si>
    <t>0,0,0,0,0;0,0,0,0,0;0,0,0,0,0;0,0,0,0,0;420019,420019,420019,420019,420019</t>
  </si>
  <si>
    <t>25001,19</t>
  </si>
  <si>
    <t>2,3,19</t>
  </si>
  <si>
    <t>-2,1200000;-101,1200000;-102,1200000;-103,1200000;-104,1200000</t>
  </si>
  <si>
    <t>0,0,0,0,0;0,0,0,0,0;0,0,0,0,0;0,0,0,0,0;420020,420020,420020,420020,420020</t>
  </si>
  <si>
    <t>25001,20</t>
  </si>
  <si>
    <t>2,4,20</t>
  </si>
  <si>
    <t>-2,1800000;-101,1800000;-102,1800000;-103,1800000;-104,1800000</t>
  </si>
  <si>
    <t>0,0,0,0,0;0,0,0,0,0;0,0,0,0,0;0,0,0,0,0;420021,420021,420021,420021,420021</t>
  </si>
  <si>
    <t>25001,21</t>
  </si>
  <si>
    <t>2,5,21</t>
  </si>
  <si>
    <t>-2,2600000;-101,2600000;-102,2600000;-103,2600000;-104,2600000</t>
  </si>
  <si>
    <t>0,0,0,0,0;0,0,0,0,0;0,0,0,0,0;0,0,0,0,0;420022,420022,420022,420022,420022</t>
  </si>
  <si>
    <t>25001,22</t>
  </si>
  <si>
    <t>2,6,22</t>
  </si>
  <si>
    <t>-2,3600000;-101,3600000;-102,3600000;-103,3600000;-104,3600000</t>
  </si>
  <si>
    <t>0,0,0,0,0;0,0,0,0,0;0,0,0,0,0;0,0,0,0,0;420023,420023,420023,420023,420023</t>
  </si>
  <si>
    <t>25001,23</t>
  </si>
  <si>
    <t>2,17,23</t>
  </si>
  <si>
    <t>-2,5000000;-101,5000000;-102,5000000;-103,5000000;-104,5000000</t>
  </si>
  <si>
    <t>0,0,0,0,0;0,0,0,0,0;0,0,0,0,0;0,0,0,0,0;420024,420024,420024,420024,420024</t>
  </si>
  <si>
    <t>25001,24</t>
  </si>
  <si>
    <t>2,5,24</t>
  </si>
  <si>
    <t>-2,7000000;-101,7000000;-102,7000000;-103,7000000;-104,7000000</t>
  </si>
  <si>
    <t>0,0,0,0,0;0,0,0,0,0;0,0,0,0,0;0,0,0,0,0;420025,420025,420025,420025,420025</t>
  </si>
  <si>
    <t>25001,25</t>
  </si>
  <si>
    <t>2,7,1</t>
  </si>
  <si>
    <t>-101,50;-103,50</t>
  </si>
  <si>
    <t>3,3,3,3,3</t>
  </si>
  <si>
    <t>11101,12101,12101,12101,12101</t>
  </si>
  <si>
    <t>1,1,1,1,1</t>
  </si>
  <si>
    <t>10000901,10000901,10000901,10000901,10000901;10000601,10000601,10000601,10000601,10000601;410101,410101,410101,410101,410101;10000301,10000301,10000301,10000301,10000301;0,0,0,0,0</t>
  </si>
  <si>
    <t>Scenes/InitScenes/Res/Prefab/Map_stone_bubingying_01</t>
  </si>
  <si>
    <t>icon_Map_stone_bubingying_01</t>
  </si>
  <si>
    <t>25002,1</t>
  </si>
  <si>
    <t>2,7,2</t>
  </si>
  <si>
    <t>-101,1500;-103,1500</t>
  </si>
  <si>
    <t>11102,12102,12102,12102,12102</t>
  </si>
  <si>
    <t>10000902,10000902,10000902,10000902,10000902;10000602,10000602,10000602,10000602,10000602;410102,410102,410102,410102,410102;10000302,10000302,10000302,10000302,10000302;0,0,0,0,0</t>
  </si>
  <si>
    <t>25002,2</t>
  </si>
  <si>
    <t>2,7,3</t>
  </si>
  <si>
    <t>-101,5000;-103,5000</t>
  </si>
  <si>
    <t>11103,12103,12103,12103,12103</t>
  </si>
  <si>
    <t>10000903,10000903,10000903,10000903,10000903;10000603,10000603,10000603,10000603,10000603;410103,410103,410103,410103,410103;10000303,10000303,10000303,10000303,10000303;0,0,0,0,0</t>
  </si>
  <si>
    <t>25002,3</t>
  </si>
  <si>
    <t>2,7,4</t>
  </si>
  <si>
    <t>-101,9000;-103,9000</t>
  </si>
  <si>
    <t>11104,12104,12104,12104,12104</t>
  </si>
  <si>
    <t>10000904,10000904,10000904,10000904,10000904;10000604,10000604,10000604,10000604,10000604;410104,410104,410104,410104,410104;10000304,10000304,10000304,10000304,10000304;0,0,0,0,0</t>
  </si>
  <si>
    <t>25002,4</t>
  </si>
  <si>
    <t>2,7,5</t>
  </si>
  <si>
    <t>11105,12105,12105,12105,12105</t>
  </si>
  <si>
    <t>10000905,10000905,10000905,10000905,10000905;10000605,10000605,10000605,10000605,10000605;410105,410105,410105,410105,410105;10000305,10000305,10000305,10000305,10000305;0,0,0,0,0</t>
  </si>
  <si>
    <t>25002,5</t>
  </si>
  <si>
    <t>2,7,6</t>
  </si>
  <si>
    <t>-101,22000;-103,22000</t>
  </si>
  <si>
    <t>11106,12106,12106,12106,12106</t>
  </si>
  <si>
    <t>10000906,10000906,10000906,10000906,10000906;10000606,10000606,10000606,10000606,10000606;410106,410106,410106,410106,410106;10000306,10000306,10000306,10000306,10000306;0,0,0,0,0</t>
  </si>
  <si>
    <t>25002,6</t>
  </si>
  <si>
    <t>2,7,7</t>
  </si>
  <si>
    <t>-101,31000;-103,31000</t>
  </si>
  <si>
    <t>11107,12107,12107,12107,12107</t>
  </si>
  <si>
    <t>10000907,10000907,10000907,10000907,10000907;10000607,10000607,10000607,10000607,10000607;410107,410107,410107,410107,410107;10000307,10000307,10000307,10000307,10000307;0,0,0,0,0</t>
  </si>
  <si>
    <t>25002,7</t>
  </si>
  <si>
    <t>2,7,8</t>
  </si>
  <si>
    <t>-101,43000;-103,43000</t>
  </si>
  <si>
    <t>11108,12108,12108,12108,12108</t>
  </si>
  <si>
    <t>10000908,10000908,10000908,10000908,10000908;10000608,10000608,10000608,10000608,10000608;410108,410108,410108,410108,410108;10000308,10000308,10000308,10000308,10000308;0,0,0,0,0</t>
  </si>
  <si>
    <t>25002,8</t>
  </si>
  <si>
    <t>2,7,9</t>
  </si>
  <si>
    <t>-101,60000;-103,60000</t>
  </si>
  <si>
    <t>11109,12109,12109,12109,12109</t>
  </si>
  <si>
    <t>10000909,10000909,10000909,10000909,10000909;10000609,10000609,10000609,10000609,10000609;410109,410109,410109,410109,410109;10000309,10000309,10000309,10000309,10000309;0,0,0,0,0</t>
  </si>
  <si>
    <t>25002,9</t>
  </si>
  <si>
    <t>2,7,10</t>
  </si>
  <si>
    <t>-101,85000;-103,85000</t>
  </si>
  <si>
    <t>11110,12110,12110,12110,12110</t>
  </si>
  <si>
    <t>10000910,10000910,10000910,10000910,10000910;10000610,10000610,10000610,10000610,10000610;410110,410110,410110,410110,410110;10000310,10000310,10000310,10000310,10000310;0,0,0,0,0</t>
  </si>
  <si>
    <t>25002,10</t>
  </si>
  <si>
    <t>2,7,11</t>
  </si>
  <si>
    <t>-101,120000;-103,120000</t>
  </si>
  <si>
    <t>11111,12111,12111,12111,12111</t>
  </si>
  <si>
    <t>10000911,10000911,10000911,10000911,10000911;10000611,10000611,10000611,10000611,10000611;410111,410111,410111,410111,410111;10000311,10000311,10000311,10000311,10000311;0,0,0,0,0</t>
  </si>
  <si>
    <t>25002,11</t>
  </si>
  <si>
    <t>2,7,12</t>
  </si>
  <si>
    <t>-101,140000;-103,140000</t>
  </si>
  <si>
    <t>11112,12112,12112,12112,12112</t>
  </si>
  <si>
    <t>10000912,10000912,10000912,10000912,10000912;10000612,10000612,10000612,10000612,10000612;410112,410112,410112,410112,410112;10000312,10000312,10000312,10000312,10000312;0,0,0,0,0</t>
  </si>
  <si>
    <t>25002,12</t>
  </si>
  <si>
    <t>2,7,13</t>
  </si>
  <si>
    <t>-101,170000;-103,170000</t>
  </si>
  <si>
    <t>11113,12113,12113,12113,12113</t>
  </si>
  <si>
    <t>10000913,10000913,10000913,10000913,10000913;10000613,10000613,10000613,10000613,10000613;410113,410113,410113,410113,410113;10000313,10000313,10000313,10000313,10000313;0,0,0,0,0</t>
  </si>
  <si>
    <t>25002,13</t>
  </si>
  <si>
    <t>2,7,14</t>
  </si>
  <si>
    <t>-101,205000;-103,205000</t>
  </si>
  <si>
    <t>11114,12114,12114,12114,12114</t>
  </si>
  <si>
    <t>10000914,10000914,10000914,10000914,10000914;10000614,10000614,10000614,10000614,10000614;410114,410114,410114,410114,410114;10000314,10000314,10000314,10000314,10000314;0,0,0,0,0</t>
  </si>
  <si>
    <t>25002,14</t>
  </si>
  <si>
    <t>2,7,15</t>
  </si>
  <si>
    <t>-101,245000;-103,245000</t>
  </si>
  <si>
    <t>11115,12115,12115,12115,12115</t>
  </si>
  <si>
    <t>10000915,10000915,10000915,10000915,10000915;10000615,10000615,10000615,10000615,10000615;410115,410115,410115,410115,410115;10000315,10000315,10000315,10000315,10000315;0,0,0,0,0</t>
  </si>
  <si>
    <t>25002,15</t>
  </si>
  <si>
    <t>2,7,16</t>
  </si>
  <si>
    <t>-101,295000;-103,295000</t>
  </si>
  <si>
    <t>11116,12116,12116,12116,12116</t>
  </si>
  <si>
    <t>10000916,10000916,10000916,10000916,10000916;10000616,10000616,10000616,10000616,10000616;410116,410116,410116,410116,410116;10000316,10000316,10000316,10000316,10000316;0,0,0,0,0</t>
  </si>
  <si>
    <t>25002,16</t>
  </si>
  <si>
    <t>2,7,17</t>
  </si>
  <si>
    <t>-101,355000;-103,355000</t>
  </si>
  <si>
    <t>11117,12117,12117,12117,12117</t>
  </si>
  <si>
    <t>10000917,10000917,10000917,10000917,10000917;10000617,10000617,10000617,10000617,10000617;410117,410117,410117,410117,410117;10000317,10000317,10000317,10000317,10000317;0,0,0,0,0</t>
  </si>
  <si>
    <t>25002,17</t>
  </si>
  <si>
    <t>2,7,18</t>
  </si>
  <si>
    <t>-101,425000;-103,425000</t>
  </si>
  <si>
    <t>11118,12118,12118,12118,12118</t>
  </si>
  <si>
    <t>10000918,10000918,10000918,10000918,10000918;10000618,10000618,10000618,10000618,10000618;410118,410118,410118,410118,410118;10000318,10000318,10000318,10000318,10000318;0,0,0,0,0</t>
  </si>
  <si>
    <t>25002,18</t>
  </si>
  <si>
    <t>2,7,19</t>
  </si>
  <si>
    <t>-101,500000;-103,500000</t>
  </si>
  <si>
    <t>11119,12119,12119,12119,12119</t>
  </si>
  <si>
    <t>10000919,10000919,10000919,10000919,10000919;10000619,10000619,10000619,10000619,10000619;410119,410119,410119,410119,410119;10000319,10000319,10000319,10000319,10000319;0,0,0,0,0</t>
  </si>
  <si>
    <t>25002,19</t>
  </si>
  <si>
    <t>2,7,20</t>
  </si>
  <si>
    <t>-101,600000;-103,600000</t>
  </si>
  <si>
    <t>11120,12120,12120,12120,12120</t>
  </si>
  <si>
    <t>10000920,10000920,10000920,10000920,10000920;10000620,10000620,10000620,10000620,10000620;410120,410120,410120,410120,410120;10000320,10000320,10000320,10000320,10000320;0,0,0,0,0</t>
  </si>
  <si>
    <t>25002,20</t>
  </si>
  <si>
    <t>2,7,21</t>
  </si>
  <si>
    <t>-101,900000;-103,900000</t>
  </si>
  <si>
    <t>11121,12121,12121,12121,12121</t>
  </si>
  <si>
    <t>10000921,10000921,10000921,10000921,10000921;10000621,10000621,10000621,10000621,10000621;410121,410121,410121,410121,410121;10000321,10000321,10000321,10000321,10000321;0,0,0,0,0</t>
  </si>
  <si>
    <t>25002,21</t>
  </si>
  <si>
    <t>2,7,22</t>
  </si>
  <si>
    <t>-101,1300000;-103,1300000</t>
  </si>
  <si>
    <t>11122,12122,12122,12122,12122</t>
  </si>
  <si>
    <t>10000922,10000922,10000922,10000922,10000922;10000622,10000622,10000622,10000622,10000622;410122,410122,410122,410122,410122;10000322,10000322,10000322,10000322,10000322;0,0,0,0,0</t>
  </si>
  <si>
    <t>25002,22</t>
  </si>
  <si>
    <t>2,7,23</t>
  </si>
  <si>
    <t>-101,1800000;-103,1800000</t>
  </si>
  <si>
    <t>11123,12123,12123,12123,12123</t>
  </si>
  <si>
    <t>10000923,10000923,10000923,10000923,10000923;10000623,10000623,10000623,10000623,10000623;410123,410123,410123,410123,410123;10000323,10000323,10000323,10000323,10000323;0,0,0,0,0</t>
  </si>
  <si>
    <t>25002,23</t>
  </si>
  <si>
    <t>2,7,24</t>
  </si>
  <si>
    <t>-101,2500000;-103,2500000</t>
  </si>
  <si>
    <t>11124,12124,12124,12124,12124</t>
  </si>
  <si>
    <t>10000924,10000924,10000924,10000924,10000924;10000624,10000624,10000624,10000624,10000624;410124,410124,410124,410124,410124;10000324,10000324,10000324,10000324,10000324;0,0,0,0,0</t>
  </si>
  <si>
    <t>25002,24</t>
  </si>
  <si>
    <t>2,7,25</t>
  </si>
  <si>
    <t>-101,3500000;-103,3500000</t>
  </si>
  <si>
    <t>11125,12125,12125,12125,12125</t>
  </si>
  <si>
    <t>10000925,10000925,10000925,10000925,10000925;10000625,10000625,10000625,10000625,10000625;410125,410125,410125,410125,410125;10000325,10000325,10000325,10000325,10000325;0,0,0,0,0</t>
  </si>
  <si>
    <t>25002,25</t>
  </si>
  <si>
    <t>2,1,2</t>
  </si>
  <si>
    <t>-102,50;-103,50</t>
  </si>
  <si>
    <t>11201,12201,12201,12201,12201</t>
  </si>
  <si>
    <t>10001001,10001001,10001001,10001001,10001001;400101,400101,400101,400101,400101;410201,410201,410201,410201,410201;10000201,10000201,10000201,10000201,10000201;0,0,0,0,0</t>
  </si>
  <si>
    <t>Scenes/InitScenes/Res/Prefab/Map_stone_gongbingying_01</t>
  </si>
  <si>
    <t>icon_Map_stone_gongbingying_01</t>
  </si>
  <si>
    <t>25003,1</t>
  </si>
  <si>
    <t>2,9,2</t>
  </si>
  <si>
    <t>-102,1500;-103,1500</t>
  </si>
  <si>
    <t>11202,12202,12202,12202,12202</t>
  </si>
  <si>
    <t>10001002,10001002,10001002,10001002,10001002;400102,400102,400102,400102,400102;410202,410202,410202,410202,410202;10000202,10000202,10000202,10000202,10000202;0,0,0,0,0</t>
  </si>
  <si>
    <t>25003,2</t>
  </si>
  <si>
    <t>2,9,3</t>
  </si>
  <si>
    <t>-102,5000;-103,5000</t>
  </si>
  <si>
    <t>11203,12203,12203,12203,12203</t>
  </si>
  <si>
    <t>10001003,10001003,10001003,10001003,10001003;400103,400103,400103,400103,400103;410203,410203,410203,410203,410203;10000203,10000203,10000203,10000203,10000203;0,0,0,0,0</t>
  </si>
  <si>
    <t>25003,3</t>
  </si>
  <si>
    <t>2,9,4</t>
  </si>
  <si>
    <t>-102,9000;-103,9000</t>
  </si>
  <si>
    <t>11204,12204,12204,12204,12204</t>
  </si>
  <si>
    <t>10001004,10001004,10001004,10001004,10001004;400104,400104,400104,400104,400104;410204,410204,410204,410204,410204;10000204,10000204,10000204,10000204,10000204;0,0,0,0,0</t>
  </si>
  <si>
    <t>25003,4</t>
  </si>
  <si>
    <t>2,9,5</t>
  </si>
  <si>
    <t>11205,12205,12205,12205,12205</t>
  </si>
  <si>
    <t>10001005,10001005,10001005,10001005,10001005;400105,400105,400105,400105,400105;410205,410205,410205,410205,410205;10000205,10000205,10000205,10000205,10000205;0,0,0,0,0</t>
  </si>
  <si>
    <t>25003,5</t>
  </si>
  <si>
    <t>2,9,6</t>
  </si>
  <si>
    <t>-102,22000;-103,22000</t>
  </si>
  <si>
    <t>11206,12206,12206,12206,12206</t>
  </si>
  <si>
    <t>10001006,10001006,10001006,10001006,10001006;400106,400106,400106,400106,400106;410206,410206,410206,410206,410206;10000206,10000206,10000206,10000206,10000206;0,0,0,0,0</t>
  </si>
  <si>
    <t>25003,6</t>
  </si>
  <si>
    <t>2,9,7</t>
  </si>
  <si>
    <t>-102,31000;-103,31000</t>
  </si>
  <si>
    <t>11207,12207,12207,12207,12207</t>
  </si>
  <si>
    <t>10001007,10001007,10001007,10001007,10001007;400107,400107,400107,400107,400107;410207,410207,410207,410207,410207;10000207,10000207,10000207,10000207,10000207;0,0,0,0,0</t>
  </si>
  <si>
    <t>25003,7</t>
  </si>
  <si>
    <t>2,9,8</t>
  </si>
  <si>
    <t>-102,43000;-103,43000</t>
  </si>
  <si>
    <t>11208,12208,12208,12208,12208</t>
  </si>
  <si>
    <t>10001008,10001008,10001008,10001008,10001008;400108,400108,400108,400108,400108;410208,410208,410208,410208,410208;10000208,10000208,10000208,10000208,10000208;0,0,0,0,0</t>
  </si>
  <si>
    <t>25003,8</t>
  </si>
  <si>
    <t>2,9,9</t>
  </si>
  <si>
    <t>-102,60000;-103,60000</t>
  </si>
  <si>
    <t>11209,12209,12209,12209,12209</t>
  </si>
  <si>
    <t>10001009,10001009,10001009,10001009,10001009;400109,400109,400109,400109,400109;410209,410209,410209,410209,410209;10000209,10000209,10000209,10000209,10000209;0,0,0,0,0</t>
  </si>
  <si>
    <t>25003,9</t>
  </si>
  <si>
    <t>2,9,10</t>
  </si>
  <si>
    <t>-102,85000;-103,85000</t>
  </si>
  <si>
    <t>11210,12210,12210,12210,12210</t>
  </si>
  <si>
    <t>10001010,10001010,10001010,10001010,10001010;400110,400110,400110,400110,400110;410210,410210,410210,410210,410210;10000210,10000210,10000210,10000210,10000210;0,0,0,0,0</t>
  </si>
  <si>
    <t>25003,10</t>
  </si>
  <si>
    <t>2,9,11</t>
  </si>
  <si>
    <t>-102,120000;-103,120000</t>
  </si>
  <si>
    <t>11211,12211,12211,12211,12211</t>
  </si>
  <si>
    <t>10001011,10001011,10001011,10001011,10001011;400111,400111,400111,400111,400111;410211,410211,410211,410211,410211;10000211,10000211,10000211,10000211,10000211;0,0,0,0,0</t>
  </si>
  <si>
    <t>25003,11</t>
  </si>
  <si>
    <t>2,9,12</t>
  </si>
  <si>
    <t>-102,140000;-103,140000</t>
  </si>
  <si>
    <t>11212,12212,12212,12212,12212</t>
  </si>
  <si>
    <t>10001012,10001012,10001012,10001012,10001012;400112,400112,400112,400112,400112;410212,410212,410212,410212,410212;10000212,10000212,10000212,10000212,10000212;0,0,0,0,0</t>
  </si>
  <si>
    <t>25003,12</t>
  </si>
  <si>
    <t>2,9,13</t>
  </si>
  <si>
    <t>-102,170000;-103,170000</t>
  </si>
  <si>
    <t>11213,12213,12213,12213,12213</t>
  </si>
  <si>
    <t>10001013,10001013,10001013,10001013,10001013;400113,400113,400113,400113,400113;410213,410213,410213,410213,410213;10000213,10000213,10000213,10000213,10000213;0,0,0,0,0</t>
  </si>
  <si>
    <t>25003,13</t>
  </si>
  <si>
    <t>2,9,14</t>
  </si>
  <si>
    <t>-102,205000;-103,205000</t>
  </si>
  <si>
    <t>11214,12214,12214,12214,12214</t>
  </si>
  <si>
    <t>10001014,10001014,10001014,10001014,10001014;400114,400114,400114,400114,400114;410214,410214,410214,410214,410214;10000214,10000214,10000214,10000214,10000214;0,0,0,0,0</t>
  </si>
  <si>
    <t>25003,14</t>
  </si>
  <si>
    <t>2,9,15</t>
  </si>
  <si>
    <t>-102,245000;-103,245000</t>
  </si>
  <si>
    <t>11215,12215,12215,12215,12215</t>
  </si>
  <si>
    <t>10001015,10001015,10001015,10001015,10001015;400115,400115,400115,400115,400115;410215,410215,410215,410215,410215;10000215,10000215,10000215,10000215,10000215;0,0,0,0,0</t>
  </si>
  <si>
    <t>25003,15</t>
  </si>
  <si>
    <t>2,9,16</t>
  </si>
  <si>
    <t>-102,295000;-103,295000</t>
  </si>
  <si>
    <t>11216,12216,12216,12216,12216</t>
  </si>
  <si>
    <t>10001016,10001016,10001016,10001016,10001016;400116,400116,400116,400116,400116;410216,410216,410216,410216,410216;10000216,10000216,10000216,10000216,10000216;0,0,0,0,0</t>
  </si>
  <si>
    <t>25003,16</t>
  </si>
  <si>
    <t>2,9,17</t>
  </si>
  <si>
    <t>-102,355000;-103,355000</t>
  </si>
  <si>
    <t>11217,12217,12217,12217,12217</t>
  </si>
  <si>
    <t>10001017,10001017,10001017,10001017,10001017;400117,400117,400117,400117,400117;410217,410217,410217,410217,410217;10000217,10000217,10000217,10000217,10000217;0,0,0,0,0</t>
  </si>
  <si>
    <t>25003,17</t>
  </si>
  <si>
    <t>2,9,18</t>
  </si>
  <si>
    <t>-102,425000;-103,425000</t>
  </si>
  <si>
    <t>11218,12218,12218,12218,12218</t>
  </si>
  <si>
    <t>10001018,10001018,10001018,10001018,10001018;400118,400118,400118,400118,400118;410218,410218,410218,410218,410218;10000218,10000218,10000218,10000218,10000218;0,0,0,0,0</t>
  </si>
  <si>
    <t>25003,18</t>
  </si>
  <si>
    <t>2,9,19</t>
  </si>
  <si>
    <t>-102,500000;-103,500000</t>
  </si>
  <si>
    <t>11219,12219,12219,12219,12219</t>
  </si>
  <si>
    <t>10001019,10001019,10001019,10001019,10001019;400119,400119,400119,400119,400119;410219,410219,410219,410219,410219;10000219,10000219,10000219,10000219,10000219;0,0,0,0,0</t>
  </si>
  <si>
    <t>25003,19</t>
  </si>
  <si>
    <t>2,9,20</t>
  </si>
  <si>
    <t>-102,600000;-103,600000</t>
  </si>
  <si>
    <t>11220,12220,12220,12220,12220</t>
  </si>
  <si>
    <t>10001020,10001020,10001020,10001020,10001020;400120,400120,400120,400120,400120;410220,410220,410220,410220,410220;10000220,10000220,10000220,10000220,10000220;0,0,0,0,0</t>
  </si>
  <si>
    <t>25003,20</t>
  </si>
  <si>
    <t>2,9,21</t>
  </si>
  <si>
    <t>-102,900000;-103,900000</t>
  </si>
  <si>
    <t>11221,12221,12221,12221,12221</t>
  </si>
  <si>
    <t>10001021,10001021,10001021,10001021,10001021;400121,400121,400121,400121,400121;410221,410221,410221,410221,410221;10000221,10000221,10000221,10000221,10000221;0,0,0,0,0</t>
  </si>
  <si>
    <t>25003,21</t>
  </si>
  <si>
    <t>2,9,22</t>
  </si>
  <si>
    <t>-102,1300000;-103,1300000</t>
  </si>
  <si>
    <t>11222,12222,12222,12222,12222</t>
  </si>
  <si>
    <t>10001022,10001022,10001022,10001022,10001022;400122,400122,400122,400122,400122;410222,410222,410222,410222,410222;10000222,10000222,10000222,10000222,10000222;0,0,0,0,0</t>
  </si>
  <si>
    <t>25003,22</t>
  </si>
  <si>
    <t>2,9,23</t>
  </si>
  <si>
    <t>-102,1800000;-103,1800000</t>
  </si>
  <si>
    <t>11223,12223,12223,12223,12223</t>
  </si>
  <si>
    <t>10001023,10001023,10001023,10001023,10001023;400123,400123,400123,400123,400123;410223,410223,410223,410223,410223;10000223,10000223,10000223,10000223,10000223;0,0,0,0,0</t>
  </si>
  <si>
    <t>25003,23</t>
  </si>
  <si>
    <t>2,9,24</t>
  </si>
  <si>
    <t>-102,2500000;-103,2500000</t>
  </si>
  <si>
    <t>11224,12224,12224,12224,12224</t>
  </si>
  <si>
    <t>10001024,10001024,10001024,10001024,10001024;400124,400124,400124,400124,400124;410224,410224,410224,410224,410224;10000224,10000224,10000224,10000224,10000224;0,0,0,0,0</t>
  </si>
  <si>
    <t>25003,24</t>
  </si>
  <si>
    <t>2,9,25</t>
  </si>
  <si>
    <t>-102,3500000;-103,3500000</t>
  </si>
  <si>
    <t>11225,12225,12225,12225,12225</t>
  </si>
  <si>
    <t>10001025,10001025,10001025,10001025,10001025;400125,400125,400125,400125,400125;410225,410225,410225,410225,410225;10000225,10000225,10000225,10000225,10000225;0,0,0,0,0</t>
  </si>
  <si>
    <t>25003,25</t>
  </si>
  <si>
    <t>-101,50;-102,50</t>
  </si>
  <si>
    <t>11301,12301,12301,12301,12301</t>
  </si>
  <si>
    <t>10001101,10001101,10001101,10001101,10001101;10000701,10000701,10000701,10000701,10000701;410301,410301,410301,410301,410301;10000101,10000101,10000101,10000101,10000101;0,0,0,0,0</t>
  </si>
  <si>
    <t>Scenes/InitScenes/Res/Prefab/Map_stone_qibingying_01</t>
  </si>
  <si>
    <t>icon_Map_stone_qibingying_01</t>
  </si>
  <si>
    <t>25004,1</t>
  </si>
  <si>
    <t>2,8,2</t>
  </si>
  <si>
    <t>-101,1500;-102,1500</t>
  </si>
  <si>
    <t>11302,12302,12302,12302,12302</t>
  </si>
  <si>
    <t>10001102,10001102,10001102,10001102,10001102;10000702,10000702,10000702,10000702,10000702;410302,410302,410302,410302,410302;10000102,10000102,10000102,10000102,10000102;0,0,0,0,0</t>
  </si>
  <si>
    <t>25004,2</t>
  </si>
  <si>
    <t>2,8,3</t>
  </si>
  <si>
    <t>-101,5000;-102,5000</t>
  </si>
  <si>
    <t>11303,12303,12303,12303,12303</t>
  </si>
  <si>
    <t>10001103,10001103,10001103,10001103,10001103;10000703,10000703,10000703,10000703,10000703;410303,410303,410303,410303,410303;10000103,10000103,10000103,10000103,10000103;0,0,0,0,0</t>
  </si>
  <si>
    <t>25004,3</t>
  </si>
  <si>
    <t>2,8,4</t>
  </si>
  <si>
    <t>-101,9000;-102,9000</t>
  </si>
  <si>
    <t>11304,12304,12304,12304,12304</t>
  </si>
  <si>
    <t>10001104,10001104,10001104,10001104,10001104;10000704,10000704,10000704,10000704,10000704;410304,410304,410304,410304,410304;10000104,10000104,10000104,10000104,10000104;0,0,0,0,0</t>
  </si>
  <si>
    <t>25004,4</t>
  </si>
  <si>
    <t>2,8,5</t>
  </si>
  <si>
    <t>11305,12305,12305,12305,12305</t>
  </si>
  <si>
    <t>10001105,10001105,10001105,10001105,10001105;10000705,10000705,10000705,10000705,10000705;410305,410305,410305,410305,410305;10000105,10000105,10000105,10000105,10000105;0,0,0,0,0</t>
  </si>
  <si>
    <t>25004,5</t>
  </si>
  <si>
    <t>2,8,6</t>
  </si>
  <si>
    <t>-101,22000;-102,22000</t>
  </si>
  <si>
    <t>11306,12306,12306,12306,12306</t>
  </si>
  <si>
    <t>10001106,10001106,10001106,10001106,10001106;10000706,10000706,10000706,10000706,10000706;410306,410306,410306,410306,410306;10000106,10000106,10000106,10000106,10000106;0,0,0,0,0</t>
  </si>
  <si>
    <t>25004,6</t>
  </si>
  <si>
    <t>2,8,7</t>
  </si>
  <si>
    <t>-101,31000;-102,31000</t>
  </si>
  <si>
    <t>11307,12307,12307,12307,12307</t>
  </si>
  <si>
    <t>10001107,10001107,10001107,10001107,10001107;10000707,10000707,10000707,10000707,10000707;410307,410307,410307,410307,410307;10000107,10000107,10000107,10000107,10000107;0,0,0,0,0</t>
  </si>
  <si>
    <t>25004,7</t>
  </si>
  <si>
    <t>2,8,8</t>
  </si>
  <si>
    <t>-101,43000;-102,43000</t>
  </si>
  <si>
    <t>11308,12308,12308,12308,12308</t>
  </si>
  <si>
    <t>10001108,10001108,10001108,10001108,10001108;10000708,10000708,10000708,10000708,10000708;410308,410308,410308,410308,410308;10000108,10000108,10000108,10000108,10000108;0,0,0,0,0</t>
  </si>
  <si>
    <t>25004,8</t>
  </si>
  <si>
    <t>2,8,9</t>
  </si>
  <si>
    <t>-101,60000;-102,60000</t>
  </si>
  <si>
    <t>11309,12309,12309,12309,12309</t>
  </si>
  <si>
    <t>10001109,10001109,10001109,10001109,10001109;10000709,10000709,10000709,10000709,10000709;410309,410309,410309,410309,410309;10000109,10000109,10000109,10000109,10000109;0,0,0,0,0</t>
  </si>
  <si>
    <t>25004,9</t>
  </si>
  <si>
    <t>2,8,10</t>
  </si>
  <si>
    <t>-101,85000;-102,85000</t>
  </si>
  <si>
    <t>11310,12310,12310,12310,12310</t>
  </si>
  <si>
    <t>10001110,10001110,10001110,10001110,10001110;10000710,10000710,10000710,10000710,10000710;410310,410310,410310,410310,410310;10000110,10000110,10000110,10000110,10000110;0,0,0,0,0</t>
  </si>
  <si>
    <t>25004,10</t>
  </si>
  <si>
    <t>2,8,11</t>
  </si>
  <si>
    <t>-101,120000;-102,120000</t>
  </si>
  <si>
    <t>11311,12311,12311,12311,12311</t>
  </si>
  <si>
    <t>10001111,10001111,10001111,10001111,10001111;10000711,10000711,10000711,10000711,10000711;410311,410311,410311,410311,410311;10000111,10000111,10000111,10000111,10000111;0,0,0,0,0</t>
  </si>
  <si>
    <t>25004,11</t>
  </si>
  <si>
    <t>2,8,12</t>
  </si>
  <si>
    <t>-101,140000;-102,140000</t>
  </si>
  <si>
    <t>11312,12312,12312,12312,12312</t>
  </si>
  <si>
    <t>10001112,10001112,10001112,10001112,10001112;10000712,10000712,10000712,10000712,10000712;410312,410312,410312,410312,410312;10000112,10000112,10000112,10000112,10000112;0,0,0,0,0</t>
  </si>
  <si>
    <t>25004,12</t>
  </si>
  <si>
    <t>2,8,13</t>
  </si>
  <si>
    <t>-101,170000;-102,170000</t>
  </si>
  <si>
    <t>11313,12313,12313,12313,12313</t>
  </si>
  <si>
    <t>10001113,10001113,10001113,10001113,10001113;10000713,10000713,10000713,10000713,10000713;410313,410313,410313,410313,410313;10000113,10000113,10000113,10000113,10000113;0,0,0,0,0</t>
  </si>
  <si>
    <t>25004,13</t>
  </si>
  <si>
    <t>2,8,14</t>
  </si>
  <si>
    <t>-101,205000;-102,205000</t>
  </si>
  <si>
    <t>11314,12314,12314,12314,12314</t>
  </si>
  <si>
    <t>10001114,10001114,10001114,10001114,10001114;10000714,10000714,10000714,10000714,10000714;410314,410314,410314,410314,410314;10000114,10000114,10000114,10000114,10000114;0,0,0,0,0</t>
  </si>
  <si>
    <t>25004,14</t>
  </si>
  <si>
    <t>2,8,15</t>
  </si>
  <si>
    <t>-101,245000;-102,245000</t>
  </si>
  <si>
    <t>11315,12315,12315,12315,12315</t>
  </si>
  <si>
    <t>10001115,10001115,10001115,10001115,10001115;10000715,10000715,10000715,10000715,10000715;410315,410315,410315,410315,410315;10000115,10000115,10000115,10000115,10000115;0,0,0,0,0</t>
  </si>
  <si>
    <t>25004,15</t>
  </si>
  <si>
    <t>2,8,16</t>
  </si>
  <si>
    <t>-101,295000;-102,295000</t>
  </si>
  <si>
    <t>11316,12316,12316,12316,12316</t>
  </si>
  <si>
    <t>10001116,10001116,10001116,10001116,10001116;10000716,10000716,10000716,10000716,10000716;410316,410316,410316,410316,410316;10000116,10000116,10000116,10000116,10000116;0,0,0,0,0</t>
  </si>
  <si>
    <t>25004,16</t>
  </si>
  <si>
    <t>2,8,17</t>
  </si>
  <si>
    <t>-101,355000;-102,355000</t>
  </si>
  <si>
    <t>11317,12317,12317,12317,12317</t>
  </si>
  <si>
    <t>10001117,10001117,10001117,10001117,10001117;10000717,10000717,10000717,10000717,10000717;410317,410317,410317,410317,410317;10000117,10000117,10000117,10000117,10000117;0,0,0,0,0</t>
  </si>
  <si>
    <t>25004,17</t>
  </si>
  <si>
    <t>2,8,18</t>
  </si>
  <si>
    <t>-101,425000;-102,425000</t>
  </si>
  <si>
    <t>11318,12318,12318,12318,12318</t>
  </si>
  <si>
    <t>10001118,10001118,10001118,10001118,10001118;10000718,10000718,10000718,10000718,10000718;410318,410318,410318,410318,410318;10000118,10000118,10000118,10000118,10000118;0,0,0,0,0</t>
  </si>
  <si>
    <t>25004,18</t>
  </si>
  <si>
    <t>2,8,19</t>
  </si>
  <si>
    <t>-101,500000;-102,500000</t>
  </si>
  <si>
    <t>11319,12319,12319,12319,12319</t>
  </si>
  <si>
    <t>10001119,10001119,10001119,10001119,10001119;10000719,10000719,10000719,10000719,10000719;410319,410319,410319,410319,410319;10000119,10000119,10000119,10000119,10000119;0,0,0,0,0</t>
  </si>
  <si>
    <t>25004,19</t>
  </si>
  <si>
    <t>2,8,20</t>
  </si>
  <si>
    <t>-101,600000;-102,600000</t>
  </si>
  <si>
    <t>11320,12320,12320,12320,12320</t>
  </si>
  <si>
    <t>10001120,10001120,10001120,10001120,10001120;10000720,10000720,10000720,10000720,10000720;410320,410320,410320,410320,410320;10000120,10000120,10000120,10000120,10000120;0,0,0,0,0</t>
  </si>
  <si>
    <t>25004,20</t>
  </si>
  <si>
    <t>2,8,21</t>
  </si>
  <si>
    <t>-101,900000;-102,900000</t>
  </si>
  <si>
    <t>11321,12321,12321,12321,12321</t>
  </si>
  <si>
    <t>10001121,10001121,10001121,10001121,10001121;10000721,10000721,10000721,10000721,10000721;410321,410321,410321,410321,410321;10000121,10000121,10000121,10000121,10000121;0,0,0,0,0</t>
  </si>
  <si>
    <t>25004,21</t>
  </si>
  <si>
    <t>2,8,22</t>
  </si>
  <si>
    <t>-101,1300000;-102,1300000</t>
  </si>
  <si>
    <t>11322,12322,12322,12322,12322</t>
  </si>
  <si>
    <t>10001122,10001122,10001122,10001122,10001122;10000722,10000722,10000722,10000722,10000722;410322,410322,410322,410322,410322;10000122,10000122,10000122,10000122,10000122;0,0,0,0,0</t>
  </si>
  <si>
    <t>25004,22</t>
  </si>
  <si>
    <t>2,8,23</t>
  </si>
  <si>
    <t>-101,1800000;-102,1800000</t>
  </si>
  <si>
    <t>11323,12323,12323,12323,12323</t>
  </si>
  <si>
    <t>10001123,10001123,10001123,10001123,10001123;10000723,10000723,10000723,10000723,10000723;410323,410323,410323,410323,410323;10000123,10000123,10000123,10000123,10000123;0,0,0,0,0</t>
  </si>
  <si>
    <t>25004,23</t>
  </si>
  <si>
    <t>2,8,24</t>
  </si>
  <si>
    <t>-101,2500000;-102,2500000</t>
  </si>
  <si>
    <t>11324,12324,12324,12324,12324</t>
  </si>
  <si>
    <t>10001124,10001124,10001124,10001124,10001124;10000724,10000724,10000724,10000724,10000724;410324,410324,410324,410324,410324;10000124,10000124,10000124,10000124,10000124;0,0,0,0,0</t>
  </si>
  <si>
    <t>25004,24</t>
  </si>
  <si>
    <t>2,8,25</t>
  </si>
  <si>
    <t>-101,3500000;-102,3500000</t>
  </si>
  <si>
    <t>11325,12325,12325,12325,12325</t>
  </si>
  <si>
    <t>10001125,10001125,10001125,10001125,10001125;10000725,10000725,10000725,10000725,10000725;410325,410325,410325,410325,410325;10000125,10000125,10000125,10000125,10000125;0,0,0,0,0</t>
  </si>
  <si>
    <t>25004,25</t>
  </si>
  <si>
    <t>2,1,3</t>
  </si>
  <si>
    <t>-101,50;-104,50</t>
  </si>
  <si>
    <t>11401,12401,12401,12401,12401</t>
  </si>
  <si>
    <t>300001,300001,300001,300001,300001</t>
  </si>
  <si>
    <t>10001201,10001201,10001201,10001201,10001201;400201,400201,400201,400201,400201;410401,410401,410401,410401,410401;10000401,10000401,10000401,10000401,10000401;0,0,0,0,0</t>
  </si>
  <si>
    <t>1</t>
  </si>
  <si>
    <t>Scenes/InitScenes/Res/Prefab/Map_stone_shenxiang_01</t>
  </si>
  <si>
    <t>-0.07,-0.48,0</t>
  </si>
  <si>
    <t>icon_Map_stone_shenxiang_01</t>
  </si>
  <si>
    <t>25005,1</t>
  </si>
  <si>
    <t>2,11,2</t>
  </si>
  <si>
    <t>-101,1500;-104,1500</t>
  </si>
  <si>
    <t>11402,12402,12402,12402,12402</t>
  </si>
  <si>
    <t>300002,300002,300002,300002,300002</t>
  </si>
  <si>
    <t>10001202,10001202,10001202,10001202,10001202;400202,400202,400202,400202,400202;410402,410402,410402,410402,410402;10000402,10000402,10000402,10000402,10000402;0,0,0,0,0</t>
  </si>
  <si>
    <t>2</t>
  </si>
  <si>
    <t>25005,2</t>
  </si>
  <si>
    <t>2,11,3</t>
  </si>
  <si>
    <t>-101,5000;-104,5000</t>
  </si>
  <si>
    <t>11403,12403,12403,12403,12403</t>
  </si>
  <si>
    <t>300003,300003,300003,300003,300003</t>
  </si>
  <si>
    <t>10001203,10001203,10001203,10001203,10001203;400203,400203,400203,400203,400203;410403,410403,410403,410403,410403;10000403,10000403,10000403,10000403,10000403;0,0,0,0,0</t>
  </si>
  <si>
    <t>3</t>
  </si>
  <si>
    <t>Scenes/InitScenes/Res/Prefab/Map_stone_shenxiang_02</t>
  </si>
  <si>
    <t>icon_Map_stone_shenxiang_02</t>
  </si>
  <si>
    <t>25005,3</t>
  </si>
  <si>
    <t>2,11,4</t>
  </si>
  <si>
    <t>-101,9000;-104,9000</t>
  </si>
  <si>
    <t>11404,12404,12404,12404,12404</t>
  </si>
  <si>
    <t>300004,300004,300004,300004,300004</t>
  </si>
  <si>
    <t>10001204,10001204,10001204,10001204,10001204;400204,400204,400204,400204,400204;410404,410404,410404,410404,410404;10000404,10000404,10000404,10000404,10000404;0,0,0,0,0</t>
  </si>
  <si>
    <t>4</t>
  </si>
  <si>
    <t>25005,4</t>
  </si>
  <si>
    <t>2,11,5</t>
  </si>
  <si>
    <t>11405,12405,12405,12405,12405</t>
  </si>
  <si>
    <t>300005,300005,300005,300005,300005</t>
  </si>
  <si>
    <t>10001205,10001205,10001205,10001205,10001205;400205,400205,400205,400205,400205;410405,410405,410405,410405,410405;10000405,10000405,10000405,10000405,10000405;0,0,0,0,0</t>
  </si>
  <si>
    <t>5</t>
  </si>
  <si>
    <t>Scenes/InitScenes/Res/Prefab/Map_stone_shenxiang_03</t>
  </si>
  <si>
    <t>icon_Map_stone_shenxiang_03</t>
  </si>
  <si>
    <t>25005,5</t>
  </si>
  <si>
    <t>2,11,6</t>
  </si>
  <si>
    <t>-101,22000;-104,22000</t>
  </si>
  <si>
    <t>11406,12406,12406,12406,12406</t>
  </si>
  <si>
    <t>300006,300006,300006,300006,300006</t>
  </si>
  <si>
    <t>10001206,10001206,10001206,10001206,10001206;400206,400206,400206,400206,400206;410406,410406,410406,410406,410406;10000406,10000406,10000406,10000406,10000406;0,0,0,0,0</t>
  </si>
  <si>
    <t>6</t>
  </si>
  <si>
    <t>25005,6</t>
  </si>
  <si>
    <t>2,11,7</t>
  </si>
  <si>
    <t>-101,31000;-104,31000</t>
  </si>
  <si>
    <t>11407,12407,12407,12407,12407</t>
  </si>
  <si>
    <t>300007,300007,300007,300007,300007</t>
  </si>
  <si>
    <t>10001207,10001207,10001207,10001207,10001207;400207,400207,400207,400207,400207;410407,410407,410407,410407,410407;10000407,10000407,10000407,10000407,10000407;0,0,0,0,0</t>
  </si>
  <si>
    <t>7</t>
  </si>
  <si>
    <t>25005,7</t>
  </si>
  <si>
    <t>2,11,8</t>
  </si>
  <si>
    <t>-101,43000;-104,43000</t>
  </si>
  <si>
    <t>11408,12408,12408,12408,12408</t>
  </si>
  <si>
    <t>300008,300008,300008,300008,300008</t>
  </si>
  <si>
    <t>10001208,10001208,10001208,10001208,10001208;400208,400208,400208,400208,400208;410408,410408,410408,410408,410408;10000408,10000408,10000408,10000408,10000408;0,0,0,0,0</t>
  </si>
  <si>
    <t>8</t>
  </si>
  <si>
    <t>25005,8</t>
  </si>
  <si>
    <t>2,11,9</t>
  </si>
  <si>
    <t>-101,60000;-104,60000</t>
  </si>
  <si>
    <t>11409,12409,12409,12409,12409</t>
  </si>
  <si>
    <t>300009,300009,300009,300009,300009</t>
  </si>
  <si>
    <t>10001209,10001209,10001209,10001209,10001209;400209,400209,400209,400209,400209;410409,410409,410409,410409,410409;10000409,10000409,10000409,10000409,10000409;0,0,0,0,0</t>
  </si>
  <si>
    <t>9</t>
  </si>
  <si>
    <t>25005,9</t>
  </si>
  <si>
    <t>2,11,10</t>
  </si>
  <si>
    <t>-101,85000;-104,85000</t>
  </si>
  <si>
    <t>11410,12410,12410,12410,12410</t>
  </si>
  <si>
    <t>300010,300010,300010,300010,300010</t>
  </si>
  <si>
    <t>10001210,10001210,10001210,10001210,10001210;400210,400210,400210,400210,400210;410410,410410,410410,410410,410410;10000410,10000410,10000410,10000410,10000410;0,0,0,0,0</t>
  </si>
  <si>
    <t>10</t>
  </si>
  <si>
    <t>25005,10</t>
  </si>
  <si>
    <t>2,11,11</t>
  </si>
  <si>
    <t>-101,120000;-104,120000</t>
  </si>
  <si>
    <t>11411,12411,12411,12411,12411</t>
  </si>
  <si>
    <t>300011,300011,300011,300011,300011</t>
  </si>
  <si>
    <t>10001211,10001211,10001211,10001211,10001211;400211,400211,400211,400211,400211;410411,410411,410411,410411,410411;10000411,10000411,10000411,10000411,10000411;0,0,0,0,0</t>
  </si>
  <si>
    <t>11</t>
  </si>
  <si>
    <t>25005,11</t>
  </si>
  <si>
    <t>2,11,12</t>
  </si>
  <si>
    <t>-101,140000;-104,140000</t>
  </si>
  <si>
    <t>11412,12412,12412,12412,12412</t>
  </si>
  <si>
    <t>300012,300012,300012,300012,300012</t>
  </si>
  <si>
    <t>10001212,10001212,10001212,10001212,10001212;400212,400212,400212,400212,400212;410412,410412,410412,410412,410412;10000412,10000412,10000412,10000412,10000412;0,0,0,0,0</t>
  </si>
  <si>
    <t>12</t>
  </si>
  <si>
    <t>25005,12</t>
  </si>
  <si>
    <t>2,11,13</t>
  </si>
  <si>
    <t>-101,170000;-104,170000</t>
  </si>
  <si>
    <t>11413,12413,12413,12413,12413</t>
  </si>
  <si>
    <t>300013,300013,300013,300013,300013</t>
  </si>
  <si>
    <t>10001213,10001213,10001213,10001213,10001213;400213,400213,400213,400213,400213;410413,410413,410413,410413,410413;10000413,10000413,10000413,10000413,10000413;0,0,0,0,0</t>
  </si>
  <si>
    <t>13</t>
  </si>
  <si>
    <t>25005,13</t>
  </si>
  <si>
    <t>2,11,14</t>
  </si>
  <si>
    <t>-101,205000;-104,205000</t>
  </si>
  <si>
    <t>11414,12414,12414,12414,12414</t>
  </si>
  <si>
    <t>300014,300014,300014,300014,300014</t>
  </si>
  <si>
    <t>10001214,10001214,10001214,10001214,10001214;400214,400214,400214,400214,400214;410414,410414,410414,410414,410414;10000414,10000414,10000414,10000414,10000414;0,0,0,0,0</t>
  </si>
  <si>
    <t>14</t>
  </si>
  <si>
    <t>25005,14</t>
  </si>
  <si>
    <t>2,11,15</t>
  </si>
  <si>
    <t>-101,245000;-104,245000</t>
  </si>
  <si>
    <t>11415,12415,12415,12415,12415</t>
  </si>
  <si>
    <t>300015,300015,300015,300015,300015</t>
  </si>
  <si>
    <t>10001215,10001215,10001215,10001215,10001215;400215,400215,400215,400215,400215;410415,410415,410415,410415,410415;10000415,10000415,10000415,10000415,10000415;0,0,0,0,0</t>
  </si>
  <si>
    <t>15</t>
  </si>
  <si>
    <t>25005,15</t>
  </si>
  <si>
    <t>2,11,16</t>
  </si>
  <si>
    <t>-101,295000;-104,295000</t>
  </si>
  <si>
    <t>11416,12416,12416,12416,12416</t>
  </si>
  <si>
    <t>300016,300016,300016,300016,300016</t>
  </si>
  <si>
    <t>10001216,10001216,10001216,10001216,10001216;400216,400216,400216,400216,400216;410416,410416,410416,410416,410416;10000416,10000416,10000416,10000416,10000416;0,0,0,0,0</t>
  </si>
  <si>
    <t>16</t>
  </si>
  <si>
    <t>25005,16</t>
  </si>
  <si>
    <t>2,11,17</t>
  </si>
  <si>
    <t>-101,355000;-104,355000</t>
  </si>
  <si>
    <t>11417,12417,12417,12417,12417</t>
  </si>
  <si>
    <t>300017,300017,300017,300017,300017</t>
  </si>
  <si>
    <t>10001217,10001217,10001217,10001217,10001217;400217,400217,400217,400217,400217;410417,410417,410417,410417,410417;10000417,10000417,10000417,10000417,10000417;0,0,0,0,0</t>
  </si>
  <si>
    <t>17</t>
  </si>
  <si>
    <t>25005,17</t>
  </si>
  <si>
    <t>2,11,18</t>
  </si>
  <si>
    <t>-101,425000;-104,425000</t>
  </si>
  <si>
    <t>11418,12418,12418,12418,12418</t>
  </si>
  <si>
    <t>300018,300018,300018,300018,300018</t>
  </si>
  <si>
    <t>10001218,10001218,10001218,10001218,10001218;400218,400218,400218,400218,400218;410418,410418,410418,410418,410418;10000418,10000418,10000418,10000418,10000418;0,0,0,0,0</t>
  </si>
  <si>
    <t>18</t>
  </si>
  <si>
    <t>25005,18</t>
  </si>
  <si>
    <t>2,11,19</t>
  </si>
  <si>
    <t>-101,500000;-104,500000</t>
  </si>
  <si>
    <t>11419,12419,12419,12419,12419</t>
  </si>
  <si>
    <t>300019,300019,300019,300019,300019</t>
  </si>
  <si>
    <t>10001219,10001219,10001219,10001219,10001219;400219,400219,400219,400219,400219;410419,410419,410419,410419,410419;10000419,10000419,10000419,10000419,10000419;0,0,0,0,0</t>
  </si>
  <si>
    <t>19</t>
  </si>
  <si>
    <t>25005,19</t>
  </si>
  <si>
    <t>2,11,20</t>
  </si>
  <si>
    <t>-101,600000;-104,600000</t>
  </si>
  <si>
    <t>11420,12420,12420,12420,12420</t>
  </si>
  <si>
    <t>300020,300020,300020,300020,300020</t>
  </si>
  <si>
    <t>10001220,10001220,10001220,10001220,10001220;400220,400220,400220,400220,400220;410420,410420,410420,410420,410420;10000420,10000420,10000420,10000420,10000420;0,0,0,0,0</t>
  </si>
  <si>
    <t>20</t>
  </si>
  <si>
    <t>25005,20</t>
  </si>
  <si>
    <t>2,11,21</t>
  </si>
  <si>
    <t>-101,900000;-104,900000</t>
  </si>
  <si>
    <t>11421,12421,12421,12421,12421</t>
  </si>
  <si>
    <t>300021,300021,300021,300021,300021</t>
  </si>
  <si>
    <t>10001221,10001221,10001221,10001221,10001221;400221,400221,400221,400221,400221;410421,410421,410421,410421,410421;10000421,10000421,10000421,10000421,10000421;0,0,0,0,0</t>
  </si>
  <si>
    <t>21</t>
  </si>
  <si>
    <t>25005,21</t>
  </si>
  <si>
    <t>2,11,22</t>
  </si>
  <si>
    <t>-101,1300000;-104,1300000</t>
  </si>
  <si>
    <t>11422,12422,12422,12422,12422</t>
  </si>
  <si>
    <t>300022,300022,300022,300022,300022</t>
  </si>
  <si>
    <t>10001222,10001222,10001222,10001222,10001222;400222,400222,400222,400222,400222;410422,410422,410422,410422,410422;10000422,10000422,10000422,10000422,10000422;0,0,0,0,0</t>
  </si>
  <si>
    <t>22</t>
  </si>
  <si>
    <t>25005,22</t>
  </si>
  <si>
    <t>2,11,23</t>
  </si>
  <si>
    <t>-101,1800000;-104,1800000</t>
  </si>
  <si>
    <t>11423,12423,12423,12423,12423</t>
  </si>
  <si>
    <t>300023,300023,300023,300023,300023</t>
  </si>
  <si>
    <t>10001223,10001223,10001223,10001223,10001223;400223,400223,400223,400223,400223;410423,410423,410423,410423,410423;10000423,10000423,10000423,10000423,10000423;0,0,0,0,0</t>
  </si>
  <si>
    <t>23</t>
  </si>
  <si>
    <t>25005,23</t>
  </si>
  <si>
    <t>2,11,24</t>
  </si>
  <si>
    <t>-101,2500000;-104,2500000</t>
  </si>
  <si>
    <t>11424,12424,12424,12424,12424</t>
  </si>
  <si>
    <t>300024,300024,300024,300024,300024</t>
  </si>
  <si>
    <t>10001224,10001224,10001224,10001224,10001224;400224,400224,400224,400224,400224;410424,410424,410424,410424,410424;10000424,10000424,10000424,10000424,10000424;0,0,0,0,0</t>
  </si>
  <si>
    <t>24</t>
  </si>
  <si>
    <t>25005,24</t>
  </si>
  <si>
    <t>2,11,25</t>
  </si>
  <si>
    <t>-101,3500000;-104,3500000</t>
  </si>
  <si>
    <t>11425,12425,12425,12425,12425</t>
  </si>
  <si>
    <t>300025,300025,300025,300025,300025</t>
  </si>
  <si>
    <t>10001225,10001225,10001225,10001225,10001225;400225,400225,400225,400225,400225;410425,410425,410425,410425,410425;10000425,10000425,10000425,10000425,10000425;0,0,0,0,0</t>
  </si>
  <si>
    <t>25</t>
  </si>
  <si>
    <t>25005,25</t>
  </si>
  <si>
    <t>-102,50;-104,50</t>
  </si>
  <si>
    <t>11501,12501,12501,12501,12501</t>
  </si>
  <si>
    <t>310001,310001,310001,310001,310001</t>
  </si>
  <si>
    <t>10001301,10001301,10001301,10001301,10001301;10000801,10000801,10000801,10000801,10000801;410501,410501,410501,410501,410501;10000501,10000501,10000501,10000501,10000501;0,0,0,0,0</t>
  </si>
  <si>
    <t>Scenes/InitScenes/Res/Prefab/Map_stone_moxiang_01</t>
  </si>
  <si>
    <t>-0.12,-1.3,0</t>
  </si>
  <si>
    <t>icon_Map_stone_moxiang_01</t>
  </si>
  <si>
    <t>25006,1</t>
  </si>
  <si>
    <t>2,10,2</t>
  </si>
  <si>
    <t>-102,1500;-104,1500</t>
  </si>
  <si>
    <t>11502,12502,12502,12502,12502</t>
  </si>
  <si>
    <t>310002,310002,310002,310002,310002</t>
  </si>
  <si>
    <t>10001302,10001302,10001302,10001302,10001302;10000802,10000802,10000802,10000802,10000802;410502,410502,410502,410502,410502;10000502,10000502,10000502,10000502,10000502;0,0,0,0,0</t>
  </si>
  <si>
    <t>25006,2</t>
  </si>
  <si>
    <t>2,10,3</t>
  </si>
  <si>
    <t>-102,5000;-104,5000</t>
  </si>
  <si>
    <t>11503,12503,12503,12503,12503</t>
  </si>
  <si>
    <t>310003,310003,310003,310003,310003</t>
  </si>
  <si>
    <t>10001303,10001303,10001303,10001303,10001303;10000803,10000803,10000803,10000803,10000803;410503,410503,410503,410503,410503;10000503,10000503,10000503,10000503,10000503;0,0,0,0,0</t>
  </si>
  <si>
    <t>Scenes/InitScenes/Res/Prefab/Map_stone_moxiang_02</t>
  </si>
  <si>
    <t>-0.55,-1.41,0</t>
  </si>
  <si>
    <t>icon_Map_stone_moxiang_02</t>
  </si>
  <si>
    <t>25006,3</t>
  </si>
  <si>
    <t>2,10,4</t>
  </si>
  <si>
    <t>-102,9000;-104,9000</t>
  </si>
  <si>
    <t>11504,12504,12504,12504,12504</t>
  </si>
  <si>
    <t>310004,310004,310004,310004,310004</t>
  </si>
  <si>
    <t>10001304,10001304,10001304,10001304,10001304;10000804,10000804,10000804,10000804,10000804;410504,410504,410504,410504,410504;10000504,10000504,10000504,10000504,10000504;0,0,0,0,0</t>
  </si>
  <si>
    <t>25006,4</t>
  </si>
  <si>
    <t>2,10,5</t>
  </si>
  <si>
    <t>11505,12505,12505,12505,12505</t>
  </si>
  <si>
    <t>310005,310005,310005,310005,310005</t>
  </si>
  <si>
    <t>10001305,10001305,10001305,10001305,10001305;10000805,10000805,10000805,10000805,10000805;410505,410505,410505,410505,410505;10000505,10000505,10000505,10000505,10000505;0,0,0,0,0</t>
  </si>
  <si>
    <t>Scenes/InitScenes/Res/Prefab/Map_stone_moxiang_03</t>
  </si>
  <si>
    <t>-0.2,-0.59,0</t>
  </si>
  <si>
    <t>icon_Map_stone_moxiang_03</t>
  </si>
  <si>
    <t>25006,5</t>
  </si>
  <si>
    <t>2,10,6</t>
  </si>
  <si>
    <t>-102,22000;-104,22000</t>
  </si>
  <si>
    <t>11506,12506,12506,12506,12506</t>
  </si>
  <si>
    <t>310006,310006,310006,310006,310006</t>
  </si>
  <si>
    <t>10001306,10001306,10001306,10001306,10001306;10000806,10000806,10000806,10000806,10000806;410506,410506,410506,410506,410506;10000506,10000506,10000506,10000506,10000506;0,0,0,0,0</t>
  </si>
  <si>
    <t>25006,6</t>
  </si>
  <si>
    <t>2,10,7</t>
  </si>
  <si>
    <t>-102,31000;-104,31000</t>
  </si>
  <si>
    <t>11507,12507,12507,12507,12507</t>
  </si>
  <si>
    <t>310007,310007,310007,310007,310007</t>
  </si>
  <si>
    <t>10001307,10001307,10001307,10001307,10001307;10000807,10000807,10000807,10000807,10000807;410507,410507,410507,410507,410507;10000507,10000507,10000507,10000507,10000507;0,0,0,0,0</t>
  </si>
  <si>
    <t>25006,7</t>
  </si>
  <si>
    <t>2,10,8</t>
  </si>
  <si>
    <t>-102,43000;-104,43000</t>
  </si>
  <si>
    <t>11508,12508,12508,12508,12508</t>
  </si>
  <si>
    <t>310008,310008,310008,310008,310008</t>
  </si>
  <si>
    <t>10001308,10001308,10001308,10001308,10001308;10000808,10000808,10000808,10000808,10000808;410508,410508,410508,410508,410508;10000508,10000508,10000508,10000508,10000508;0,0,0,0,0</t>
  </si>
  <si>
    <t>25006,8</t>
  </si>
  <si>
    <t>2,10,9</t>
  </si>
  <si>
    <t>-102,60000;-104,60000</t>
  </si>
  <si>
    <t>11509,12509,12509,12509,12509</t>
  </si>
  <si>
    <t>310009,310009,310009,310009,310009</t>
  </si>
  <si>
    <t>10001309,10001309,10001309,10001309,10001309;10000809,10000809,10000809,10000809,10000809;410509,410509,410509,410509,410509;10000509,10000509,10000509,10000509,10000509;0,0,0,0,0</t>
  </si>
  <si>
    <t>25006,9</t>
  </si>
  <si>
    <t>2,10,10</t>
  </si>
  <si>
    <t>-102,85000;-104,85000</t>
  </si>
  <si>
    <t>11510,12510,12510,12510,12510</t>
  </si>
  <si>
    <t>310010,310010,310010,310010,310010</t>
  </si>
  <si>
    <t>10001310,10001310,10001310,10001310,10001310;10000810,10000810,10000810,10000810,10000810;410510,410510,410510,410510,410510;10000510,10000510,10000510,10000510,10000510;0,0,0,0,0</t>
  </si>
  <si>
    <t>25006,10</t>
  </si>
  <si>
    <t>2,10,11</t>
  </si>
  <si>
    <t>-102,120000;-104,120000</t>
  </si>
  <si>
    <t>11511,12511,12511,12511,12511</t>
  </si>
  <si>
    <t>310011,310011,310011,310011,310011</t>
  </si>
  <si>
    <t>10001311,10001311,10001311,10001311,10001311;10000811,10000811,10000811,10000811,10000811;410511,410511,410511,410511,410511;10000511,10000511,10000511,10000511,10000511;0,0,0,0,0</t>
  </si>
  <si>
    <t>25006,11</t>
  </si>
  <si>
    <t>2,10,12</t>
  </si>
  <si>
    <t>-102,140000;-104,140000</t>
  </si>
  <si>
    <t>11512,12512,12512,12512,12512</t>
  </si>
  <si>
    <t>310012,310012,310012,310012,310012</t>
  </si>
  <si>
    <t>10001312,10001312,10001312,10001312,10001312;10000812,10000812,10000812,10000812,10000812;410512,410512,410512,410512,410512;10000512,10000512,10000512,10000512,10000512;0,0,0,0,0</t>
  </si>
  <si>
    <t>25006,12</t>
  </si>
  <si>
    <t>2,10,13</t>
  </si>
  <si>
    <t>-102,170000;-104,170000</t>
  </si>
  <si>
    <t>11513,12513,12513,12513,12513</t>
  </si>
  <si>
    <t>310013,310013,310013,310013,310013</t>
  </si>
  <si>
    <t>10001313,10001313,10001313,10001313,10001313;10000813,10000813,10000813,10000813,10000813;410513,410513,410513,410513,410513;10000513,10000513,10000513,10000513,10000513;0,0,0,0,0</t>
  </si>
  <si>
    <t>25006,13</t>
  </si>
  <si>
    <t>2,10,14</t>
  </si>
  <si>
    <t>-102,205000;-104,205000</t>
  </si>
  <si>
    <t>11514,12514,12514,12514,12514</t>
  </si>
  <si>
    <t>310014,310014,310014,310014,310014</t>
  </si>
  <si>
    <t>10001314,10001314,10001314,10001314,10001314;10000814,10000814,10000814,10000814,10000814;410514,410514,410514,410514,410514;10000514,10000514,10000514,10000514,10000514;0,0,0,0,0</t>
  </si>
  <si>
    <t>25006,14</t>
  </si>
  <si>
    <t>2,10,15</t>
  </si>
  <si>
    <t>-102,245000;-104,245000</t>
  </si>
  <si>
    <t>11515,12515,12515,12515,12515</t>
  </si>
  <si>
    <t>310015,310015,310015,310015,310015</t>
  </si>
  <si>
    <t>10001315,10001315,10001315,10001315,10001315;10000815,10000815,10000815,10000815,10000815;410515,410515,410515,410515,410515;10000515,10000515,10000515,10000515,10000515;0,0,0,0,0</t>
  </si>
  <si>
    <t>25006,15</t>
  </si>
  <si>
    <t>2,10,16</t>
  </si>
  <si>
    <t>-102,295000;-104,295000</t>
  </si>
  <si>
    <t>11516,12516,12516,12516,12516</t>
  </si>
  <si>
    <t>310016,310016,310016,310016,310016</t>
  </si>
  <si>
    <t>10001316,10001316,10001316,10001316,10001316;10000816,10000816,10000816,10000816,10000816;410516,410516,410516,410516,410516;10000516,10000516,10000516,10000516,10000516;0,0,0,0,0</t>
  </si>
  <si>
    <t>25006,16</t>
  </si>
  <si>
    <t>2,10,17</t>
  </si>
  <si>
    <t>-102,355000;-104,355000</t>
  </si>
  <si>
    <t>11517,12517,12517,12517,12517</t>
  </si>
  <si>
    <t>310017,310017,310017,310017,310017</t>
  </si>
  <si>
    <t>10001317,10001317,10001317,10001317,10001317;10000817,10000817,10000817,10000817,10000817;410517,410517,410517,410517,410517;10000517,10000517,10000517,10000517,10000517;0,0,0,0,0</t>
  </si>
  <si>
    <t>25006,17</t>
  </si>
  <si>
    <t>2,10,18</t>
  </si>
  <si>
    <t>-102,425000;-104,425000</t>
  </si>
  <si>
    <t>11518,12518,12518,12518,12518</t>
  </si>
  <si>
    <t>310018,310018,310018,310018,310018</t>
  </si>
  <si>
    <t>10001318,10001318,10001318,10001318,10001318;10000818,10000818,10000818,10000818,10000818;410518,410518,410518,410518,410518;10000518,10000518,10000518,10000518,10000518;0,0,0,0,0</t>
  </si>
  <si>
    <t>25006,18</t>
  </si>
  <si>
    <t>2,10,19</t>
  </si>
  <si>
    <t>-102,500000;-104,500000</t>
  </si>
  <si>
    <t>11519,12519,12519,12519,12519</t>
  </si>
  <si>
    <t>310019,310019,310019,310019,310019</t>
  </si>
  <si>
    <t>10001319,10001319,10001319,10001319,10001319;10000819,10000819,10000819,10000819,10000819;410519,410519,410519,410519,410519;10000519,10000519,10000519,10000519,10000519;0,0,0,0,0</t>
  </si>
  <si>
    <t>25006,19</t>
  </si>
  <si>
    <t>2,10,20</t>
  </si>
  <si>
    <t>-102,600000;-104,600000</t>
  </si>
  <si>
    <t>11520,12520,12520,12520,12520</t>
  </si>
  <si>
    <t>310020,310020,310020,310020,310020</t>
  </si>
  <si>
    <t>10001320,10001320,10001320,10001320,10001320;10000820,10000820,10000820,10000820,10000820;410520,410520,410520,410520,410520;10000520,10000520,10000520,10000520,10000520;0,0,0,0,0</t>
  </si>
  <si>
    <t>25006,20</t>
  </si>
  <si>
    <t>2,10,21</t>
  </si>
  <si>
    <t>-102,900000;-104,900000</t>
  </si>
  <si>
    <t>11521,12521,12521,12521,12521</t>
  </si>
  <si>
    <t>310021,310021,310021,310021,310021</t>
  </si>
  <si>
    <t>10001321,10001321,10001321,10001321,10001321;10000821,10000821,10000821,10000821,10000821;410521,410521,410521,410521,410521;10000521,10000521,10000521,10000521,10000521;0,0,0,0,0</t>
  </si>
  <si>
    <t>25006,21</t>
  </si>
  <si>
    <t>2,10,22</t>
  </si>
  <si>
    <t>-102,1300000;-104,1300000</t>
  </si>
  <si>
    <t>11522,12522,12522,12522,12522</t>
  </si>
  <si>
    <t>310022,310022,310022,310022,310022</t>
  </si>
  <si>
    <t>10001322,10001322,10001322,10001322,10001322;10000822,10000822,10000822,10000822,10000822;410522,410522,410522,410522,410522;10000522,10000522,10000522,10000522,10000522;0,0,0,0,0</t>
  </si>
  <si>
    <t>25006,22</t>
  </si>
  <si>
    <t>2,10,23</t>
  </si>
  <si>
    <t>-102,1800000;-104,1800000</t>
  </si>
  <si>
    <t>11523,12523,12523,12523,12523</t>
  </si>
  <si>
    <t>310023,310023,310023,310023,310023</t>
  </si>
  <si>
    <t>10001323,10001323,10001323,10001323,10001323;10000823,10000823,10000823,10000823,10000823;410523,410523,410523,410523,410523;10000523,10000523,10000523,10000523,10000523;0,0,0,0,0</t>
  </si>
  <si>
    <t>25006,23</t>
  </si>
  <si>
    <t>2,10,24</t>
  </si>
  <si>
    <t>-102,2500000;-104,2500000</t>
  </si>
  <si>
    <t>11524,12524,12524,12524,12524</t>
  </si>
  <si>
    <t>310024,310024,310024,310024,310024</t>
  </si>
  <si>
    <t>10001324,10001324,10001324,10001324,10001324;10000824,10000824,10000824,10000824,10000824;410524,410524,410524,410524,410524;10000524,10000524,10000524,10000524,10000524;0,0,0,0,0</t>
  </si>
  <si>
    <t>25006,24</t>
  </si>
  <si>
    <t>2,10,25</t>
  </si>
  <si>
    <t>-102,3500000;-104,3500000</t>
  </si>
  <si>
    <t>11525,12525,12525,12525,12525</t>
  </si>
  <si>
    <t>310025,310025,310025,310025,310025</t>
  </si>
  <si>
    <t>10001325,10001325,10001325,10001325,10001325;10000825,10000825,10000825,10000825,10000825;410525,410525,410525,410525,410525;10000525,10000525,10000525,10000525,10000525;0,0,0,0,0</t>
  </si>
  <si>
    <t>25006,25</t>
  </si>
  <si>
    <t>-103,20;-104,20</t>
  </si>
  <si>
    <t>2002,5</t>
  </si>
  <si>
    <t>Scenes/InitScenes/Res/Prefab/Map_stone_nongtian_01</t>
  </si>
  <si>
    <t>icon_Map_stone_nongtian_01</t>
  </si>
  <si>
    <t>25007,300</t>
  </si>
  <si>
    <t>-103,600;-104,600</t>
  </si>
  <si>
    <t>2002,6</t>
  </si>
  <si>
    <t>25007,360</t>
  </si>
  <si>
    <t>-103,2000;-104,2000</t>
  </si>
  <si>
    <t>2002,7</t>
  </si>
  <si>
    <t>25007,420</t>
  </si>
  <si>
    <t>2,1,4</t>
  </si>
  <si>
    <t>-103,3600;-104,3600</t>
  </si>
  <si>
    <t>2002,8</t>
  </si>
  <si>
    <t>25007,480</t>
  </si>
  <si>
    <t>2,1,5</t>
  </si>
  <si>
    <t>2002,9</t>
  </si>
  <si>
    <t>25007,540</t>
  </si>
  <si>
    <t>2,1,6</t>
  </si>
  <si>
    <t>-103,8800;-104,8800</t>
  </si>
  <si>
    <t>2,1,7</t>
  </si>
  <si>
    <t>-103,12400;-104,12400</t>
  </si>
  <si>
    <t>2002,11</t>
  </si>
  <si>
    <t>25007,660</t>
  </si>
  <si>
    <t>2,1,8</t>
  </si>
  <si>
    <t>-103,17200;-104,17200</t>
  </si>
  <si>
    <t>2002,12</t>
  </si>
  <si>
    <t>25007,720</t>
  </si>
  <si>
    <t>2,1,9</t>
  </si>
  <si>
    <t>-103,24000;-104,24000</t>
  </si>
  <si>
    <t>2002,13</t>
  </si>
  <si>
    <t>25007,780</t>
  </si>
  <si>
    <t>2,1,10</t>
  </si>
  <si>
    <t>-103,34000;-104,34000</t>
  </si>
  <si>
    <t>2002,14</t>
  </si>
  <si>
    <t>25007,840</t>
  </si>
  <si>
    <t>2,1,11</t>
  </si>
  <si>
    <t>-103,48000;-104,48000</t>
  </si>
  <si>
    <t>2002,15</t>
  </si>
  <si>
    <t>25007,900</t>
  </si>
  <si>
    <t>2,1,12</t>
  </si>
  <si>
    <t>-103,56000;-104,56000</t>
  </si>
  <si>
    <t>2002,18</t>
  </si>
  <si>
    <t>25007,1080</t>
  </si>
  <si>
    <t>2,1,13</t>
  </si>
  <si>
    <t>-103,68000;-104,68000</t>
  </si>
  <si>
    <t>2002,20</t>
  </si>
  <si>
    <t>25007,1200</t>
  </si>
  <si>
    <t>2,1,14</t>
  </si>
  <si>
    <t>-103,82000;-104,82000</t>
  </si>
  <si>
    <t>2002,22</t>
  </si>
  <si>
    <t>25007,1320</t>
  </si>
  <si>
    <t>2,1,15</t>
  </si>
  <si>
    <t>-103,98000;-104,98000</t>
  </si>
  <si>
    <t>2002,24</t>
  </si>
  <si>
    <t>25007,1440</t>
  </si>
  <si>
    <t>2,1,16</t>
  </si>
  <si>
    <t>-103,118000;-104,118000</t>
  </si>
  <si>
    <t>2002,26</t>
  </si>
  <si>
    <t>25007,1560</t>
  </si>
  <si>
    <t>2,1,17</t>
  </si>
  <si>
    <t>-103,142000;-104,142000</t>
  </si>
  <si>
    <t>2002,31</t>
  </si>
  <si>
    <t>25007,1860</t>
  </si>
  <si>
    <t>2,1,18</t>
  </si>
  <si>
    <t>-103,170000;-104,170000</t>
  </si>
  <si>
    <t>2002,34</t>
  </si>
  <si>
    <t>25007,2040</t>
  </si>
  <si>
    <t>2,1,19</t>
  </si>
  <si>
    <t>-103,200000;-104,200000</t>
  </si>
  <si>
    <t>2002,37</t>
  </si>
  <si>
    <t>25007,2220</t>
  </si>
  <si>
    <t>2,1,20</t>
  </si>
  <si>
    <t>-103,240000;-104,240000</t>
  </si>
  <si>
    <t>2002,41</t>
  </si>
  <si>
    <t>25007,2460</t>
  </si>
  <si>
    <t>2,1,21</t>
  </si>
  <si>
    <t>-103,360000;-104,360000</t>
  </si>
  <si>
    <t>2002,45</t>
  </si>
  <si>
    <t>25007,2700</t>
  </si>
  <si>
    <t>2,1,22</t>
  </si>
  <si>
    <t>-103,520000;-104,520000</t>
  </si>
  <si>
    <t>2002,54</t>
  </si>
  <si>
    <t>25007,3240</t>
  </si>
  <si>
    <t>2,1,23</t>
  </si>
  <si>
    <t>-103,720000;-104,720000</t>
  </si>
  <si>
    <t>2002,59</t>
  </si>
  <si>
    <t>25007,3540</t>
  </si>
  <si>
    <t>2,1,24</t>
  </si>
  <si>
    <t>-103,1000000;-104,1000000</t>
  </si>
  <si>
    <t>2002,65</t>
  </si>
  <si>
    <t>25007,3900</t>
  </si>
  <si>
    <t>2,1,25</t>
  </si>
  <si>
    <t>-103,1400000;-104,1400000</t>
  </si>
  <si>
    <t>2002,72</t>
  </si>
  <si>
    <t>25007,4320</t>
  </si>
  <si>
    <t>-101,20;-103,20</t>
  </si>
  <si>
    <t>2003,5</t>
  </si>
  <si>
    <t>Scenes/InitScenes/Res/Prefab/Map_stone_muchang_01</t>
  </si>
  <si>
    <t>icon_Map_stone_muchang_01</t>
  </si>
  <si>
    <t>25008,300</t>
  </si>
  <si>
    <t>-101,600;-103,600</t>
  </si>
  <si>
    <t>2003,6</t>
  </si>
  <si>
    <t>25008,360</t>
  </si>
  <si>
    <t>-101,2000;-103,2000</t>
  </si>
  <si>
    <t>2003,7</t>
  </si>
  <si>
    <t>25008,420</t>
  </si>
  <si>
    <t>-101,3600;-103,3600</t>
  </si>
  <si>
    <t>2003,8</t>
  </si>
  <si>
    <t>25008,480</t>
  </si>
  <si>
    <t>2003,9</t>
  </si>
  <si>
    <t>25008,540</t>
  </si>
  <si>
    <t>-101,8800;-103,8800</t>
  </si>
  <si>
    <t>-101,12400;-103,12400</t>
  </si>
  <si>
    <t>2003,11</t>
  </si>
  <si>
    <t>25008,660</t>
  </si>
  <si>
    <t>-101,17200;-103,17200</t>
  </si>
  <si>
    <t>2003,12</t>
  </si>
  <si>
    <t>25008,720</t>
  </si>
  <si>
    <t>-101,24000;-103,24000</t>
  </si>
  <si>
    <t>2003,13</t>
  </si>
  <si>
    <t>25008,780</t>
  </si>
  <si>
    <t>-101,34000;-103,34000</t>
  </si>
  <si>
    <t>2003,14</t>
  </si>
  <si>
    <t>25008,840</t>
  </si>
  <si>
    <t>-101,48000;-103,48000</t>
  </si>
  <si>
    <t>2003,15</t>
  </si>
  <si>
    <t>25008,900</t>
  </si>
  <si>
    <t>-101,56000;-103,56000</t>
  </si>
  <si>
    <t>2003,18</t>
  </si>
  <si>
    <t>25008,1080</t>
  </si>
  <si>
    <t>-101,68000;-103,68000</t>
  </si>
  <si>
    <t>2003,20</t>
  </si>
  <si>
    <t>25008,1200</t>
  </si>
  <si>
    <t>-101,82000;-103,82000</t>
  </si>
  <si>
    <t>2003,22</t>
  </si>
  <si>
    <t>25008,1320</t>
  </si>
  <si>
    <t>-101,98000;-103,98000</t>
  </si>
  <si>
    <t>2003,24</t>
  </si>
  <si>
    <t>25008,1440</t>
  </si>
  <si>
    <t>-101,118000;-103,118000</t>
  </si>
  <si>
    <t>2003,26</t>
  </si>
  <si>
    <t>25008,1560</t>
  </si>
  <si>
    <t>-101,142000;-103,142000</t>
  </si>
  <si>
    <t>2003,31</t>
  </si>
  <si>
    <t>25008,1860</t>
  </si>
  <si>
    <t>2003,34</t>
  </si>
  <si>
    <t>25008,2040</t>
  </si>
  <si>
    <t>-101,200000;-103,200000</t>
  </si>
  <si>
    <t>2003,37</t>
  </si>
  <si>
    <t>25008,2220</t>
  </si>
  <si>
    <t>-101,240000;-103,240000</t>
  </si>
  <si>
    <t>2003,41</t>
  </si>
  <si>
    <t>25008,2460</t>
  </si>
  <si>
    <t>-101,360000;-103,360000</t>
  </si>
  <si>
    <t>2003,45</t>
  </si>
  <si>
    <t>25008,2700</t>
  </si>
  <si>
    <t>-101,520000;-103,520000</t>
  </si>
  <si>
    <t>2003,54</t>
  </si>
  <si>
    <t>25008,3240</t>
  </si>
  <si>
    <t>-101,720000;-103,720000</t>
  </si>
  <si>
    <t>2003,59</t>
  </si>
  <si>
    <t>25008,3540</t>
  </si>
  <si>
    <t>-101,1000000;-103,1000000</t>
  </si>
  <si>
    <t>2003,65</t>
  </si>
  <si>
    <t>25008,3900</t>
  </si>
  <si>
    <t>-101,1400000;-103,1400000</t>
  </si>
  <si>
    <t>2003,72</t>
  </si>
  <si>
    <t>25008,4320</t>
  </si>
  <si>
    <t>-101,20;-102,20</t>
  </si>
  <si>
    <t>2004,5</t>
  </si>
  <si>
    <t>Scenes/InitScenes/Res/Prefab/Map_stone_lindi_01</t>
  </si>
  <si>
    <t>icon_Map_stone_lindi_01</t>
  </si>
  <si>
    <t>25009,300</t>
  </si>
  <si>
    <t>-101,600;-102,600</t>
  </si>
  <si>
    <t>2004,6</t>
  </si>
  <si>
    <t>25009,360</t>
  </si>
  <si>
    <t>-101,2000;-102,2000</t>
  </si>
  <si>
    <t>2004,7</t>
  </si>
  <si>
    <t>25009,420</t>
  </si>
  <si>
    <t>-101,3600;-102,3600</t>
  </si>
  <si>
    <t>2004,8</t>
  </si>
  <si>
    <t>25009,480</t>
  </si>
  <si>
    <t>2004,9</t>
  </si>
  <si>
    <t>25009,540</t>
  </si>
  <si>
    <t>-101,8800;-102,8800</t>
  </si>
  <si>
    <t>-101,12400;-102,12400</t>
  </si>
  <si>
    <t>2004,11</t>
  </si>
  <si>
    <t>25009,660</t>
  </si>
  <si>
    <t>-101,17200;-102,17200</t>
  </si>
  <si>
    <t>2004,12</t>
  </si>
  <si>
    <t>25009,720</t>
  </si>
  <si>
    <t>-101,24000;-102,24000</t>
  </si>
  <si>
    <t>2004,13</t>
  </si>
  <si>
    <t>25009,780</t>
  </si>
  <si>
    <t>-101,34000;-102,34000</t>
  </si>
  <si>
    <t>2004,14</t>
  </si>
  <si>
    <t>25009,840</t>
  </si>
  <si>
    <t>-101,48000;-102,48000</t>
  </si>
  <si>
    <t>2004,15</t>
  </si>
  <si>
    <t>25009,900</t>
  </si>
  <si>
    <t>-101,56000;-102,56000</t>
  </si>
  <si>
    <t>2004,18</t>
  </si>
  <si>
    <t>25009,1080</t>
  </si>
  <si>
    <t>-101,68000;-102,68000</t>
  </si>
  <si>
    <t>2004,20</t>
  </si>
  <si>
    <t>25009,1200</t>
  </si>
  <si>
    <t>-101,82000;-102,82000</t>
  </si>
  <si>
    <t>2004,22</t>
  </si>
  <si>
    <t>25009,1320</t>
  </si>
  <si>
    <t>-101,98000;-102,98000</t>
  </si>
  <si>
    <t>2004,24</t>
  </si>
  <si>
    <t>25009,1440</t>
  </si>
  <si>
    <t>-101,118000;-102,118000</t>
  </si>
  <si>
    <t>2004,26</t>
  </si>
  <si>
    <t>25009,1560</t>
  </si>
  <si>
    <t>-101,142000;-102,142000</t>
  </si>
  <si>
    <t>2004,31</t>
  </si>
  <si>
    <t>25009,1860</t>
  </si>
  <si>
    <t>2004,34</t>
  </si>
  <si>
    <t>25009,2040</t>
  </si>
  <si>
    <t>-101,200000;-102,200000</t>
  </si>
  <si>
    <t>2004,37</t>
  </si>
  <si>
    <t>25009,2220</t>
  </si>
  <si>
    <t>-101,240000;-102,240000</t>
  </si>
  <si>
    <t>2004,41</t>
  </si>
  <si>
    <t>25009,2460</t>
  </si>
  <si>
    <t>-101,360000;-102,360000</t>
  </si>
  <si>
    <t>2004,45</t>
  </si>
  <si>
    <t>25009,2700</t>
  </si>
  <si>
    <t>-101,520000;-102,520000</t>
  </si>
  <si>
    <t>2004,54</t>
  </si>
  <si>
    <t>25009,3240</t>
  </si>
  <si>
    <t>-101,720000;-102,720000</t>
  </si>
  <si>
    <t>2004,59</t>
  </si>
  <si>
    <t>25009,3540</t>
  </si>
  <si>
    <t>-101,1000000;-102,1000000</t>
  </si>
  <si>
    <t>2004,65</t>
  </si>
  <si>
    <t>25009,3900</t>
  </si>
  <si>
    <t>-101,1400000;-102,1400000</t>
  </si>
  <si>
    <t>2004,72</t>
  </si>
  <si>
    <t>25009,4320</t>
  </si>
  <si>
    <t>-102,20;-103,20</t>
  </si>
  <si>
    <t>2005,5</t>
  </si>
  <si>
    <t>Scenes/InitScenes/Res/Prefab/Map_stone_kuangjing_01</t>
  </si>
  <si>
    <t>icon_Map_stone_kuangjing_01</t>
  </si>
  <si>
    <t>25010,300</t>
  </si>
  <si>
    <t>-102,600;-103,600</t>
  </si>
  <si>
    <t>2005,6</t>
  </si>
  <si>
    <t>25010,360</t>
  </si>
  <si>
    <t>-102,2000;-103,2000</t>
  </si>
  <si>
    <t>2005,7</t>
  </si>
  <si>
    <t>25010,420</t>
  </si>
  <si>
    <t>-102,3600;-103,3600</t>
  </si>
  <si>
    <t>2005,8</t>
  </si>
  <si>
    <t>25010,480</t>
  </si>
  <si>
    <t>2005,9</t>
  </si>
  <si>
    <t>25010,540</t>
  </si>
  <si>
    <t>-102,8800;-103,8800</t>
  </si>
  <si>
    <t>-102,12400;-103,12400</t>
  </si>
  <si>
    <t>2005,11</t>
  </si>
  <si>
    <t>25010,660</t>
  </si>
  <si>
    <t>-102,17200;-103,17200</t>
  </si>
  <si>
    <t>2005,12</t>
  </si>
  <si>
    <t>25010,720</t>
  </si>
  <si>
    <t>-102,24000;-103,24000</t>
  </si>
  <si>
    <t>2005,13</t>
  </si>
  <si>
    <t>25010,780</t>
  </si>
  <si>
    <t>-102,34000;-103,34000</t>
  </si>
  <si>
    <t>2005,14</t>
  </si>
  <si>
    <t>25010,840</t>
  </si>
  <si>
    <t>-102,48000;-103,48000</t>
  </si>
  <si>
    <t>2005,15</t>
  </si>
  <si>
    <t>25010,900</t>
  </si>
  <si>
    <t>-102,56000;-103,56000</t>
  </si>
  <si>
    <t>2005,18</t>
  </si>
  <si>
    <t>25010,1080</t>
  </si>
  <si>
    <t>-102,68000;-103,68000</t>
  </si>
  <si>
    <t>2005,20</t>
  </si>
  <si>
    <t>25010,1200</t>
  </si>
  <si>
    <t>-102,82000;-103,82000</t>
  </si>
  <si>
    <t>2005,22</t>
  </si>
  <si>
    <t>25010,1320</t>
  </si>
  <si>
    <t>-102,98000;-103,98000</t>
  </si>
  <si>
    <t>2005,24</t>
  </si>
  <si>
    <t>25010,1440</t>
  </si>
  <si>
    <t>-102,118000;-103,118000</t>
  </si>
  <si>
    <t>2005,26</t>
  </si>
  <si>
    <t>25010,1560</t>
  </si>
  <si>
    <t>-102,142000;-103,142000</t>
  </si>
  <si>
    <t>2005,31</t>
  </si>
  <si>
    <t>25010,1860</t>
  </si>
  <si>
    <t>2005,34</t>
  </si>
  <si>
    <t>25010,2040</t>
  </si>
  <si>
    <t>-102,200000;-103,200000</t>
  </si>
  <si>
    <t>2005,37</t>
  </si>
  <si>
    <t>25010,2220</t>
  </si>
  <si>
    <t>-102,240000;-103,240000</t>
  </si>
  <si>
    <t>2005,41</t>
  </si>
  <si>
    <t>25010,2460</t>
  </si>
  <si>
    <t>-102,360000;-103,360000</t>
  </si>
  <si>
    <t>2005,45</t>
  </si>
  <si>
    <t>25010,2700</t>
  </si>
  <si>
    <t>-102,520000;-103,520000</t>
  </si>
  <si>
    <t>2005,54</t>
  </si>
  <si>
    <t>25010,3240</t>
  </si>
  <si>
    <t>-102,720000;-103,720000</t>
  </si>
  <si>
    <t>2005,59</t>
  </si>
  <si>
    <t>25010,3540</t>
  </si>
  <si>
    <t>-102,1000000;-103,1000000</t>
  </si>
  <si>
    <t>2005,65</t>
  </si>
  <si>
    <t>25010,3900</t>
  </si>
  <si>
    <t>-102,1400000;-103,1400000</t>
  </si>
  <si>
    <t>2005,72</t>
  </si>
  <si>
    <t>25010,4320</t>
  </si>
  <si>
    <t>2001,5</t>
  </si>
  <si>
    <t>Scenes/InitScenes/Res/Prefab/Map_stone_fangwu_01</t>
  </si>
  <si>
    <t>1.01,-1.11,0</t>
  </si>
  <si>
    <t>icon_Map_stone_fangwu_01</t>
  </si>
  <si>
    <t>25011,300</t>
  </si>
  <si>
    <t>2001,6</t>
  </si>
  <si>
    <t>25011,360</t>
  </si>
  <si>
    <t>2001,7</t>
  </si>
  <si>
    <t>25011,420</t>
  </si>
  <si>
    <t>2001,8</t>
  </si>
  <si>
    <t>25011,480</t>
  </si>
  <si>
    <t>2001,9</t>
  </si>
  <si>
    <t>25011,540</t>
  </si>
  <si>
    <t>2001,11</t>
  </si>
  <si>
    <t>25011,660</t>
  </si>
  <si>
    <t>2001,12</t>
  </si>
  <si>
    <t>25011,720</t>
  </si>
  <si>
    <t>2001,13</t>
  </si>
  <si>
    <t>25011,780</t>
  </si>
  <si>
    <t>2001,14</t>
  </si>
  <si>
    <t>25011,840</t>
  </si>
  <si>
    <t>2001,15</t>
  </si>
  <si>
    <t>25011,900</t>
  </si>
  <si>
    <t>2001,18</t>
  </si>
  <si>
    <t>25011,1080</t>
  </si>
  <si>
    <t>2001,20</t>
  </si>
  <si>
    <t>25011,1200</t>
  </si>
  <si>
    <t>2001,22</t>
  </si>
  <si>
    <t>25011,1320</t>
  </si>
  <si>
    <t>2001,24</t>
  </si>
  <si>
    <t>25011,1440</t>
  </si>
  <si>
    <t>2001,26</t>
  </si>
  <si>
    <t>25011,1560</t>
  </si>
  <si>
    <t>2001,31</t>
  </si>
  <si>
    <t>25011,1860</t>
  </si>
  <si>
    <t>2001,34</t>
  </si>
  <si>
    <t>25011,2040</t>
  </si>
  <si>
    <t>2001,37</t>
  </si>
  <si>
    <t>25011,2220</t>
  </si>
  <si>
    <t>2001,41</t>
  </si>
  <si>
    <t>25011,2460</t>
  </si>
  <si>
    <t>2001,45</t>
  </si>
  <si>
    <t>25011,2700</t>
  </si>
  <si>
    <t>2001,54</t>
  </si>
  <si>
    <t>25011,3240</t>
  </si>
  <si>
    <t>2001,59</t>
  </si>
  <si>
    <t>25011,3540</t>
  </si>
  <si>
    <t>2001,65</t>
  </si>
  <si>
    <t>25011,3900</t>
  </si>
  <si>
    <t>2001,72</t>
  </si>
  <si>
    <t>25011,4320</t>
  </si>
  <si>
    <t>2,1,1;3,4000016,1</t>
  </si>
  <si>
    <t>-2,60</t>
  </si>
  <si>
    <t>Scenes/InitScenes/Res/Prefab/Map_stone_fx_quanshui_01</t>
  </si>
  <si>
    <t>icon_Map_stone_quanshui_01</t>
  </si>
  <si>
    <t>2,1,1</t>
  </si>
  <si>
    <t>Scenes/InitScenes/Res/Prefab/Map_stone_quanshui_01</t>
  </si>
  <si>
    <t>-103,60;-104,60</t>
  </si>
  <si>
    <t>3000,30000;3001,30000;3002,30000;3003,30000;3004,30000</t>
  </si>
  <si>
    <t>Scenes/InitScenes/Res/Prefab/Map_stone_cangku_01</t>
  </si>
  <si>
    <t>icon_Map_stone_cangku_01</t>
  </si>
  <si>
    <t>25012,30000</t>
  </si>
  <si>
    <t>-103,1800;-104,1800</t>
  </si>
  <si>
    <t>3000,40000;3001,40000;3002,40000;3003,40000;3004,40000</t>
  </si>
  <si>
    <t>25012,40000</t>
  </si>
  <si>
    <t>-103,6000;-104,6000</t>
  </si>
  <si>
    <t>3000,45000;3001,45000;3002,45000;3003,45000;3004,45000</t>
  </si>
  <si>
    <t>25012,45000</t>
  </si>
  <si>
    <t>-103,10800;-104,10800</t>
  </si>
  <si>
    <t>3000,60000;3001,60000;3002,60000;3003,60000;3004,60000</t>
  </si>
  <si>
    <t>25012,60000</t>
  </si>
  <si>
    <t>3000,65000;3001,65000;3002,65000;3003,65000;3004,65000</t>
  </si>
  <si>
    <t>25012,65000</t>
  </si>
  <si>
    <t>-103,26400;-104,26400</t>
  </si>
  <si>
    <t>3000,80000;3001,80000;3002,80000;3003,80000;3004,80000</t>
  </si>
  <si>
    <t>25012,80000</t>
  </si>
  <si>
    <t>-103,37200;-104,37200</t>
  </si>
  <si>
    <t>3000,100000;3001,100000;3002,100000;3003,100000;3004,100000</t>
  </si>
  <si>
    <t>25012,100000</t>
  </si>
  <si>
    <t>-103,51600;-104,51600</t>
  </si>
  <si>
    <t>3000,120000;3001,120000;3002,120000;3003,120000;3004,120000</t>
  </si>
  <si>
    <t>25012,120000</t>
  </si>
  <si>
    <t>-103,72000;-104,72000</t>
  </si>
  <si>
    <t>3000,140000;3001,140000;3002,140000;3003,140000;3004,140000</t>
  </si>
  <si>
    <t>25012,140000</t>
  </si>
  <si>
    <t>-103,102000;-104,102000</t>
  </si>
  <si>
    <t>3000,170000;3001,170000;3002,170000;3003,170000;3004,170000</t>
  </si>
  <si>
    <t>25012,170000</t>
  </si>
  <si>
    <t>-103,144000;-104,144000</t>
  </si>
  <si>
    <t>3000,200000;3001,200000;3002,200000;3003,200000;3004,200000</t>
  </si>
  <si>
    <t>25012,200000</t>
  </si>
  <si>
    <t>-103,168000;-104,168000</t>
  </si>
  <si>
    <t>3000,230000;3001,230000;3002,230000;3003,230000;3004,230000</t>
  </si>
  <si>
    <t>25012,230000</t>
  </si>
  <si>
    <t>-103,204000;-104,204000</t>
  </si>
  <si>
    <t>3000,260000;3001,260000;3002,260000;3003,260000;3004,260000</t>
  </si>
  <si>
    <t>25012,260000</t>
  </si>
  <si>
    <t>-103,246000;-104,246000</t>
  </si>
  <si>
    <t>3000,290000;3001,290000;3002,290000;3003,290000;3004,290000</t>
  </si>
  <si>
    <t>25012,290000</t>
  </si>
  <si>
    <t>-103,294000;-104,294000</t>
  </si>
  <si>
    <t>3000,320000;3001,320000;3002,320000;3003,320000;3004,320000</t>
  </si>
  <si>
    <t>25012,320000</t>
  </si>
  <si>
    <t>-103,354000;-104,354000</t>
  </si>
  <si>
    <t>3000,360000;3001,360000;3002,360000;3003,360000;3004,360000</t>
  </si>
  <si>
    <t>25012,360000</t>
  </si>
  <si>
    <t>-103,426000;-104,426000</t>
  </si>
  <si>
    <t>3000,400000;3001,400000;3002,400000;3003,400000;3004,400000</t>
  </si>
  <si>
    <t>25012,400000</t>
  </si>
  <si>
    <t>-103,510000;-104,510000</t>
  </si>
  <si>
    <t>3000,440000;3001,440000;3002,440000;3003,440000;3004,440000</t>
  </si>
  <si>
    <t>25012,440000</t>
  </si>
  <si>
    <t>-103,600000;-104,600000</t>
  </si>
  <si>
    <t>3000,480000;3001,480000;3002,480000;3003,480000;3004,480000</t>
  </si>
  <si>
    <t>25012,480000</t>
  </si>
  <si>
    <t>3000,520000;3001,520000;3002,520000;3003,520000;3004,520000</t>
  </si>
  <si>
    <t>25012,520000</t>
  </si>
  <si>
    <t>-103,1080000;-104,1080000</t>
  </si>
  <si>
    <t>3000,560000;3001,560000;3002,560000;3003,560000;3004,560000</t>
  </si>
  <si>
    <t>25012,560000</t>
  </si>
  <si>
    <t>-103,1560000;-104,1560000</t>
  </si>
  <si>
    <t>3000,600000;3001,600000;3002,600000;3003,600000;3004,600000</t>
  </si>
  <si>
    <t>25012,600000</t>
  </si>
  <si>
    <t>-103,2160000;-104,2160000</t>
  </si>
  <si>
    <t>3000,640000;3001,640000;3002,640000;3003,640000;3004,640000</t>
  </si>
  <si>
    <t>25012,640000</t>
  </si>
  <si>
    <t>-103,3000000;-104,3000000</t>
  </si>
  <si>
    <t>3000,680000;3001,680000;3002,680000;3003,680000;3004,680000</t>
  </si>
  <si>
    <t>25012,680000</t>
  </si>
  <si>
    <t>-103,4200000;-104,4200000</t>
  </si>
  <si>
    <t>3000,720000;3001,720000;3002,720000;3003,720000;3004,720000</t>
  </si>
  <si>
    <t>25012,720000</t>
  </si>
  <si>
    <t>Scenes/InitScenes/Res/Prefab/bd_qingtong_gongfang</t>
  </si>
  <si>
    <t>icon_qingtong_gongfang</t>
  </si>
  <si>
    <t>Scenes/InitScenes/Res/Prefab/bd_qingtong_gonggaipai</t>
  </si>
  <si>
    <t>icon_qingtong_gonggaipai</t>
  </si>
  <si>
    <t>25013,20</t>
  </si>
  <si>
    <t>25013,24</t>
  </si>
  <si>
    <t>25013,28</t>
  </si>
  <si>
    <t>25013,34</t>
  </si>
  <si>
    <t>25013,41</t>
  </si>
  <si>
    <t>25013,49</t>
  </si>
  <si>
    <t>25013,59</t>
  </si>
  <si>
    <t>25013,71</t>
  </si>
  <si>
    <t>25013,85</t>
  </si>
  <si>
    <t>25013,103</t>
  </si>
  <si>
    <t>25013,123</t>
  </si>
  <si>
    <t>25013,148</t>
  </si>
  <si>
    <t>25013,178</t>
  </si>
  <si>
    <t>25013,213</t>
  </si>
  <si>
    <t>25013,256</t>
  </si>
  <si>
    <t>25013,308</t>
  </si>
  <si>
    <t>25013,369</t>
  </si>
  <si>
    <t>25013,443</t>
  </si>
  <si>
    <t>25013,532</t>
  </si>
  <si>
    <t>25013,638</t>
  </si>
  <si>
    <t>25013,766</t>
  </si>
  <si>
    <t>25013,920</t>
  </si>
  <si>
    <t>25013,1104</t>
  </si>
  <si>
    <t>25013,1324</t>
  </si>
  <si>
    <t>25013,1589</t>
  </si>
  <si>
    <t>Scenes/InitScenes/Res/Prefab/Map_stone_gonggaopai_01</t>
  </si>
  <si>
    <t>icon_Map_stone_gonggaopai_01</t>
  </si>
  <si>
    <t>-101,60;-102,60</t>
  </si>
  <si>
    <t>Scenes/InitScenes/Res/Prefab/Map_stone_jiuguan_01</t>
  </si>
  <si>
    <t>icon_Map_stone_jiuguan_01</t>
  </si>
  <si>
    <t>25014,1</t>
  </si>
  <si>
    <t>-101,1800;-102,1800</t>
  </si>
  <si>
    <t>25014,2</t>
  </si>
  <si>
    <t>-101,6000;-102,6000</t>
  </si>
  <si>
    <t>Scenes/InitScenes/Res/Prefab/Map_stone_jiuguan_02</t>
  </si>
  <si>
    <t>icon_Map_stone_jiuguan_02</t>
  </si>
  <si>
    <t>25014,3</t>
  </si>
  <si>
    <t>-101,10800;-102,10800</t>
  </si>
  <si>
    <t>25014,4</t>
  </si>
  <si>
    <t>Scenes/InitScenes/Res/Prefab/Map_stone_jiuguan_03</t>
  </si>
  <si>
    <t>icon_Map_stone_jiuguan_03</t>
  </si>
  <si>
    <t>25014,5</t>
  </si>
  <si>
    <t>-101,26400;-102,26400</t>
  </si>
  <si>
    <t>25014,6</t>
  </si>
  <si>
    <t>-101,37200;-102,37200</t>
  </si>
  <si>
    <t>25014,7</t>
  </si>
  <si>
    <t>-101,51600;-102,51600</t>
  </si>
  <si>
    <t>25014,8</t>
  </si>
  <si>
    <t>-101,72000;-102,72000</t>
  </si>
  <si>
    <t>25014,9</t>
  </si>
  <si>
    <t>-101,102000;-102,102000</t>
  </si>
  <si>
    <t>25014,10</t>
  </si>
  <si>
    <t>-101,144000;-102,144000</t>
  </si>
  <si>
    <t>25014,11</t>
  </si>
  <si>
    <t>-101,168000;-102,168000</t>
  </si>
  <si>
    <t>25014,12</t>
  </si>
  <si>
    <t>-101,204000;-102,204000</t>
  </si>
  <si>
    <t>25014,13</t>
  </si>
  <si>
    <t>-101,246000;-102,246000</t>
  </si>
  <si>
    <t>25014,14</t>
  </si>
  <si>
    <t>-101,294000;-102,294000</t>
  </si>
  <si>
    <t>25014,15</t>
  </si>
  <si>
    <t>-101,354000;-102,354000</t>
  </si>
  <si>
    <t>25014,16</t>
  </si>
  <si>
    <t>-101,426000;-102,426000</t>
  </si>
  <si>
    <t>25014,17</t>
  </si>
  <si>
    <t>-101,510000;-102,510000</t>
  </si>
  <si>
    <t>25014,18</t>
  </si>
  <si>
    <t>25014,19</t>
  </si>
  <si>
    <t>25014,20</t>
  </si>
  <si>
    <t>-101,1080000;-102,1080000</t>
  </si>
  <si>
    <t>25014,21</t>
  </si>
  <si>
    <t>-101,1560000;-102,1560000</t>
  </si>
  <si>
    <t>25014,22</t>
  </si>
  <si>
    <t>-101,2160000;-102,2160000</t>
  </si>
  <si>
    <t>25014,23</t>
  </si>
  <si>
    <t>-101,3000000;-102,3000000</t>
  </si>
  <si>
    <t>25014,24</t>
  </si>
  <si>
    <t>-101,4200000;-102,4200000</t>
  </si>
  <si>
    <t>25014,25</t>
  </si>
  <si>
    <t>Scenes/InitScenes/Res/Prefab/bd_qingtong_jinianjbei</t>
  </si>
  <si>
    <t>icon_qingtong_jinianjbei</t>
  </si>
  <si>
    <t>2,17,1</t>
  </si>
  <si>
    <t>Scenes/InitScenes/Res/Prefab/Map_stone_heishi_01</t>
  </si>
  <si>
    <t>icon_Map_stone_heishi_01</t>
  </si>
  <si>
    <t>-101,100;-102,100</t>
  </si>
  <si>
    <t>Scenes/InitScenes/Res/Prefab/bd_zhuangshi_xianshu</t>
  </si>
  <si>
    <t>icon_zhuangshi_xianshu</t>
  </si>
  <si>
    <t>Scenes/InitScenes/Res/Prefab/bd_zhuangshi_yanshu</t>
  </si>
  <si>
    <t>icon_zhuangshi_yanshu</t>
  </si>
  <si>
    <t>Scenes/InitScenes/Res/Prefab/Map_stone_chuansongmen_01</t>
  </si>
  <si>
    <t>icon_Map_stone_chuansongmen_01</t>
  </si>
  <si>
    <t>Scenes/InitScenes/Res/Prefab/Map_stone_tongtianta_01</t>
  </si>
  <si>
    <t>icon_Map_stone_tongtianta_01</t>
  </si>
  <si>
    <r>
      <rPr>
        <sz val="11"/>
        <color theme="1"/>
        <rFont val="微软雅黑"/>
        <family val="2"/>
        <charset val="134"/>
      </rPr>
      <t xml:space="preserve">【type，x,y；type，x,y；...】
</t>
    </r>
    <r>
      <rPr>
        <sz val="11"/>
        <color theme="1"/>
        <rFont val="Wingdings 2"/>
        <family val="1"/>
        <charset val="2"/>
      </rPr>
      <t></t>
    </r>
    <r>
      <rPr>
        <sz val="11"/>
        <color theme="1"/>
        <rFont val="微软雅黑"/>
        <family val="2"/>
        <charset val="134"/>
      </rPr>
      <t xml:space="preserve"> Type=1账号等级，x填0，y为等级参数。
</t>
    </r>
    <r>
      <rPr>
        <sz val="11"/>
        <color theme="1"/>
        <rFont val="Wingdings 2"/>
        <family val="1"/>
        <charset val="2"/>
      </rPr>
      <t></t>
    </r>
    <r>
      <rPr>
        <sz val="11"/>
        <color theme="1"/>
        <rFont val="微软雅黑"/>
        <family val="2"/>
        <charset val="134"/>
      </rPr>
      <t xml:space="preserve"> Type=2表示主城建筑需要达到指定等级解锁，x填写t_architecture表的a_base_architecture_id，y填写等级
   Type=3关卡，x填关卡id，y填写1，代表关卡完成
   Type=4剧情，x填剧情表中的a_base_plot_ground_id，y填写1，代表剧情播放完成</t>
    </r>
  </si>
  <si>
    <r>
      <rPr>
        <sz val="11"/>
        <color theme="1"/>
        <rFont val="微软雅黑"/>
        <family val="2"/>
        <charset val="134"/>
      </rPr>
      <t>建筑属性id，数值</t>
    </r>
    <r>
      <rPr>
        <sz val="11"/>
        <color theme="1"/>
        <rFont val="微软雅黑"/>
        <family val="2"/>
        <charset val="134"/>
      </rPr>
      <t>;建筑属性id，数值</t>
    </r>
  </si>
  <si>
    <r>
      <rPr>
        <sz val="11"/>
        <color theme="1"/>
        <rFont val="微软雅黑"/>
        <family val="2"/>
        <charset val="134"/>
      </rPr>
      <t>-101,100</t>
    </r>
    <r>
      <rPr>
        <sz val="11"/>
        <color theme="1"/>
        <rFont val="微软雅黑"/>
        <family val="2"/>
        <charset val="134"/>
      </rPr>
      <t>;</t>
    </r>
    <r>
      <rPr>
        <sz val="11"/>
        <color theme="1"/>
        <rFont val="微软雅黑"/>
        <family val="2"/>
        <charset val="134"/>
      </rPr>
      <t>-102,100</t>
    </r>
  </si>
  <si>
    <t>a_base_city_id</t>
  </si>
  <si>
    <t>c_base_condition_text</t>
  </si>
  <si>
    <t>a_ints_place_architecture_type</t>
  </si>
  <si>
    <t>a_base_place_architecture_type_left</t>
  </si>
  <si>
    <t>c_base_order</t>
  </si>
  <si>
    <t>c_ints_monster_resource</t>
  </si>
  <si>
    <t>a_arrayints_random_area</t>
  </si>
  <si>
    <t>a_base_show</t>
  </si>
  <si>
    <t>a_arrayints_repair_condition</t>
  </si>
  <si>
    <t>a_base_message</t>
  </si>
  <si>
    <t>a_base_effects</t>
  </si>
  <si>
    <t>a_arrayints_repair_expend</t>
  </si>
  <si>
    <t>a_base_time</t>
  </si>
  <si>
    <t>a_arrayints_unlock_area</t>
  </si>
  <si>
    <t>a_base_award</t>
  </si>
  <si>
    <t>a_base_front_story</t>
  </si>
  <si>
    <t>a_ints_area</t>
  </si>
  <si>
    <t>a_base_group_cd</t>
  </si>
  <si>
    <t>a_base_group_cdtype</t>
  </si>
  <si>
    <t>varchar(1024)</t>
  </si>
  <si>
    <t>序列</t>
  </si>
  <si>
    <t>条件用文本id</t>
  </si>
  <si>
    <t>备注：条件用文本</t>
  </si>
  <si>
    <t>摆放建筑类型</t>
  </si>
  <si>
    <t>征战顺序</t>
  </si>
  <si>
    <t>摆放怪物资源</t>
  </si>
  <si>
    <t>随机事件坐标范围</t>
  </si>
  <si>
    <t>解锁前是否显示</t>
  </si>
  <si>
    <t>可交互前置条件</t>
  </si>
  <si>
    <t>未解锁点击提示消息</t>
  </si>
  <si>
    <t>建筑解锁后提示特效</t>
  </si>
  <si>
    <t>建筑激活消耗</t>
  </si>
  <si>
    <t>激活所需时间</t>
  </si>
  <si>
    <t>解锁迷雾区域</t>
  </si>
  <si>
    <t>配置奖励表id</t>
  </si>
  <si>
    <t>剧情触发</t>
  </si>
  <si>
    <t>占地面积</t>
  </si>
  <si>
    <t>事件组cd</t>
  </si>
  <si>
    <t>事件组cd类型</t>
  </si>
  <si>
    <t>条件表id=28 的文本读取id，会显示在使用该条件的所有地方
填写指定清除资源的名字id</t>
  </si>
  <si>
    <t>配置type，x
type=0 以直接获取奖励的方式展示， x无意义
type=1 以清理杂物的方式调用建筑 x无意义填0
type=2 以需要修复建筑的方式 ，x调用建筑表的ID（代表修复完成后出现的建筑）
type=3 以需要战斗的怪物类型调用关卡  x填关卡ID，多个关卡用，隔开
type=4 以需要可打开宝箱类型展示 x无意义填0
type=5 随机事件，x填事件组ID，关联t_incident_s中的a_base_group中的ID,奖励关联t_incident_s中的a_ints_incident_award
type=6 指定事件，x填事件ID，关联t_incident_s中的a_base_incident_id中的ID，奖励关联t_incident_s中的a_ints_incident_award
type=7 采集事件， x无意义
type=8 商店事件，x调用商店表中的a_base_shop_id（目前商店系统还没写案子，可以等有案子了之后做）
后端存储关卡的进度，不存关卡id，而是存a_base_city_id+当前关卡在本列中的位子，例如 14牛头剑士 3,102,103,104当玩家通过102关后，后端实际存储的数据是 14-1</t>
  </si>
  <si>
    <t>取左侧参数的type</t>
  </si>
  <si>
    <t>玩家点击征战按钮，当按照此列的顺序去选择将镜头移动至该物件上</t>
  </si>
  <si>
    <t>配置格式
type=x,y
x=1，y关联预制体c_base_prefab_id
x=2，y关联角色表
a_base_role_id
如果关联了怪物，此处需要填角色表的id，程序从这里关联角色里的死亡特效</t>
  </si>
  <si>
    <t>配置格式[[x,y,a,b];[x,y,a,b]…]
配置内容表示从x，y为起点解除以横向a为宽度，纵向以b为长度的长方形区域；同时支持多个长方形一起解锁。</t>
  </si>
  <si>
    <t>0天生显示
1解锁后显示</t>
  </si>
  <si>
    <t>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Type=4表示完成指定关卡，x填关卡ID，y填次数（该怪物挂多个关卡，则需要配置多个参数）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t>
  </si>
  <si>
    <t>关联提示表id</t>
  </si>
  <si>
    <t>配置格式[[道具ID，道具数量];[道具ID，道具数量]…]</t>
  </si>
  <si>
    <t>单位ms。</t>
  </si>
  <si>
    <t>激活建筑前触发剧情</t>
  </si>
  <si>
    <t>激活建筑后触发剧情</t>
  </si>
  <si>
    <t>单位为s</t>
  </si>
  <si>
    <t>0 离线也计算cd时间
1 只计算在线时间</t>
  </si>
  <si>
    <t>Map_grass_28</t>
  </si>
  <si>
    <t>1,0</t>
  </si>
  <si>
    <t>-3,15</t>
  </si>
  <si>
    <t>Map_grass_153</t>
  </si>
  <si>
    <t>-3,5</t>
  </si>
  <si>
    <t>Map_grass_100</t>
  </si>
  <si>
    <t>Map_grass_99</t>
  </si>
  <si>
    <t>Map_grass_98</t>
  </si>
  <si>
    <t>Map_grass_114</t>
  </si>
  <si>
    <t>Map_grass_124</t>
  </si>
  <si>
    <t>Map_grass_135</t>
  </si>
  <si>
    <t>Map_grass_139</t>
  </si>
  <si>
    <t>Map_grass_104</t>
  </si>
  <si>
    <t>Map_grass_157</t>
  </si>
  <si>
    <t>Map_grass_62</t>
  </si>
  <si>
    <t>Map_grass_111</t>
  </si>
  <si>
    <t>Map_grass_33</t>
  </si>
  <si>
    <t>Map_grass_156</t>
  </si>
  <si>
    <t>Map_grass_140</t>
  </si>
  <si>
    <t>解锁第二块迷雾</t>
  </si>
  <si>
    <t>3,4000003,1</t>
  </si>
  <si>
    <t>30003</t>
  </si>
  <si>
    <t>87,159,12,33</t>
  </si>
  <si>
    <t>Map_grass_162</t>
  </si>
  <si>
    <t>解锁第五块迷雾，需要先通关106，此关挂在Map_moster_100004上</t>
  </si>
  <si>
    <t>4,106,1</t>
  </si>
  <si>
    <t>30009</t>
  </si>
  <si>
    <t>123,181,11,24;134,189,7,22;141,190,12,21</t>
  </si>
  <si>
    <t>Map_rock_02</t>
  </si>
  <si>
    <t>2,1</t>
  </si>
  <si>
    <t>Map_rock_03</t>
  </si>
  <si>
    <t>Map_rock_07</t>
  </si>
  <si>
    <t>Map_rock_08</t>
  </si>
  <si>
    <t>Map_rock_09</t>
  </si>
  <si>
    <t>Map_rock_10</t>
  </si>
  <si>
    <t>Map_rock_32</t>
  </si>
  <si>
    <t>Map_rock_35</t>
  </si>
  <si>
    <t>Map_rock_36</t>
  </si>
  <si>
    <t>Map_rock_37</t>
  </si>
  <si>
    <t>Map_rock_38</t>
  </si>
  <si>
    <t>Map_rock_39</t>
  </si>
  <si>
    <t>Map_rock_40</t>
  </si>
  <si>
    <t>Map_rock_41</t>
  </si>
  <si>
    <t>Map_rock_42</t>
  </si>
  <si>
    <t>Map_rock_48</t>
  </si>
  <si>
    <t>Map_rock_49</t>
  </si>
  <si>
    <t>-3,50</t>
  </si>
  <si>
    <t>Map_rock_50</t>
  </si>
  <si>
    <t>Map_rock_56</t>
  </si>
  <si>
    <t>Map_rock_73</t>
  </si>
  <si>
    <t>Map_rock_77</t>
  </si>
  <si>
    <t>Map_rock_06</t>
  </si>
  <si>
    <t>Map_rock_01</t>
  </si>
  <si>
    <t>3,2</t>
  </si>
  <si>
    <t>Map_rock_04</t>
  </si>
  <si>
    <t>Map_rock_52</t>
  </si>
  <si>
    <t>Map_rock_05</t>
  </si>
  <si>
    <t>解锁第六块迷雾，需要修复好泉水，具体关联的任务id待确定</t>
  </si>
  <si>
    <t>3,4000017,1</t>
  </si>
  <si>
    <t>30011</t>
  </si>
  <si>
    <t>123,169,11,12;134,169,10,21;144,163,15,27;153,190,6,9</t>
  </si>
  <si>
    <t>Map_rock_46</t>
  </si>
  <si>
    <t>解锁第三块迷雾</t>
  </si>
  <si>
    <t>3,4000006,1</t>
  </si>
  <si>
    <t>30005</t>
  </si>
  <si>
    <t>99,160,12,32</t>
  </si>
  <si>
    <t>Map_tree_18</t>
  </si>
  <si>
    <t>Map_tree_21</t>
  </si>
  <si>
    <t>Map_tree_22</t>
  </si>
  <si>
    <t>Map_tree_23</t>
  </si>
  <si>
    <t>Map_tree_26</t>
  </si>
  <si>
    <t>Map_tree_27</t>
  </si>
  <si>
    <t>Map_tree_28</t>
  </si>
  <si>
    <t>Map_tree_29</t>
  </si>
  <si>
    <t>Map_tree_31</t>
  </si>
  <si>
    <t>Map_tree_33</t>
  </si>
  <si>
    <t>Map_tree_56</t>
  </si>
  <si>
    <t>解锁第八块迷雾，需要通过关卡110，此关挂在Map_moster_100007</t>
  </si>
  <si>
    <t>3,4000027,1</t>
  </si>
  <si>
    <t>30015</t>
  </si>
  <si>
    <t>155,148,26,32</t>
  </si>
  <si>
    <t>Map_tree_59</t>
  </si>
  <si>
    <t>Map_tree_61</t>
  </si>
  <si>
    <t>Map_tree_62</t>
  </si>
  <si>
    <t>Map_tree_58</t>
  </si>
  <si>
    <t>Map_tree_70</t>
  </si>
  <si>
    <t>Map_tree_63</t>
  </si>
  <si>
    <t>Map_tree_41</t>
  </si>
  <si>
    <t>Map_tree_16</t>
  </si>
  <si>
    <t>Map_tree_32</t>
  </si>
  <si>
    <t>Map_tree_19</t>
  </si>
  <si>
    <t>Map_tree_52</t>
  </si>
  <si>
    <t>Map_tree_34</t>
  </si>
  <si>
    <t>Map_tree_09</t>
  </si>
  <si>
    <t>Map_zawu_37</t>
  </si>
  <si>
    <t>Map_zawu_41</t>
  </si>
  <si>
    <t>解锁第4块迷雾，需要通过Map_moster_100003</t>
  </si>
  <si>
    <t>3,4000012,1</t>
  </si>
  <si>
    <t>30007</t>
  </si>
  <si>
    <t>111,161,12,31</t>
  </si>
  <si>
    <t>Map_grass_90</t>
  </si>
  <si>
    <t>Map_tree_57</t>
  </si>
  <si>
    <t>Map_tree_30</t>
  </si>
  <si>
    <t>Map_grass_89</t>
  </si>
  <si>
    <t>解锁第二十块迷雾，需要通过关卡150，此关卡挂在Map_moster_100019</t>
  </si>
  <si>
    <t>4,150,1</t>
  </si>
  <si>
    <t>133,240,15,34;148,258,16,16</t>
  </si>
  <si>
    <t>解锁第二十一块迷雾，需要完成任务，通关通天塔1次</t>
  </si>
  <si>
    <t>147,231,9,27;156,239,18,35</t>
  </si>
  <si>
    <t>Map_grass_107</t>
  </si>
  <si>
    <t>解锁第十四块迷雾，需要通关125，关卡挂在怪物Map_moster_100013上</t>
  </si>
  <si>
    <t>4,125,1</t>
  </si>
  <si>
    <t>126,126,29,15</t>
  </si>
  <si>
    <t>解锁第十六块迷雾，需要通关135，关卡挂在Map_moster_100015上</t>
  </si>
  <si>
    <t>4,135,1</t>
  </si>
  <si>
    <t>113,93,15,46</t>
  </si>
  <si>
    <t>解锁第十五块迷雾，需要通关130，关卡挂在Map_moster_100014上</t>
  </si>
  <si>
    <t>4,130,1</t>
  </si>
  <si>
    <t>128,96,24,30</t>
  </si>
  <si>
    <t>Map_grass_128</t>
  </si>
  <si>
    <t>解锁第十七块迷雾，需要通关139，关卡挂在Map_moster_100016</t>
  </si>
  <si>
    <t>4,139,1</t>
  </si>
  <si>
    <t>66,93,51,68</t>
  </si>
  <si>
    <t>解锁第二十六块迷雾，需要通过关卡170，挂在Map_moster_100023</t>
  </si>
  <si>
    <t>4,170,1</t>
  </si>
  <si>
    <t>174,198,49,19</t>
  </si>
  <si>
    <t>解锁第二十七块迷雾，需要通过关卡175解锁，挂在Map_moster_100025</t>
  </si>
  <si>
    <t>4,175,1</t>
  </si>
  <si>
    <t>174,217,48,15;222,198,29,76</t>
  </si>
  <si>
    <t>解锁第二十三块迷雾，需要通关160，挂在怪物Map_moster_100021</t>
  </si>
  <si>
    <t>4,160,1</t>
  </si>
  <si>
    <t>181,232,41,42</t>
  </si>
  <si>
    <t>解锁第二十四块迷雾，需要完成任务，魔界入侵1次</t>
  </si>
  <si>
    <t>156,210,18,14</t>
  </si>
  <si>
    <t>解锁第二十二块迷雾，需要通过关卡155，挂在Map_moster_100020上</t>
  </si>
  <si>
    <t>4,155,1</t>
  </si>
  <si>
    <t>156,224,18,19;174,231,7,43</t>
  </si>
  <si>
    <t>解锁第二十五块迷雾，需要通过关卡165</t>
  </si>
  <si>
    <t>4,165,1</t>
  </si>
  <si>
    <t>156,198,25,14</t>
  </si>
  <si>
    <t>解锁第七块迷雾，前置条件为通过关卡108，此关挂在怪物Map_moster_100006上</t>
  </si>
  <si>
    <t>3,4000023,1</t>
  </si>
  <si>
    <t>30013</t>
  </si>
  <si>
    <t>159,180,56,18</t>
  </si>
  <si>
    <t>解锁第十块迷雾，需要通过关卡115，关卡挂在Map_moster_100009上</t>
  </si>
  <si>
    <t>3,4000035,1</t>
  </si>
  <si>
    <t>30019</t>
  </si>
  <si>
    <t>176,116,21,26</t>
  </si>
  <si>
    <t>解锁第九块迷雾，需要通过关卡112，此关挂在Map_moster_100008</t>
  </si>
  <si>
    <t>3,4000031,1</t>
  </si>
  <si>
    <t>30017</t>
  </si>
  <si>
    <t>155,128,26,20</t>
  </si>
  <si>
    <t>解锁第一块迷雾</t>
  </si>
  <si>
    <t>4,101,1</t>
  </si>
  <si>
    <t>30001</t>
  </si>
  <si>
    <t>67,157,20,29;84,186,3,6</t>
  </si>
  <si>
    <t>解锁第十一块迷雾，需要通关117，关卡挂在Map_moster_100010上</t>
  </si>
  <si>
    <t>3,4000038,1</t>
  </si>
  <si>
    <t>30021</t>
  </si>
  <si>
    <t>181,142,25,38</t>
  </si>
  <si>
    <t>解锁第十二块迷雾，需要通关119，关卡挂在怪物Map_moster_100011</t>
  </si>
  <si>
    <t>3,4000040,1</t>
  </si>
  <si>
    <t>30023</t>
  </si>
  <si>
    <t>152,92,76,50;206,142,45,56</t>
  </si>
  <si>
    <t>Map_stone_baoxiang_01</t>
  </si>
  <si>
    <t>翼龙宝箱</t>
  </si>
  <si>
    <t>4,0</t>
  </si>
  <si>
    <t>3,4000021,1</t>
  </si>
  <si>
    <t>20030</t>
  </si>
  <si>
    <t>Map_moster_100000</t>
  </si>
  <si>
    <t>3,101</t>
  </si>
  <si>
    <t>2,11301</t>
  </si>
  <si>
    <t>-3,10</t>
  </si>
  <si>
    <t>Map_moster_100001</t>
  </si>
  <si>
    <t>3,102</t>
  </si>
  <si>
    <t>30002</t>
  </si>
  <si>
    <t>Map_moster_100002</t>
  </si>
  <si>
    <t>3,103</t>
  </si>
  <si>
    <t>3,4000004,1</t>
  </si>
  <si>
    <t>30004</t>
  </si>
  <si>
    <t>Map_moster_100003</t>
  </si>
  <si>
    <t>3,104,105</t>
  </si>
  <si>
    <t>4,103,1;3,4000009,1</t>
  </si>
  <si>
    <t>30006</t>
  </si>
  <si>
    <t>Map_moster_100004</t>
  </si>
  <si>
    <t>3,106</t>
  </si>
  <si>
    <t>3,4000013,1</t>
  </si>
  <si>
    <t>30008</t>
  </si>
  <si>
    <t>Map_moster_100005</t>
  </si>
  <si>
    <t>3,107</t>
  </si>
  <si>
    <t>3,4000015,1</t>
  </si>
  <si>
    <t>30010</t>
  </si>
  <si>
    <t>Map_moster_100006</t>
  </si>
  <si>
    <t>3,108</t>
  </si>
  <si>
    <t>4,107,1;3,4000020,1</t>
  </si>
  <si>
    <t>30012</t>
  </si>
  <si>
    <t>Map_moster_100007</t>
  </si>
  <si>
    <t>3,109,110</t>
  </si>
  <si>
    <t>3,4000024,1</t>
  </si>
  <si>
    <t>30014</t>
  </si>
  <si>
    <t>Map_moster_100008</t>
  </si>
  <si>
    <t>3,111,112</t>
  </si>
  <si>
    <t>3,4000028,1</t>
  </si>
  <si>
    <t>30016</t>
  </si>
  <si>
    <t>Map_moster_100009</t>
  </si>
  <si>
    <t>3,113,114,115</t>
  </si>
  <si>
    <t>3,4000032,1</t>
  </si>
  <si>
    <t>30018</t>
  </si>
  <si>
    <t>Map_moster_100010</t>
  </si>
  <si>
    <t>3,116,117</t>
  </si>
  <si>
    <t>3,4000036,1</t>
  </si>
  <si>
    <t>30020</t>
  </si>
  <si>
    <t>Map_moster_100011</t>
  </si>
  <si>
    <t>3,118,119</t>
  </si>
  <si>
    <t>3,4000039,1</t>
  </si>
  <si>
    <t>30022</t>
  </si>
  <si>
    <t>Map_moster_100012</t>
  </si>
  <si>
    <t>解锁第十三块迷雾，boss猛犸</t>
  </si>
  <si>
    <t>3,120</t>
  </si>
  <si>
    <t>3,4000041,1</t>
  </si>
  <si>
    <t>30024</t>
  </si>
  <si>
    <t>117,139,16,30;133,141,22,28</t>
  </si>
  <si>
    <t>Map_moster_100013</t>
  </si>
  <si>
    <t>3,121,122,123,124,125</t>
  </si>
  <si>
    <t>4,120,1</t>
  </si>
  <si>
    <t>Map_moster_100014</t>
  </si>
  <si>
    <t>3,126,127,128,129,130</t>
  </si>
  <si>
    <t>Map_moster_100015</t>
  </si>
  <si>
    <t>3,131,132,133,134,135</t>
  </si>
  <si>
    <t>Map_moster_100016</t>
  </si>
  <si>
    <t>3,136,137,138,139</t>
  </si>
  <si>
    <t>Map_moster_100017</t>
  </si>
  <si>
    <t>解锁第十八块迷雾，boss雷龙</t>
  </si>
  <si>
    <t>3,140</t>
  </si>
  <si>
    <t>107,192,49,39</t>
  </si>
  <si>
    <t>Map_moster_100018</t>
  </si>
  <si>
    <t>解锁第十九块迷雾</t>
  </si>
  <si>
    <t>3,141,142,143,144,145</t>
  </si>
  <si>
    <t>4,140,1</t>
  </si>
  <si>
    <t>84,231,63,9;84,240,49,31</t>
  </si>
  <si>
    <t>Map_moster_100019</t>
  </si>
  <si>
    <t>3,146,147,148,149,150</t>
  </si>
  <si>
    <t>4,145,1</t>
  </si>
  <si>
    <t>Map_moster_100020</t>
  </si>
  <si>
    <t>3,151,152,153,154,155</t>
  </si>
  <si>
    <t>Map_moster_100021</t>
  </si>
  <si>
    <t>3,156,157,158,159,160</t>
  </si>
  <si>
    <t>Map_moster_100022</t>
  </si>
  <si>
    <t>3,161,162,163,164,165</t>
  </si>
  <si>
    <t>Map_moster_100023</t>
  </si>
  <si>
    <t>3,166,167,168,169,170</t>
  </si>
  <si>
    <t>Map_moster_100024</t>
  </si>
  <si>
    <t>霸王龙BOSS</t>
  </si>
  <si>
    <t>3,176,177,178,179,180</t>
  </si>
  <si>
    <t>Map_moster_100025</t>
  </si>
  <si>
    <t>3,171,172,173,174,175</t>
  </si>
  <si>
    <t>a_base_incident_id</t>
  </si>
  <si>
    <t>a_base_weight</t>
  </si>
  <si>
    <t>c_ints_resource</t>
  </si>
  <si>
    <t>a_base_lv_condition</t>
  </si>
  <si>
    <t>a_ints_incident_type</t>
  </si>
  <si>
    <r>
      <rPr>
        <sz val="11"/>
        <color theme="1"/>
        <rFont val="微软雅黑"/>
        <family val="2"/>
        <charset val="134"/>
      </rPr>
      <t>a_</t>
    </r>
    <r>
      <rPr>
        <sz val="11"/>
        <color theme="1"/>
        <rFont val="微软雅黑"/>
        <family val="2"/>
        <charset val="134"/>
      </rPr>
      <t>base</t>
    </r>
    <r>
      <rPr>
        <sz val="11"/>
        <color theme="1"/>
        <rFont val="微软雅黑"/>
        <family val="2"/>
        <charset val="134"/>
      </rPr>
      <t>_incident_type</t>
    </r>
    <r>
      <rPr>
        <sz val="11"/>
        <color theme="1"/>
        <rFont val="微软雅黑"/>
        <family val="2"/>
        <charset val="134"/>
      </rPr>
      <t>_left</t>
    </r>
  </si>
  <si>
    <t>a_arrayints_random_condition</t>
  </si>
  <si>
    <t>a_base_incident_period</t>
  </si>
  <si>
    <t>a_base_cd_type</t>
  </si>
  <si>
    <t>a_ints_incident_interact</t>
  </si>
  <si>
    <t>a_base_incident_interact_cd</t>
  </si>
  <si>
    <t>a_base_incident_interact_cdtype</t>
  </si>
  <si>
    <t>a_base_incident_award</t>
  </si>
  <si>
    <t>a_ints_incident_area</t>
  </si>
  <si>
    <t>a_base_click_incident_cd</t>
  </si>
  <si>
    <t>a_base_click_incident_cdtype</t>
  </si>
  <si>
    <t>随机权重</t>
  </si>
  <si>
    <t>地图显示资源</t>
  </si>
  <si>
    <t>事件可领取等级范围</t>
  </si>
  <si>
    <t>事件类型</t>
  </si>
  <si>
    <t>随机事件解锁条件</t>
  </si>
  <si>
    <t>事件生命周期</t>
  </si>
  <si>
    <t>时间类型</t>
  </si>
  <si>
    <t>事件产生时弹出消息提示。</t>
  </si>
  <si>
    <t>事件cd（单位为S）</t>
  </si>
  <si>
    <t>事件cd类型</t>
  </si>
  <si>
    <t>事件完成奖励</t>
  </si>
  <si>
    <t>事件点击cd</t>
  </si>
  <si>
    <t>事件点击cd类型</t>
  </si>
  <si>
    <t>备注</t>
  </si>
  <si>
    <t>配置格式
type=x,y
x=1，y关联预制体c_base_prefab_id
x=2，y关联角色表
a_base_role_id</t>
  </si>
  <si>
    <t>填:min账号等级，max账号等级。
填:min=0或max=0都表示不限制</t>
  </si>
  <si>
    <r>
      <rPr>
        <sz val="11"/>
        <color theme="1"/>
        <rFont val="微软雅黑"/>
        <family val="2"/>
        <charset val="134"/>
      </rPr>
      <t xml:space="preserve">配置type，x
</t>
    </r>
    <r>
      <rPr>
        <sz val="11"/>
        <color rgb="FFFF0000"/>
        <rFont val="微软雅黑"/>
        <family val="2"/>
        <charset val="134"/>
      </rPr>
      <t>type=0 以直接获取奖励的方式展示， x无意义</t>
    </r>
    <r>
      <rPr>
        <sz val="11"/>
        <color theme="1"/>
        <rFont val="微软雅黑"/>
        <family val="2"/>
        <charset val="134"/>
      </rPr>
      <t xml:space="preserve">
type=1 以清理杂物的方式调用建筑 x无意义填0
type=2 以需要修复建筑的方式 ，</t>
    </r>
    <r>
      <rPr>
        <sz val="11"/>
        <color rgb="FFFF0000"/>
        <rFont val="微软雅黑"/>
        <family val="2"/>
        <charset val="134"/>
      </rPr>
      <t>x调用建筑表的ID（代表修复完成后出现的建筑）</t>
    </r>
    <r>
      <rPr>
        <sz val="11"/>
        <color theme="1"/>
        <rFont val="微软雅黑"/>
        <family val="2"/>
        <charset val="134"/>
      </rPr>
      <t xml:space="preserve">
type=3 以需要战斗的怪物类型调用关卡  x填关卡ID，多个关卡用，隔开
type=4 以需要可打开宝箱类型展示 x无意义填0
</t>
    </r>
    <r>
      <rPr>
        <strike/>
        <sz val="11"/>
        <color theme="1"/>
        <rFont val="微软雅黑"/>
        <family val="2"/>
        <charset val="134"/>
      </rPr>
      <t>type=5 随机事件，x填事件组ID，关联t_incident_s中的a_base_group中的ID
type=6 指定事件，x填事件ID，关联t_incident_s中的a_base_incident_id中的ID</t>
    </r>
    <r>
      <rPr>
        <sz val="11"/>
        <color theme="1"/>
        <rFont val="微软雅黑"/>
        <family val="2"/>
        <charset val="134"/>
      </rPr>
      <t xml:space="preserve">
</t>
    </r>
    <r>
      <rPr>
        <sz val="11"/>
        <color rgb="FFFF0000"/>
        <rFont val="微软雅黑"/>
        <family val="2"/>
        <charset val="134"/>
      </rPr>
      <t>type=7 采集事件， x无意义
type=8 商店事件，x调用商店表中的a_base_shop_id（目前商店系统还没写案子，可以等有案子了之后做）</t>
    </r>
  </si>
  <si>
    <t>数值代表持续时间，单位为s
-1表示生命无限，生命周期=事件组的cd</t>
  </si>
  <si>
    <t>对应提示表id</t>
  </si>
  <si>
    <t>配置格式x，y
x=0时，代表事件可以无限次数交互，y值无意义，可随便配
x=1时，代表交互达指定次数后消失
此时
y的数值就代表实际的次数，y不能等于0</t>
  </si>
  <si>
    <t>具体的事件的cd 只要刷新出这个事件，这个事件就开始走自己的cd，单位s</t>
  </si>
  <si>
    <t>测试</t>
  </si>
  <si>
    <r>
      <rPr>
        <sz val="11"/>
        <color theme="1"/>
        <rFont val="微软雅黑"/>
        <family val="2"/>
        <charset val="134"/>
      </rPr>
      <t>1,</t>
    </r>
    <r>
      <rPr>
        <sz val="11"/>
        <color theme="1"/>
        <rFont val="微软雅黑"/>
        <family val="2"/>
        <charset val="134"/>
      </rPr>
      <t>70001</t>
    </r>
  </si>
  <si>
    <t>0,0</t>
  </si>
  <si>
    <r>
      <rPr>
        <sz val="11"/>
        <color theme="1"/>
        <rFont val="微软雅黑"/>
        <family val="2"/>
        <charset val="134"/>
      </rPr>
      <t>0</t>
    </r>
    <r>
      <rPr>
        <sz val="11"/>
        <color theme="1"/>
        <rFont val="微软雅黑"/>
        <family val="2"/>
        <charset val="134"/>
      </rPr>
      <t>,0</t>
    </r>
  </si>
  <si>
    <t>0</t>
  </si>
  <si>
    <r>
      <rPr>
        <sz val="11"/>
        <color theme="1"/>
        <rFont val="微软雅黑"/>
        <family val="2"/>
        <charset val="134"/>
      </rPr>
      <t>2</t>
    </r>
    <r>
      <rPr>
        <sz val="11"/>
        <color theme="1"/>
        <rFont val="微软雅黑"/>
        <family val="2"/>
        <charset val="134"/>
      </rPr>
      <t>,1,1</t>
    </r>
  </si>
  <si>
    <r>
      <rPr>
        <sz val="11"/>
        <color theme="1"/>
        <rFont val="微软雅黑"/>
        <family val="2"/>
        <charset val="134"/>
      </rPr>
      <t>1</t>
    </r>
    <r>
      <rPr>
        <sz val="11"/>
        <color theme="1"/>
        <rFont val="微软雅黑"/>
        <family val="2"/>
        <charset val="134"/>
      </rPr>
      <t>,1</t>
    </r>
  </si>
  <si>
    <r>
      <rPr>
        <sz val="11"/>
        <color theme="1"/>
        <rFont val="微软雅黑"/>
        <family val="2"/>
        <charset val="134"/>
      </rPr>
      <t>1</t>
    </r>
    <r>
      <rPr>
        <sz val="11"/>
        <color theme="1"/>
        <rFont val="微软雅黑"/>
        <family val="2"/>
        <charset val="134"/>
      </rPr>
      <t>,0</t>
    </r>
  </si>
  <si>
    <r>
      <rPr>
        <sz val="11"/>
        <color theme="1"/>
        <rFont val="微软雅黑"/>
        <family val="2"/>
        <charset val="134"/>
      </rPr>
      <t>2</t>
    </r>
    <r>
      <rPr>
        <sz val="11"/>
        <color theme="1"/>
        <rFont val="微软雅黑"/>
        <family val="2"/>
        <charset val="134"/>
      </rPr>
      <t>,1,2</t>
    </r>
  </si>
  <si>
    <r>
      <rPr>
        <sz val="11"/>
        <color theme="1"/>
        <rFont val="微软雅黑"/>
        <family val="2"/>
        <charset val="134"/>
      </rPr>
      <t>4</t>
    </r>
    <r>
      <rPr>
        <sz val="11"/>
        <color theme="1"/>
        <rFont val="微软雅黑"/>
        <family val="2"/>
        <charset val="134"/>
      </rPr>
      <t>,0</t>
    </r>
  </si>
  <si>
    <r>
      <rPr>
        <sz val="11"/>
        <color theme="1"/>
        <rFont val="微软雅黑"/>
        <family val="2"/>
        <charset val="134"/>
      </rPr>
      <t>2</t>
    </r>
    <r>
      <rPr>
        <sz val="11"/>
        <color theme="1"/>
        <rFont val="微软雅黑"/>
        <family val="2"/>
        <charset val="134"/>
      </rPr>
      <t>,1,3</t>
    </r>
  </si>
  <si>
    <r>
      <rPr>
        <sz val="11"/>
        <color theme="1"/>
        <rFont val="微软雅黑"/>
        <family val="2"/>
        <charset val="134"/>
      </rPr>
      <t>1</t>
    </r>
    <r>
      <rPr>
        <sz val="11"/>
        <color theme="1"/>
        <rFont val="微软雅黑"/>
        <family val="2"/>
        <charset val="134"/>
      </rPr>
      <t>,2</t>
    </r>
  </si>
  <si>
    <r>
      <rPr>
        <sz val="11"/>
        <color theme="1"/>
        <rFont val="微软雅黑"/>
        <family val="2"/>
        <charset val="134"/>
      </rPr>
      <t>-3,</t>
    </r>
    <r>
      <rPr>
        <sz val="11"/>
        <color theme="1"/>
        <rFont val="微软雅黑"/>
        <family val="2"/>
        <charset val="134"/>
      </rPr>
      <t>10</t>
    </r>
  </si>
  <si>
    <r>
      <rPr>
        <sz val="11"/>
        <color theme="1"/>
        <rFont val="微软雅黑"/>
        <family val="2"/>
        <charset val="134"/>
      </rPr>
      <t>2</t>
    </r>
    <r>
      <rPr>
        <sz val="11"/>
        <color theme="1"/>
        <rFont val="微软雅黑"/>
        <family val="2"/>
        <charset val="134"/>
      </rPr>
      <t>,1,4</t>
    </r>
  </si>
  <si>
    <r>
      <rPr>
        <sz val="11"/>
        <color theme="1"/>
        <rFont val="微软雅黑"/>
        <family val="2"/>
        <charset val="134"/>
      </rPr>
      <t>1</t>
    </r>
    <r>
      <rPr>
        <sz val="11"/>
        <color theme="1"/>
        <rFont val="微软雅黑"/>
        <family val="2"/>
        <charset val="134"/>
      </rPr>
      <t>,3</t>
    </r>
  </si>
  <si>
    <r>
      <rPr>
        <sz val="11"/>
        <color theme="1"/>
        <rFont val="微软雅黑"/>
        <family val="2"/>
        <charset val="134"/>
      </rPr>
      <t>-3,</t>
    </r>
    <r>
      <rPr>
        <sz val="11"/>
        <color theme="1"/>
        <rFont val="微软雅黑"/>
        <family val="2"/>
        <charset val="134"/>
      </rPr>
      <t>20</t>
    </r>
  </si>
  <si>
    <t>大地图2星随机卡牌时代1</t>
  </si>
  <si>
    <t>大地图2星随机卡牌时代2</t>
  </si>
  <si>
    <t>大地图2星随机卡牌时代3</t>
  </si>
  <si>
    <t>大地图2星随机卡牌时代4</t>
  </si>
  <si>
    <t>大地图2星随机卡牌时代5</t>
  </si>
  <si>
    <t>大地图3星随机卡牌时代1</t>
  </si>
  <si>
    <t>大地图3星随机卡牌时代2</t>
  </si>
  <si>
    <t>大地图3星随机卡牌时代3</t>
  </si>
  <si>
    <t>大地图3星随机卡牌时代4</t>
  </si>
  <si>
    <t>大地图3星随机卡牌时代5</t>
  </si>
  <si>
    <t>大地图4星随机卡牌时代1</t>
  </si>
  <si>
    <t>大地图4星随机卡牌时代2</t>
  </si>
  <si>
    <t>大地图4星随机卡牌时代3</t>
  </si>
  <si>
    <t>大地图4星随机卡牌时代4</t>
  </si>
  <si>
    <t>大地图4星随机卡牌时代5</t>
  </si>
  <si>
    <t>大地图1级金币</t>
  </si>
  <si>
    <t>大地图2级金币</t>
  </si>
  <si>
    <t>大地图3级金币</t>
  </si>
  <si>
    <t>大地图4级金币</t>
  </si>
  <si>
    <t>大地图5级金币</t>
  </si>
  <si>
    <t>大地图6级金币</t>
  </si>
  <si>
    <t>大地图7级金币</t>
  </si>
  <si>
    <t>大地图8级金币</t>
  </si>
  <si>
    <t>大地图9级金币</t>
  </si>
  <si>
    <t>大地图10级金币</t>
  </si>
  <si>
    <t>大地图11级金币</t>
  </si>
  <si>
    <t>大地图12级金币</t>
  </si>
  <si>
    <t>大地图13级金币</t>
  </si>
  <si>
    <t>大地图14级金币</t>
  </si>
  <si>
    <t>大地图15级金币</t>
  </si>
  <si>
    <t>大地图1级食物</t>
  </si>
  <si>
    <t>大地图2级食物</t>
  </si>
  <si>
    <t>大地图3级食物</t>
  </si>
  <si>
    <t>大地图4级食物</t>
  </si>
  <si>
    <t>大地图5级食物</t>
  </si>
  <si>
    <t>大地图6级食物</t>
  </si>
  <si>
    <t>大地图7级食物</t>
  </si>
  <si>
    <t>大地图8级食物</t>
  </si>
  <si>
    <t>大地图9级食物</t>
  </si>
  <si>
    <t>大地图10级食物</t>
  </si>
  <si>
    <t>大地图11级食物</t>
  </si>
  <si>
    <t>大地图12级食物</t>
  </si>
  <si>
    <t>大地图13级食物</t>
  </si>
  <si>
    <t>大地图14级食物</t>
  </si>
  <si>
    <t>大地图15级食物</t>
  </si>
  <si>
    <t>大地图1级肉类</t>
  </si>
  <si>
    <t>大地图2级肉类</t>
  </si>
  <si>
    <t>大地图3级肉类</t>
  </si>
  <si>
    <t>大地图4级肉类</t>
  </si>
  <si>
    <t>大地图5级肉类</t>
  </si>
  <si>
    <t>大地图6级肉类</t>
  </si>
  <si>
    <t>大地图7级肉类</t>
  </si>
  <si>
    <t>大地图8级肉类</t>
  </si>
  <si>
    <t>大地图9级肉类</t>
  </si>
  <si>
    <t>大地图10级肉类</t>
  </si>
  <si>
    <t>大地图11级肉类</t>
  </si>
  <si>
    <t>大地图12级肉类</t>
  </si>
  <si>
    <t>大地图13级肉类</t>
  </si>
  <si>
    <t>大地图14级肉类</t>
  </si>
  <si>
    <t>大地图15级肉类</t>
  </si>
  <si>
    <t>大地图1级木材</t>
  </si>
  <si>
    <t>大地图2级木材</t>
  </si>
  <si>
    <t>大地图3级木材</t>
  </si>
  <si>
    <t>大地图4级木材</t>
  </si>
  <si>
    <t>大地图5级木材</t>
  </si>
  <si>
    <t>大地图6级木材</t>
  </si>
  <si>
    <t>大地图7级木材</t>
  </si>
  <si>
    <t>大地图8级木材</t>
  </si>
  <si>
    <t>大地图9级木材</t>
  </si>
  <si>
    <t>大地图10级木材</t>
  </si>
  <si>
    <t>大地图11级木材</t>
  </si>
  <si>
    <t>大地图12级木材</t>
  </si>
  <si>
    <t>大地图13级木材</t>
  </si>
  <si>
    <t>大地图14级木材</t>
  </si>
  <si>
    <t>大地图15级木材</t>
  </si>
  <si>
    <t>大地图1级矿石</t>
  </si>
  <si>
    <t>大地图2级矿石</t>
  </si>
  <si>
    <t>大地图3级矿石</t>
  </si>
  <si>
    <t>大地图4级矿石</t>
  </si>
  <si>
    <t>大地图5级矿石</t>
  </si>
  <si>
    <t>大地图6级矿石</t>
  </si>
  <si>
    <t>大地图7级矿石</t>
  </si>
  <si>
    <t>大地图8级矿石</t>
  </si>
  <si>
    <t>大地图9级矿石</t>
  </si>
  <si>
    <t>大地图10级矿石</t>
  </si>
  <si>
    <t>大地图11级矿石</t>
  </si>
  <si>
    <t>大地图12级矿石</t>
  </si>
  <si>
    <t>大地图13级矿石</t>
  </si>
  <si>
    <t>大地图14级矿石</t>
  </si>
  <si>
    <t>大地图15级矿石</t>
  </si>
  <si>
    <t>a_base_bigmap_id</t>
  </si>
  <si>
    <t>c_arrayints_bornbuild</t>
  </si>
  <si>
    <t>c_ints_bornarea</t>
  </si>
  <si>
    <t>c_base_interactive_cd</t>
  </si>
  <si>
    <t>a_arrayints_role_interactive</t>
  </si>
  <si>
    <t>c_arrayints_role_showmyself</t>
  </si>
  <si>
    <t>c_arrayints_movearea</t>
  </si>
  <si>
    <t>格式x1,y1;x2,y2...</t>
  </si>
  <si>
    <t>随机的范围，格式x，y</t>
  </si>
  <si>
    <t>主角每间隔多少秒，进行一次互动行为随机</t>
  </si>
  <si>
    <t>交互类型x,y
x
0=自身互动，播放休闲动作，对话...
1=自由移动
y为权重</t>
  </si>
  <si>
    <t>x1,y1,z1;x2,y2,z2</t>
  </si>
  <si>
    <t>自由移动随机的范围，格式x,y</t>
  </si>
  <si>
    <t>x为a_base_architecture_id，y为权重</t>
  </si>
  <si>
    <t>以当前位子为中心点,x，y覆盖的区域</t>
  </si>
  <si>
    <t>千分比</t>
  </si>
  <si>
    <t>配置格式【动作id,语句id,权重；….】</t>
  </si>
  <si>
    <t>以建筑中心点为原点，x1，y1，x2，y2覆盖的区域的差值(避免随机到很近的点）</t>
  </si>
  <si>
    <t>1,5000;7,5000</t>
  </si>
  <si>
    <t>50,50</t>
  </si>
  <si>
    <t>0,0;1,10000</t>
  </si>
  <si>
    <t>15,15;50,50</t>
  </si>
  <si>
    <t>兵营组</t>
  </si>
  <si>
    <t>类型
1 角色
2 技能</t>
  </si>
  <si>
    <t>普通棋子</t>
  </si>
  <si>
    <t>,</t>
  </si>
  <si>
    <t>;</t>
  </si>
  <si>
    <t>小飞机</t>
  </si>
  <si>
    <t>一字消</t>
  </si>
  <si>
    <t>小炸弹</t>
  </si>
  <si>
    <t>同色消</t>
  </si>
  <si>
    <t>10000601</t>
  </si>
  <si>
    <t>10000602</t>
  </si>
  <si>
    <t>10000603</t>
  </si>
  <si>
    <t>10000604</t>
  </si>
  <si>
    <t>10000605</t>
  </si>
  <si>
    <t>10000606</t>
  </si>
  <si>
    <t>10000607</t>
  </si>
  <si>
    <t>10000608</t>
  </si>
  <si>
    <t>10000609</t>
  </si>
  <si>
    <t>10000610</t>
  </si>
  <si>
    <t>10000611</t>
  </si>
  <si>
    <t>10000612</t>
  </si>
  <si>
    <t>10000613</t>
  </si>
  <si>
    <t>10000614</t>
  </si>
  <si>
    <t>10000615</t>
  </si>
  <si>
    <t>10000616</t>
  </si>
  <si>
    <t>10000617</t>
  </si>
  <si>
    <t>10000618</t>
  </si>
  <si>
    <t>10000619</t>
  </si>
  <si>
    <t>10000620</t>
  </si>
  <si>
    <t>10000621</t>
  </si>
  <si>
    <t>10000622</t>
  </si>
  <si>
    <t>10000623</t>
  </si>
  <si>
    <t>10000624</t>
  </si>
  <si>
    <t>10000625</t>
  </si>
  <si>
    <t>石器时代</t>
  </si>
  <si>
    <t>青铜时代</t>
  </si>
  <si>
    <t>封建时代</t>
  </si>
  <si>
    <t>工业时代</t>
  </si>
  <si>
    <t>现代</t>
  </si>
  <si>
    <t>女神</t>
  </si>
  <si>
    <t>魔神</t>
  </si>
  <si>
    <t>aa</t>
  </si>
  <si>
    <t>类型</t>
  </si>
  <si>
    <t>大小</t>
  </si>
  <si>
    <t>体力</t>
  </si>
  <si>
    <t>奖励id</t>
  </si>
  <si>
    <t>tree</t>
  </si>
  <si>
    <t>Map_t</t>
  </si>
  <si>
    <t>grass</t>
  </si>
  <si>
    <t>Map_g</t>
  </si>
  <si>
    <t>lupai</t>
  </si>
  <si>
    <t>Map_l</t>
  </si>
  <si>
    <t>rock</t>
  </si>
  <si>
    <t>Map_r</t>
  </si>
  <si>
    <t>zawu</t>
  </si>
  <si>
    <t>Map_z</t>
  </si>
  <si>
    <t>Map_s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</si>
</sst>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charset val="134"/>
      <scheme val="minor"/>
    </font>
    <font>
      <sz val="11"/>
      <color theme="1"/>
      <name val="微软雅黑"/>
      <family val="2"/>
      <charset val="134"/>
    </font>
    <font>
      <sz val="11"/>
      <color theme="1"/>
      <name val="微软雅黑"/>
      <family val="2"/>
      <charset val="134"/>
    </font>
    <font>
      <sz val="14"/>
      <color rgb="FF121212"/>
      <name val="Arial"/>
      <family val="2"/>
    </font>
    <font>
      <b/>
      <sz val="11"/>
      <color theme="1"/>
      <name val="微软雅黑"/>
      <family val="2"/>
      <charset val="134"/>
    </font>
    <font>
      <b/>
      <sz val="11"/>
      <color theme="4" tint="-0.499984740745262"/>
      <name val="微软雅黑"/>
      <family val="2"/>
      <charset val="134"/>
    </font>
    <font>
      <b/>
      <sz val="11"/>
      <color theme="5" tint="-0.499984740745262"/>
      <name val="微软雅黑"/>
      <family val="2"/>
      <charset val="134"/>
    </font>
    <font>
      <b/>
      <sz val="11"/>
      <color theme="0" tint="-0.499984740745262"/>
      <name val="微软雅黑"/>
      <family val="2"/>
      <charset val="134"/>
    </font>
    <font>
      <b/>
      <sz val="11"/>
      <color theme="3" tint="-0.499984740745262"/>
      <name val="微软雅黑"/>
      <family val="2"/>
      <charset val="134"/>
    </font>
    <font>
      <b/>
      <sz val="11"/>
      <color theme="7" tint="-0.499984740745262"/>
      <name val="微软雅黑"/>
      <family val="2"/>
      <charset val="134"/>
    </font>
    <font>
      <sz val="10.5"/>
      <color theme="1"/>
      <name val="微软雅黑"/>
      <family val="2"/>
      <charset val="134"/>
    </font>
    <font>
      <i/>
      <sz val="11"/>
      <color theme="1"/>
      <name val="微软雅黑"/>
      <family val="2"/>
      <charset val="134"/>
    </font>
    <font>
      <sz val="11"/>
      <color rgb="FFFF0000"/>
      <name val="微软雅黑"/>
      <family val="2"/>
      <charset val="134"/>
    </font>
    <font>
      <sz val="11"/>
      <color theme="5" tint="-0.249977111117893"/>
      <name val="微软雅黑"/>
      <family val="2"/>
      <charset val="134"/>
    </font>
    <font>
      <sz val="11"/>
      <color theme="9" tint="-0.499984740745262"/>
      <name val="微软雅黑"/>
      <family val="2"/>
      <charset val="134"/>
    </font>
    <font>
      <sz val="11"/>
      <color theme="7" tint="-0.499984740745262"/>
      <name val="微软雅黑"/>
      <family val="2"/>
      <charset val="134"/>
    </font>
    <font>
      <sz val="11"/>
      <color theme="1"/>
      <name val="微软雅黑"/>
      <family val="2"/>
      <charset val="134"/>
    </font>
    <font>
      <sz val="11"/>
      <color theme="1"/>
      <name val="宋体"/>
      <family val="3"/>
      <charset val="134"/>
    </font>
    <font>
      <strike/>
      <sz val="11"/>
      <color theme="1"/>
      <name val="微软雅黑"/>
      <family val="2"/>
      <charset val="134"/>
    </font>
    <font>
      <sz val="11"/>
      <color theme="1"/>
      <name val="Wingdings 2"/>
      <family val="1"/>
      <charset val="2"/>
    </font>
    <font>
      <sz val="9"/>
      <name val="等线"/>
      <family val="3"/>
      <charset val="134"/>
      <scheme val="minor"/>
    </font>
  </fonts>
  <fills count="7">
    <fill>
      <patternFill patternType="none"/>
    </fill>
    <fill>
      <patternFill patternType="gray125"/>
    </fill>
    <fill>
      <patternFill patternType="solid">
        <fgColor theme="0" tint="-0.34998626667073579"/>
        <bgColor indexed="64"/>
      </patternFill>
    </fill>
    <fill>
      <patternFill patternType="solid">
        <fgColor theme="5" tint="0.79979857783745845"/>
        <bgColor indexed="64"/>
      </patternFill>
    </fill>
    <fill>
      <patternFill patternType="solid">
        <fgColor theme="7" tint="0.39967040009765925"/>
        <bgColor indexed="64"/>
      </patternFill>
    </fill>
    <fill>
      <patternFill patternType="solid">
        <fgColor theme="9" tint="0.7993713187047945"/>
        <bgColor indexed="64"/>
      </patternFill>
    </fill>
    <fill>
      <patternFill patternType="solid">
        <fgColor theme="7" tint="0.7993713187047945"/>
        <bgColor indexed="64"/>
      </patternFill>
    </fill>
  </fills>
  <borders count="1">
    <border>
      <left/>
      <right/>
      <top/>
      <bottom/>
      <diagonal/>
    </border>
  </borders>
  <cellStyleXfs count="1">
    <xf numFmtId="0" fontId="0" fillId="0" borderId="0"/>
  </cellStyleXfs>
  <cellXfs count="49">
    <xf numFmtId="0" fontId="0" fillId="0" borderId="0" xfId="0"/>
    <xf numFmtId="0" fontId="2" fillId="0" borderId="0" xfId="0" applyFont="1" applyAlignment="1">
      <alignment horizontal="left" vertical="top"/>
    </xf>
    <xf numFmtId="0" fontId="3" fillId="0" borderId="0" xfId="0" applyFont="1"/>
    <xf numFmtId="49" fontId="0" fillId="0" borderId="0" xfId="0" applyNumberFormat="1"/>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0" xfId="0" applyFont="1"/>
    <xf numFmtId="0" fontId="10" fillId="0" borderId="0" xfId="0" applyFont="1" applyAlignment="1">
      <alignment horizontal="justify"/>
    </xf>
    <xf numFmtId="0" fontId="2"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center" wrapText="1"/>
    </xf>
    <xf numFmtId="49" fontId="2" fillId="0" borderId="0" xfId="0" applyNumberFormat="1" applyFont="1" applyAlignment="1">
      <alignment horizontal="left" vertical="top"/>
    </xf>
    <xf numFmtId="0" fontId="11" fillId="0" borderId="0" xfId="0" applyFont="1" applyAlignment="1">
      <alignment horizontal="left" vertical="top"/>
    </xf>
    <xf numFmtId="49" fontId="2" fillId="0" borderId="0" xfId="0" applyNumberFormat="1" applyFont="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2" fillId="2" borderId="0" xfId="0" applyFont="1" applyFill="1" applyAlignment="1">
      <alignment horizontal="left" vertical="top"/>
    </xf>
    <xf numFmtId="0" fontId="2" fillId="3" borderId="0" xfId="0" applyFont="1" applyFill="1" applyAlignment="1">
      <alignment horizontal="left" vertical="top"/>
    </xf>
    <xf numFmtId="0" fontId="0" fillId="0" borderId="0" xfId="0" applyAlignment="1">
      <alignment vertical="center"/>
    </xf>
    <xf numFmtId="0" fontId="2" fillId="0" borderId="0" xfId="0" applyFont="1" applyAlignment="1">
      <alignment horizontal="left"/>
    </xf>
    <xf numFmtId="0" fontId="13" fillId="0" borderId="0" xfId="0" applyFont="1" applyAlignment="1">
      <alignment horizontal="left" vertical="top"/>
    </xf>
    <xf numFmtId="0" fontId="13" fillId="0" borderId="0" xfId="0" applyFont="1" applyAlignment="1">
      <alignment horizontal="left" vertical="top" wrapText="1"/>
    </xf>
    <xf numFmtId="3" fontId="12" fillId="0" borderId="0" xfId="0" applyNumberFormat="1" applyFont="1" applyAlignment="1">
      <alignment horizontal="left" vertical="top"/>
    </xf>
    <xf numFmtId="0" fontId="2" fillId="0" borderId="0" xfId="0" applyFont="1" applyAlignment="1">
      <alignment vertical="center"/>
    </xf>
    <xf numFmtId="0" fontId="2" fillId="0" borderId="0" xfId="0" applyFont="1" applyAlignment="1">
      <alignment vertical="center" wrapText="1"/>
    </xf>
    <xf numFmtId="0" fontId="0" fillId="4" borderId="0" xfId="0" applyFill="1" applyAlignment="1">
      <alignment vertical="center"/>
    </xf>
    <xf numFmtId="49" fontId="2" fillId="2" borderId="0" xfId="0" applyNumberFormat="1" applyFont="1" applyFill="1" applyAlignment="1">
      <alignment horizontal="left" vertical="top"/>
    </xf>
    <xf numFmtId="0" fontId="12" fillId="2" borderId="0" xfId="0" applyFont="1" applyFill="1" applyAlignment="1">
      <alignment horizontal="left" vertical="top"/>
    </xf>
    <xf numFmtId="49" fontId="2" fillId="3" borderId="0" xfId="0" applyNumberFormat="1" applyFont="1" applyFill="1" applyAlignment="1">
      <alignment horizontal="left" vertical="top"/>
    </xf>
    <xf numFmtId="0" fontId="12" fillId="3" borderId="0" xfId="0" applyFont="1" applyFill="1" applyAlignment="1">
      <alignment horizontal="left" vertical="top"/>
    </xf>
    <xf numFmtId="0" fontId="14" fillId="5" borderId="0" xfId="0" applyFont="1" applyFill="1" applyAlignment="1">
      <alignment horizontal="left" vertical="top"/>
    </xf>
    <xf numFmtId="49" fontId="14" fillId="5" borderId="0" xfId="0" applyNumberFormat="1" applyFont="1" applyFill="1" applyAlignment="1">
      <alignment horizontal="left" vertical="top"/>
    </xf>
    <xf numFmtId="0" fontId="15" fillId="6" borderId="0" xfId="0" applyFont="1" applyFill="1" applyAlignment="1">
      <alignment horizontal="left" vertical="top"/>
    </xf>
    <xf numFmtId="49" fontId="2" fillId="0" borderId="0" xfId="0" applyNumberFormat="1" applyFont="1" applyAlignment="1">
      <alignment vertical="center"/>
    </xf>
    <xf numFmtId="0" fontId="14" fillId="5" borderId="0" xfId="0" applyFont="1" applyFill="1" applyAlignment="1">
      <alignment horizontal="left" vertical="top" wrapText="1"/>
    </xf>
    <xf numFmtId="49" fontId="14" fillId="5" borderId="0" xfId="0" applyNumberFormat="1" applyFont="1" applyFill="1" applyAlignment="1">
      <alignment horizontal="left" vertical="top" wrapText="1"/>
    </xf>
    <xf numFmtId="0" fontId="15" fillId="6" borderId="0" xfId="0" applyFont="1" applyFill="1" applyAlignment="1">
      <alignment horizontal="left" vertical="top" wrapText="1"/>
    </xf>
    <xf numFmtId="3" fontId="14" fillId="5" borderId="0" xfId="0" applyNumberFormat="1" applyFont="1" applyFill="1" applyAlignment="1">
      <alignment horizontal="left" vertical="top"/>
    </xf>
    <xf numFmtId="49" fontId="2" fillId="0" borderId="0" xfId="0" applyNumberFormat="1" applyFont="1" applyAlignment="1">
      <alignment vertical="center" wrapText="1"/>
    </xf>
    <xf numFmtId="0" fontId="16" fillId="0" borderId="0" xfId="0" applyFont="1" applyAlignment="1">
      <alignment horizontal="left" vertical="top"/>
    </xf>
    <xf numFmtId="0" fontId="17" fillId="0" borderId="0" xfId="0" applyFont="1" applyAlignment="1">
      <alignment horizontal="left" vertical="top" wrapText="1"/>
    </xf>
    <xf numFmtId="0" fontId="17" fillId="0" borderId="0" xfId="0" applyFont="1" applyAlignment="1">
      <alignment horizontal="left" vertical="top"/>
    </xf>
    <xf numFmtId="0" fontId="17" fillId="0" borderId="0" xfId="0" applyFont="1" applyAlignment="1">
      <alignment horizontal="left"/>
    </xf>
  </cellXfs>
  <cellStyles count="1">
    <cellStyle name="常规" xfId="0" builtinId="0"/>
  </cellStyles>
  <dxfs count="1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31574;&#21010;SVN\&#25968;&#20540;\&#25968;&#20540;&#35268;&#21010;.xlsx" TargetMode="External"/><Relationship Id="rId1" Type="http://schemas.openxmlformats.org/officeDocument/2006/relationships/externalLinkPath" Target="/&#31574;&#21010;SVN/&#25968;&#20540;/&#25968;&#20540;&#35268;&#21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基础规划"/>
      <sheetName val="建筑升级表"/>
      <sheetName val="时间对应进度"/>
      <sheetName val="枚举"/>
      <sheetName val="枚举2"/>
      <sheetName val="资源建筑产出"/>
      <sheetName val="t_architecture"/>
      <sheetName val="t_architecture_group"/>
      <sheetName val="出兵类型表"/>
      <sheetName val="兵营对应兵种"/>
      <sheetName val="建筑等级前提表"/>
      <sheetName val="功能产耗预览"/>
      <sheetName val="升级材料标准"/>
      <sheetName val="卡牌升级"/>
      <sheetName val="道具表"/>
      <sheetName val="价值"/>
    </sheetNames>
    <sheetDataSet>
      <sheetData sheetId="0"/>
      <sheetData sheetId="1">
        <row r="4">
          <cell r="AP4" t="str">
            <v>25001,1</v>
          </cell>
        </row>
        <row r="5">
          <cell r="AP5" t="str">
            <v>25001,2</v>
          </cell>
        </row>
        <row r="6">
          <cell r="AP6" t="str">
            <v>25001,3</v>
          </cell>
        </row>
        <row r="7">
          <cell r="AP7" t="str">
            <v>25001,4</v>
          </cell>
        </row>
        <row r="8">
          <cell r="AP8" t="str">
            <v>25001,5</v>
          </cell>
        </row>
        <row r="9">
          <cell r="AP9" t="str">
            <v>25001,6</v>
          </cell>
        </row>
        <row r="10">
          <cell r="AP10" t="str">
            <v>25001,7</v>
          </cell>
        </row>
        <row r="11">
          <cell r="AP11" t="str">
            <v>25001,8</v>
          </cell>
        </row>
        <row r="12">
          <cell r="AP12" t="str">
            <v>25001,9</v>
          </cell>
        </row>
        <row r="13">
          <cell r="AP13" t="str">
            <v>25001,10</v>
          </cell>
        </row>
        <row r="14">
          <cell r="AP14" t="str">
            <v>25001,11</v>
          </cell>
        </row>
        <row r="15">
          <cell r="AP15" t="str">
            <v>25001,12</v>
          </cell>
        </row>
        <row r="16">
          <cell r="AP16" t="str">
            <v>25001,13</v>
          </cell>
        </row>
        <row r="17">
          <cell r="AP17" t="str">
            <v>25001,14</v>
          </cell>
        </row>
        <row r="18">
          <cell r="AP18" t="str">
            <v>25001,15</v>
          </cell>
        </row>
        <row r="19">
          <cell r="AP19" t="str">
            <v>25001,16</v>
          </cell>
        </row>
        <row r="20">
          <cell r="AP20" t="str">
            <v>25001,17</v>
          </cell>
        </row>
        <row r="21">
          <cell r="AP21" t="str">
            <v>25001,18</v>
          </cell>
        </row>
        <row r="22">
          <cell r="AP22" t="str">
            <v>25001,19</v>
          </cell>
        </row>
        <row r="23">
          <cell r="AP23" t="str">
            <v>25001,20</v>
          </cell>
        </row>
        <row r="24">
          <cell r="AP24" t="str">
            <v>25001,21</v>
          </cell>
        </row>
        <row r="25">
          <cell r="AP25" t="str">
            <v>25001,22</v>
          </cell>
        </row>
        <row r="26">
          <cell r="AP26" t="str">
            <v>25001,23</v>
          </cell>
        </row>
        <row r="27">
          <cell r="AP27" t="str">
            <v>25001,24</v>
          </cell>
        </row>
        <row r="28">
          <cell r="AP28" t="str">
            <v>25001,25</v>
          </cell>
        </row>
        <row r="29">
          <cell r="AP29" t="str">
            <v>25002,1</v>
          </cell>
        </row>
        <row r="30">
          <cell r="AP30" t="str">
            <v>25002,2</v>
          </cell>
        </row>
        <row r="31">
          <cell r="AP31" t="str">
            <v>25002,3</v>
          </cell>
        </row>
        <row r="32">
          <cell r="AP32" t="str">
            <v>25002,4</v>
          </cell>
        </row>
        <row r="33">
          <cell r="AP33" t="str">
            <v>25002,5</v>
          </cell>
        </row>
        <row r="34">
          <cell r="AP34" t="str">
            <v>25002,6</v>
          </cell>
        </row>
        <row r="35">
          <cell r="AP35" t="str">
            <v>25002,7</v>
          </cell>
        </row>
        <row r="36">
          <cell r="AP36" t="str">
            <v>25002,8</v>
          </cell>
        </row>
        <row r="37">
          <cell r="AP37" t="str">
            <v>25002,9</v>
          </cell>
        </row>
        <row r="38">
          <cell r="AP38" t="str">
            <v>25002,10</v>
          </cell>
        </row>
        <row r="39">
          <cell r="AP39" t="str">
            <v>25002,11</v>
          </cell>
        </row>
        <row r="40">
          <cell r="AP40" t="str">
            <v>25002,12</v>
          </cell>
        </row>
        <row r="41">
          <cell r="AP41" t="str">
            <v>25002,13</v>
          </cell>
        </row>
        <row r="42">
          <cell r="AP42" t="str">
            <v>25002,14</v>
          </cell>
        </row>
        <row r="43">
          <cell r="AP43" t="str">
            <v>25002,15</v>
          </cell>
        </row>
        <row r="44">
          <cell r="AP44" t="str">
            <v>25002,16</v>
          </cell>
        </row>
        <row r="45">
          <cell r="AP45" t="str">
            <v>25002,17</v>
          </cell>
        </row>
        <row r="46">
          <cell r="AP46" t="str">
            <v>25002,18</v>
          </cell>
        </row>
        <row r="47">
          <cell r="AP47" t="str">
            <v>25002,19</v>
          </cell>
        </row>
        <row r="48">
          <cell r="AP48" t="str">
            <v>25002,20</v>
          </cell>
        </row>
        <row r="49">
          <cell r="AP49" t="str">
            <v>25002,21</v>
          </cell>
        </row>
        <row r="50">
          <cell r="AP50" t="str">
            <v>25002,22</v>
          </cell>
        </row>
        <row r="51">
          <cell r="AP51" t="str">
            <v>25002,23</v>
          </cell>
        </row>
        <row r="52">
          <cell r="AP52" t="str">
            <v>25002,24</v>
          </cell>
        </row>
        <row r="53">
          <cell r="AP53" t="str">
            <v>25002,25</v>
          </cell>
        </row>
        <row r="54">
          <cell r="AP54" t="str">
            <v>25003,1</v>
          </cell>
        </row>
        <row r="55">
          <cell r="AP55" t="str">
            <v>25003,2</v>
          </cell>
        </row>
        <row r="56">
          <cell r="AP56" t="str">
            <v>25003,3</v>
          </cell>
        </row>
        <row r="57">
          <cell r="AP57" t="str">
            <v>25003,4</v>
          </cell>
        </row>
        <row r="58">
          <cell r="AP58" t="str">
            <v>25003,5</v>
          </cell>
        </row>
        <row r="59">
          <cell r="AP59" t="str">
            <v>25003,6</v>
          </cell>
        </row>
        <row r="60">
          <cell r="AP60" t="str">
            <v>25003,7</v>
          </cell>
        </row>
        <row r="61">
          <cell r="AP61" t="str">
            <v>25003,8</v>
          </cell>
        </row>
        <row r="62">
          <cell r="AP62" t="str">
            <v>25003,9</v>
          </cell>
        </row>
        <row r="63">
          <cell r="AP63" t="str">
            <v>25003,10</v>
          </cell>
        </row>
        <row r="64">
          <cell r="AP64" t="str">
            <v>25003,11</v>
          </cell>
        </row>
        <row r="65">
          <cell r="AP65" t="str">
            <v>25003,12</v>
          </cell>
        </row>
        <row r="66">
          <cell r="AP66" t="str">
            <v>25003,13</v>
          </cell>
        </row>
        <row r="67">
          <cell r="AP67" t="str">
            <v>25003,14</v>
          </cell>
        </row>
        <row r="68">
          <cell r="AP68" t="str">
            <v>25003,15</v>
          </cell>
        </row>
        <row r="69">
          <cell r="AP69" t="str">
            <v>25003,16</v>
          </cell>
        </row>
        <row r="70">
          <cell r="AP70" t="str">
            <v>25003,17</v>
          </cell>
        </row>
        <row r="71">
          <cell r="AP71" t="str">
            <v>25003,18</v>
          </cell>
        </row>
        <row r="72">
          <cell r="AP72" t="str">
            <v>25003,19</v>
          </cell>
        </row>
        <row r="73">
          <cell r="AP73" t="str">
            <v>25003,20</v>
          </cell>
        </row>
        <row r="74">
          <cell r="AP74" t="str">
            <v>25003,21</v>
          </cell>
        </row>
        <row r="75">
          <cell r="AP75" t="str">
            <v>25003,22</v>
          </cell>
        </row>
        <row r="76">
          <cell r="AP76" t="str">
            <v>25003,23</v>
          </cell>
        </row>
        <row r="77">
          <cell r="AP77" t="str">
            <v>25003,24</v>
          </cell>
        </row>
        <row r="78">
          <cell r="AP78" t="str">
            <v>25003,25</v>
          </cell>
        </row>
        <row r="79">
          <cell r="AP79" t="str">
            <v>25004,1</v>
          </cell>
        </row>
        <row r="80">
          <cell r="AP80" t="str">
            <v>25004,2</v>
          </cell>
        </row>
        <row r="81">
          <cell r="AP81" t="str">
            <v>25004,3</v>
          </cell>
        </row>
        <row r="82">
          <cell r="AP82" t="str">
            <v>25004,4</v>
          </cell>
        </row>
        <row r="83">
          <cell r="AP83" t="str">
            <v>25004,5</v>
          </cell>
        </row>
        <row r="84">
          <cell r="AP84" t="str">
            <v>25004,6</v>
          </cell>
        </row>
        <row r="85">
          <cell r="AP85" t="str">
            <v>25004,7</v>
          </cell>
        </row>
        <row r="86">
          <cell r="AP86" t="str">
            <v>25004,8</v>
          </cell>
        </row>
        <row r="87">
          <cell r="AP87" t="str">
            <v>25004,9</v>
          </cell>
        </row>
        <row r="88">
          <cell r="AP88" t="str">
            <v>25004,10</v>
          </cell>
        </row>
        <row r="89">
          <cell r="AP89" t="str">
            <v>25004,11</v>
          </cell>
        </row>
        <row r="90">
          <cell r="AP90" t="str">
            <v>25004,12</v>
          </cell>
        </row>
        <row r="91">
          <cell r="AP91" t="str">
            <v>25004,13</v>
          </cell>
        </row>
        <row r="92">
          <cell r="AP92" t="str">
            <v>25004,14</v>
          </cell>
        </row>
        <row r="93">
          <cell r="AP93" t="str">
            <v>25004,15</v>
          </cell>
        </row>
        <row r="94">
          <cell r="AP94" t="str">
            <v>25004,16</v>
          </cell>
        </row>
        <row r="95">
          <cell r="AP95" t="str">
            <v>25004,17</v>
          </cell>
        </row>
        <row r="96">
          <cell r="AP96" t="str">
            <v>25004,18</v>
          </cell>
        </row>
        <row r="97">
          <cell r="AP97" t="str">
            <v>25004,19</v>
          </cell>
        </row>
        <row r="98">
          <cell r="AP98" t="str">
            <v>25004,20</v>
          </cell>
        </row>
        <row r="99">
          <cell r="AP99" t="str">
            <v>25004,21</v>
          </cell>
        </row>
        <row r="100">
          <cell r="AP100" t="str">
            <v>25004,22</v>
          </cell>
        </row>
        <row r="101">
          <cell r="AP101" t="str">
            <v>25004,23</v>
          </cell>
        </row>
        <row r="102">
          <cell r="AP102" t="str">
            <v>25004,24</v>
          </cell>
        </row>
        <row r="103">
          <cell r="AP103" t="str">
            <v>25004,25</v>
          </cell>
        </row>
        <row r="104">
          <cell r="AP104" t="str">
            <v>25005,1</v>
          </cell>
        </row>
        <row r="105">
          <cell r="AP105" t="str">
            <v>25005,2</v>
          </cell>
        </row>
        <row r="106">
          <cell r="AP106" t="str">
            <v>25005,3</v>
          </cell>
        </row>
        <row r="107">
          <cell r="AP107" t="str">
            <v>25005,4</v>
          </cell>
        </row>
        <row r="108">
          <cell r="AP108" t="str">
            <v>25005,5</v>
          </cell>
        </row>
        <row r="109">
          <cell r="AP109" t="str">
            <v>25005,6</v>
          </cell>
        </row>
        <row r="110">
          <cell r="AP110" t="str">
            <v>25005,7</v>
          </cell>
        </row>
        <row r="111">
          <cell r="AP111" t="str">
            <v>25005,8</v>
          </cell>
        </row>
        <row r="112">
          <cell r="AP112" t="str">
            <v>25005,9</v>
          </cell>
        </row>
        <row r="113">
          <cell r="AP113" t="str">
            <v>25005,10</v>
          </cell>
        </row>
        <row r="114">
          <cell r="AP114" t="str">
            <v>25005,11</v>
          </cell>
        </row>
        <row r="115">
          <cell r="AP115" t="str">
            <v>25005,12</v>
          </cell>
        </row>
        <row r="116">
          <cell r="AP116" t="str">
            <v>25005,13</v>
          </cell>
        </row>
        <row r="117">
          <cell r="AP117" t="str">
            <v>25005,14</v>
          </cell>
        </row>
        <row r="118">
          <cell r="AP118" t="str">
            <v>25005,15</v>
          </cell>
        </row>
        <row r="119">
          <cell r="AP119" t="str">
            <v>25005,16</v>
          </cell>
        </row>
        <row r="120">
          <cell r="AP120" t="str">
            <v>25005,17</v>
          </cell>
        </row>
        <row r="121">
          <cell r="AP121" t="str">
            <v>25005,18</v>
          </cell>
        </row>
        <row r="122">
          <cell r="AP122" t="str">
            <v>25005,19</v>
          </cell>
        </row>
        <row r="123">
          <cell r="AP123" t="str">
            <v>25005,20</v>
          </cell>
        </row>
        <row r="124">
          <cell r="AP124" t="str">
            <v>25005,21</v>
          </cell>
        </row>
        <row r="125">
          <cell r="AP125" t="str">
            <v>25005,22</v>
          </cell>
        </row>
        <row r="126">
          <cell r="AP126" t="str">
            <v>25005,23</v>
          </cell>
        </row>
        <row r="127">
          <cell r="AP127" t="str">
            <v>25005,24</v>
          </cell>
        </row>
        <row r="128">
          <cell r="AP128" t="str">
            <v>25005,25</v>
          </cell>
        </row>
        <row r="129">
          <cell r="AP129" t="str">
            <v>25006,1</v>
          </cell>
        </row>
        <row r="130">
          <cell r="AP130" t="str">
            <v>25006,2</v>
          </cell>
        </row>
        <row r="131">
          <cell r="AP131" t="str">
            <v>25006,3</v>
          </cell>
        </row>
        <row r="132">
          <cell r="AP132" t="str">
            <v>25006,4</v>
          </cell>
        </row>
        <row r="133">
          <cell r="AP133" t="str">
            <v>25006,5</v>
          </cell>
        </row>
        <row r="134">
          <cell r="AP134" t="str">
            <v>25006,6</v>
          </cell>
        </row>
        <row r="135">
          <cell r="AP135" t="str">
            <v>25006,7</v>
          </cell>
        </row>
        <row r="136">
          <cell r="AP136" t="str">
            <v>25006,8</v>
          </cell>
        </row>
        <row r="137">
          <cell r="AP137" t="str">
            <v>25006,9</v>
          </cell>
        </row>
        <row r="138">
          <cell r="AP138" t="str">
            <v>25006,10</v>
          </cell>
        </row>
        <row r="139">
          <cell r="AP139" t="str">
            <v>25006,11</v>
          </cell>
        </row>
        <row r="140">
          <cell r="AP140" t="str">
            <v>25006,12</v>
          </cell>
        </row>
        <row r="141">
          <cell r="AP141" t="str">
            <v>25006,13</v>
          </cell>
        </row>
        <row r="142">
          <cell r="AP142" t="str">
            <v>25006,14</v>
          </cell>
        </row>
        <row r="143">
          <cell r="AP143" t="str">
            <v>25006,15</v>
          </cell>
        </row>
        <row r="144">
          <cell r="AP144" t="str">
            <v>25006,16</v>
          </cell>
        </row>
        <row r="145">
          <cell r="AP145" t="str">
            <v>25006,17</v>
          </cell>
        </row>
        <row r="146">
          <cell r="AP146" t="str">
            <v>25006,18</v>
          </cell>
        </row>
        <row r="147">
          <cell r="AP147" t="str">
            <v>25006,19</v>
          </cell>
        </row>
        <row r="148">
          <cell r="AP148" t="str">
            <v>25006,20</v>
          </cell>
        </row>
        <row r="149">
          <cell r="AP149" t="str">
            <v>25006,21</v>
          </cell>
        </row>
        <row r="150">
          <cell r="AP150" t="str">
            <v>25006,22</v>
          </cell>
        </row>
        <row r="151">
          <cell r="AP151" t="str">
            <v>25006,23</v>
          </cell>
        </row>
        <row r="152">
          <cell r="AP152" t="str">
            <v>25006,24</v>
          </cell>
        </row>
        <row r="153">
          <cell r="AP153" t="str">
            <v>25006,25</v>
          </cell>
        </row>
        <row r="154">
          <cell r="AP154" t="str">
            <v>25007,300</v>
          </cell>
        </row>
        <row r="155">
          <cell r="AP155" t="str">
            <v>25007,360</v>
          </cell>
        </row>
        <row r="156">
          <cell r="AP156" t="str">
            <v>25007,420</v>
          </cell>
        </row>
        <row r="157">
          <cell r="AP157" t="str">
            <v>25007,480</v>
          </cell>
        </row>
        <row r="158">
          <cell r="AP158" t="str">
            <v>25007,540</v>
          </cell>
        </row>
        <row r="159">
          <cell r="AP159" t="str">
            <v>25007,540</v>
          </cell>
        </row>
        <row r="160">
          <cell r="AP160" t="str">
            <v>25007,660</v>
          </cell>
        </row>
        <row r="161">
          <cell r="AP161" t="str">
            <v>25007,720</v>
          </cell>
        </row>
        <row r="162">
          <cell r="AP162" t="str">
            <v>25007,780</v>
          </cell>
        </row>
        <row r="163">
          <cell r="AP163" t="str">
            <v>25007,840</v>
          </cell>
        </row>
        <row r="164">
          <cell r="AP164" t="str">
            <v>25007,900</v>
          </cell>
        </row>
        <row r="165">
          <cell r="AP165" t="str">
            <v>25007,1080</v>
          </cell>
        </row>
        <row r="166">
          <cell r="AP166" t="str">
            <v>25007,1200</v>
          </cell>
        </row>
        <row r="167">
          <cell r="AP167" t="str">
            <v>25007,1320</v>
          </cell>
        </row>
        <row r="168">
          <cell r="AP168" t="str">
            <v>25007,1440</v>
          </cell>
        </row>
        <row r="169">
          <cell r="AP169" t="str">
            <v>25007,1560</v>
          </cell>
        </row>
        <row r="170">
          <cell r="AP170" t="str">
            <v>25007,1860</v>
          </cell>
        </row>
        <row r="171">
          <cell r="AP171" t="str">
            <v>25007,2040</v>
          </cell>
        </row>
        <row r="172">
          <cell r="AP172" t="str">
            <v>25007,2220</v>
          </cell>
        </row>
        <row r="173">
          <cell r="AP173" t="str">
            <v>25007,2460</v>
          </cell>
        </row>
        <row r="174">
          <cell r="AP174" t="str">
            <v>25007,2700</v>
          </cell>
        </row>
        <row r="175">
          <cell r="AP175" t="str">
            <v>25007,3240</v>
          </cell>
        </row>
        <row r="176">
          <cell r="AP176" t="str">
            <v>25007,3540</v>
          </cell>
        </row>
        <row r="177">
          <cell r="AP177" t="str">
            <v>25007,3900</v>
          </cell>
        </row>
        <row r="178">
          <cell r="AP178" t="str">
            <v>25007,4320</v>
          </cell>
        </row>
        <row r="179">
          <cell r="AP179" t="str">
            <v>25008,300</v>
          </cell>
        </row>
        <row r="180">
          <cell r="AP180" t="str">
            <v>25008,360</v>
          </cell>
        </row>
        <row r="181">
          <cell r="AP181" t="str">
            <v>25008,420</v>
          </cell>
        </row>
        <row r="182">
          <cell r="AP182" t="str">
            <v>25008,480</v>
          </cell>
        </row>
        <row r="183">
          <cell r="AP183" t="str">
            <v>25008,540</v>
          </cell>
        </row>
        <row r="184">
          <cell r="AP184" t="str">
            <v>25008,540</v>
          </cell>
        </row>
        <row r="185">
          <cell r="AP185" t="str">
            <v>25008,660</v>
          </cell>
        </row>
        <row r="186">
          <cell r="AP186" t="str">
            <v>25008,720</v>
          </cell>
        </row>
        <row r="187">
          <cell r="AP187" t="str">
            <v>25008,780</v>
          </cell>
        </row>
        <row r="188">
          <cell r="AP188" t="str">
            <v>25008,840</v>
          </cell>
        </row>
        <row r="189">
          <cell r="AP189" t="str">
            <v>25008,900</v>
          </cell>
        </row>
        <row r="190">
          <cell r="AP190" t="str">
            <v>25008,1080</v>
          </cell>
        </row>
        <row r="191">
          <cell r="AP191" t="str">
            <v>25008,1200</v>
          </cell>
        </row>
        <row r="192">
          <cell r="AP192" t="str">
            <v>25008,1320</v>
          </cell>
        </row>
        <row r="193">
          <cell r="AP193" t="str">
            <v>25008,1440</v>
          </cell>
        </row>
        <row r="194">
          <cell r="AP194" t="str">
            <v>25008,1560</v>
          </cell>
        </row>
        <row r="195">
          <cell r="AP195" t="str">
            <v>25008,1860</v>
          </cell>
        </row>
        <row r="196">
          <cell r="AP196" t="str">
            <v>25008,2040</v>
          </cell>
        </row>
        <row r="197">
          <cell r="AP197" t="str">
            <v>25008,2220</v>
          </cell>
        </row>
        <row r="198">
          <cell r="AP198" t="str">
            <v>25008,2460</v>
          </cell>
        </row>
        <row r="199">
          <cell r="AP199" t="str">
            <v>25008,2700</v>
          </cell>
        </row>
        <row r="200">
          <cell r="AP200" t="str">
            <v>25008,3240</v>
          </cell>
        </row>
        <row r="201">
          <cell r="AP201" t="str">
            <v>25008,3540</v>
          </cell>
        </row>
        <row r="202">
          <cell r="AP202" t="str">
            <v>25008,3900</v>
          </cell>
        </row>
        <row r="203">
          <cell r="AP203" t="str">
            <v>25008,4320</v>
          </cell>
        </row>
        <row r="204">
          <cell r="AP204" t="str">
            <v>25009,300</v>
          </cell>
        </row>
        <row r="205">
          <cell r="AP205" t="str">
            <v>25009,360</v>
          </cell>
        </row>
        <row r="206">
          <cell r="AP206" t="str">
            <v>25009,420</v>
          </cell>
        </row>
        <row r="207">
          <cell r="AP207" t="str">
            <v>25009,480</v>
          </cell>
        </row>
        <row r="208">
          <cell r="AP208" t="str">
            <v>25009,540</v>
          </cell>
        </row>
        <row r="209">
          <cell r="AP209" t="str">
            <v>25009,540</v>
          </cell>
        </row>
        <row r="210">
          <cell r="AP210" t="str">
            <v>25009,660</v>
          </cell>
        </row>
        <row r="211">
          <cell r="AP211" t="str">
            <v>25009,720</v>
          </cell>
        </row>
        <row r="212">
          <cell r="AP212" t="str">
            <v>25009,780</v>
          </cell>
        </row>
        <row r="213">
          <cell r="AP213" t="str">
            <v>25009,840</v>
          </cell>
        </row>
        <row r="214">
          <cell r="AP214" t="str">
            <v>25009,900</v>
          </cell>
        </row>
        <row r="215">
          <cell r="AP215" t="str">
            <v>25009,1080</v>
          </cell>
        </row>
        <row r="216">
          <cell r="AP216" t="str">
            <v>25009,1200</v>
          </cell>
        </row>
        <row r="217">
          <cell r="AP217" t="str">
            <v>25009,1320</v>
          </cell>
        </row>
        <row r="218">
          <cell r="AP218" t="str">
            <v>25009,1440</v>
          </cell>
        </row>
        <row r="219">
          <cell r="AP219" t="str">
            <v>25009,1560</v>
          </cell>
        </row>
        <row r="220">
          <cell r="AP220" t="str">
            <v>25009,1860</v>
          </cell>
        </row>
        <row r="221">
          <cell r="AP221" t="str">
            <v>25009,2040</v>
          </cell>
        </row>
        <row r="222">
          <cell r="AP222" t="str">
            <v>25009,2220</v>
          </cell>
        </row>
        <row r="223">
          <cell r="AP223" t="str">
            <v>25009,2460</v>
          </cell>
        </row>
        <row r="224">
          <cell r="AP224" t="str">
            <v>25009,2700</v>
          </cell>
        </row>
        <row r="225">
          <cell r="AP225" t="str">
            <v>25009,3240</v>
          </cell>
        </row>
        <row r="226">
          <cell r="AP226" t="str">
            <v>25009,3540</v>
          </cell>
        </row>
        <row r="227">
          <cell r="AP227" t="str">
            <v>25009,3900</v>
          </cell>
        </row>
        <row r="228">
          <cell r="AP228" t="str">
            <v>25009,4320</v>
          </cell>
        </row>
        <row r="229">
          <cell r="AP229" t="str">
            <v>25010,300</v>
          </cell>
        </row>
        <row r="230">
          <cell r="AP230" t="str">
            <v>25010,360</v>
          </cell>
        </row>
        <row r="231">
          <cell r="AP231" t="str">
            <v>25010,420</v>
          </cell>
        </row>
        <row r="232">
          <cell r="AP232" t="str">
            <v>25010,480</v>
          </cell>
        </row>
        <row r="233">
          <cell r="AP233" t="str">
            <v>25010,540</v>
          </cell>
        </row>
        <row r="234">
          <cell r="AP234" t="str">
            <v>25010,540</v>
          </cell>
        </row>
        <row r="235">
          <cell r="AP235" t="str">
            <v>25010,660</v>
          </cell>
        </row>
        <row r="236">
          <cell r="AP236" t="str">
            <v>25010,720</v>
          </cell>
        </row>
        <row r="237">
          <cell r="AP237" t="str">
            <v>25010,780</v>
          </cell>
        </row>
        <row r="238">
          <cell r="AP238" t="str">
            <v>25010,840</v>
          </cell>
        </row>
        <row r="239">
          <cell r="AP239" t="str">
            <v>25010,900</v>
          </cell>
        </row>
        <row r="240">
          <cell r="AP240" t="str">
            <v>25010,1080</v>
          </cell>
        </row>
        <row r="241">
          <cell r="AP241" t="str">
            <v>25010,1200</v>
          </cell>
        </row>
        <row r="242">
          <cell r="AP242" t="str">
            <v>25010,1320</v>
          </cell>
        </row>
        <row r="243">
          <cell r="AP243" t="str">
            <v>25010,1440</v>
          </cell>
        </row>
        <row r="244">
          <cell r="AP244" t="str">
            <v>25010,1560</v>
          </cell>
        </row>
        <row r="245">
          <cell r="AP245" t="str">
            <v>25010,1860</v>
          </cell>
        </row>
        <row r="246">
          <cell r="AP246" t="str">
            <v>25010,2040</v>
          </cell>
        </row>
        <row r="247">
          <cell r="AP247" t="str">
            <v>25010,2220</v>
          </cell>
        </row>
        <row r="248">
          <cell r="AP248" t="str">
            <v>25010,2460</v>
          </cell>
        </row>
        <row r="249">
          <cell r="AP249" t="str">
            <v>25010,2700</v>
          </cell>
        </row>
        <row r="250">
          <cell r="AP250" t="str">
            <v>25010,3240</v>
          </cell>
        </row>
        <row r="251">
          <cell r="AP251" t="str">
            <v>25010,3540</v>
          </cell>
        </row>
        <row r="252">
          <cell r="AP252" t="str">
            <v>25010,3900</v>
          </cell>
        </row>
        <row r="253">
          <cell r="AP253" t="str">
            <v>25010,4320</v>
          </cell>
        </row>
        <row r="254">
          <cell r="AP254" t="str">
            <v>25011,300</v>
          </cell>
        </row>
        <row r="255">
          <cell r="AP255" t="str">
            <v>25011,360</v>
          </cell>
        </row>
        <row r="256">
          <cell r="AP256" t="str">
            <v>25011,420</v>
          </cell>
        </row>
        <row r="257">
          <cell r="AP257" t="str">
            <v>25011,480</v>
          </cell>
        </row>
        <row r="258">
          <cell r="AP258" t="str">
            <v>25011,540</v>
          </cell>
        </row>
        <row r="259">
          <cell r="AP259" t="str">
            <v>25011,540</v>
          </cell>
        </row>
        <row r="260">
          <cell r="AP260" t="str">
            <v>25011,660</v>
          </cell>
        </row>
        <row r="261">
          <cell r="AP261" t="str">
            <v>25011,720</v>
          </cell>
        </row>
        <row r="262">
          <cell r="AP262" t="str">
            <v>25011,780</v>
          </cell>
        </row>
        <row r="263">
          <cell r="AP263" t="str">
            <v>25011,840</v>
          </cell>
        </row>
        <row r="264">
          <cell r="AP264" t="str">
            <v>25011,900</v>
          </cell>
        </row>
        <row r="265">
          <cell r="AP265" t="str">
            <v>25011,1080</v>
          </cell>
        </row>
        <row r="266">
          <cell r="AP266" t="str">
            <v>25011,1200</v>
          </cell>
        </row>
        <row r="267">
          <cell r="AP267" t="str">
            <v>25011,1320</v>
          </cell>
        </row>
        <row r="268">
          <cell r="AP268" t="str">
            <v>25011,1440</v>
          </cell>
        </row>
        <row r="269">
          <cell r="AP269" t="str">
            <v>25011,1560</v>
          </cell>
        </row>
        <row r="270">
          <cell r="AP270" t="str">
            <v>25011,1860</v>
          </cell>
        </row>
        <row r="271">
          <cell r="AP271" t="str">
            <v>25011,2040</v>
          </cell>
        </row>
        <row r="272">
          <cell r="AP272" t="str">
            <v>25011,2220</v>
          </cell>
        </row>
        <row r="273">
          <cell r="AP273" t="str">
            <v>25011,2460</v>
          </cell>
        </row>
        <row r="274">
          <cell r="AP274" t="str">
            <v>25011,2700</v>
          </cell>
        </row>
        <row r="275">
          <cell r="AP275" t="str">
            <v>25011,3240</v>
          </cell>
        </row>
        <row r="276">
          <cell r="AP276" t="str">
            <v>25011,3540</v>
          </cell>
        </row>
        <row r="277">
          <cell r="AP277" t="str">
            <v>25011,3900</v>
          </cell>
        </row>
        <row r="278">
          <cell r="AP278" t="str">
            <v>25011,4320</v>
          </cell>
        </row>
        <row r="279">
          <cell r="AP279" t="str">
            <v/>
          </cell>
        </row>
        <row r="280">
          <cell r="AP280" t="str">
            <v>25012,30000</v>
          </cell>
        </row>
        <row r="281">
          <cell r="AP281" t="str">
            <v>25012,40000</v>
          </cell>
        </row>
        <row r="282">
          <cell r="AP282" t="str">
            <v>25012,45000</v>
          </cell>
        </row>
        <row r="283">
          <cell r="AP283" t="str">
            <v>25012,60000</v>
          </cell>
        </row>
        <row r="284">
          <cell r="AP284" t="str">
            <v>25012,65000</v>
          </cell>
        </row>
        <row r="285">
          <cell r="AP285" t="str">
            <v>25012,80000</v>
          </cell>
        </row>
        <row r="286">
          <cell r="AP286" t="str">
            <v>25012,100000</v>
          </cell>
        </row>
        <row r="287">
          <cell r="AP287" t="str">
            <v>25012,120000</v>
          </cell>
        </row>
        <row r="288">
          <cell r="AP288" t="str">
            <v>25012,140000</v>
          </cell>
        </row>
        <row r="289">
          <cell r="AP289" t="str">
            <v>25012,170000</v>
          </cell>
        </row>
        <row r="290">
          <cell r="AP290" t="str">
            <v>25012,200000</v>
          </cell>
        </row>
        <row r="291">
          <cell r="AP291" t="str">
            <v>25012,230000</v>
          </cell>
        </row>
        <row r="292">
          <cell r="AP292" t="str">
            <v>25012,260000</v>
          </cell>
        </row>
        <row r="293">
          <cell r="AP293" t="str">
            <v>25012,290000</v>
          </cell>
        </row>
        <row r="294">
          <cell r="AP294" t="str">
            <v>25012,320000</v>
          </cell>
        </row>
        <row r="295">
          <cell r="AP295" t="str">
            <v>25012,360000</v>
          </cell>
        </row>
        <row r="296">
          <cell r="AP296" t="str">
            <v>25012,400000</v>
          </cell>
        </row>
        <row r="297">
          <cell r="AP297" t="str">
            <v>25012,440000</v>
          </cell>
        </row>
        <row r="298">
          <cell r="AP298" t="str">
            <v>25012,480000</v>
          </cell>
        </row>
        <row r="299">
          <cell r="AP299" t="str">
            <v>25012,520000</v>
          </cell>
        </row>
        <row r="300">
          <cell r="AP300" t="str">
            <v>25012,560000</v>
          </cell>
        </row>
        <row r="301">
          <cell r="AP301" t="str">
            <v>25012,600000</v>
          </cell>
        </row>
        <row r="302">
          <cell r="AP302" t="str">
            <v>25012,640000</v>
          </cell>
        </row>
        <row r="303">
          <cell r="AP303" t="str">
            <v>25012,680000</v>
          </cell>
        </row>
        <row r="304">
          <cell r="AP304" t="str">
            <v>25012,720000</v>
          </cell>
        </row>
        <row r="305">
          <cell r="AP305" t="str">
            <v/>
          </cell>
        </row>
        <row r="306">
          <cell r="AP306" t="str">
            <v/>
          </cell>
        </row>
        <row r="307">
          <cell r="AP307" t="str">
            <v/>
          </cell>
        </row>
        <row r="308">
          <cell r="AP308" t="str">
            <v/>
          </cell>
        </row>
        <row r="309">
          <cell r="AP309" t="str">
            <v/>
          </cell>
        </row>
        <row r="310">
          <cell r="AP310" t="str">
            <v/>
          </cell>
        </row>
        <row r="311">
          <cell r="AP311" t="str">
            <v/>
          </cell>
        </row>
        <row r="312">
          <cell r="AP312" t="str">
            <v/>
          </cell>
        </row>
        <row r="313">
          <cell r="AP313" t="str">
            <v/>
          </cell>
        </row>
        <row r="314">
          <cell r="AP314" t="str">
            <v/>
          </cell>
        </row>
        <row r="315">
          <cell r="AP315" t="str">
            <v/>
          </cell>
        </row>
        <row r="316">
          <cell r="AP316" t="str">
            <v/>
          </cell>
        </row>
        <row r="317">
          <cell r="AP317" t="str">
            <v/>
          </cell>
        </row>
        <row r="318">
          <cell r="AP318" t="str">
            <v/>
          </cell>
        </row>
        <row r="319">
          <cell r="AP319" t="str">
            <v/>
          </cell>
        </row>
        <row r="320">
          <cell r="AP320" t="str">
            <v/>
          </cell>
        </row>
        <row r="321">
          <cell r="AP321" t="str">
            <v/>
          </cell>
        </row>
        <row r="322">
          <cell r="AP322" t="str">
            <v/>
          </cell>
        </row>
        <row r="323">
          <cell r="AP323" t="str">
            <v/>
          </cell>
        </row>
        <row r="324">
          <cell r="AP324" t="str">
            <v/>
          </cell>
        </row>
        <row r="325">
          <cell r="AP325" t="str">
            <v/>
          </cell>
        </row>
        <row r="326">
          <cell r="AP326" t="str">
            <v/>
          </cell>
        </row>
        <row r="327">
          <cell r="AP327" t="str">
            <v/>
          </cell>
        </row>
        <row r="328">
          <cell r="AP328" t="str">
            <v/>
          </cell>
        </row>
        <row r="329">
          <cell r="AP329" t="str">
            <v/>
          </cell>
        </row>
        <row r="330">
          <cell r="AP330" t="str">
            <v>25013,20</v>
          </cell>
        </row>
        <row r="331">
          <cell r="AP331" t="str">
            <v>25013,24</v>
          </cell>
        </row>
        <row r="332">
          <cell r="AP332" t="str">
            <v>25013,28</v>
          </cell>
        </row>
        <row r="333">
          <cell r="AP333" t="str">
            <v>25013,34</v>
          </cell>
        </row>
        <row r="334">
          <cell r="AP334" t="str">
            <v>25013,41</v>
          </cell>
        </row>
        <row r="335">
          <cell r="AP335" t="str">
            <v>25013,49</v>
          </cell>
        </row>
        <row r="336">
          <cell r="AP336" t="str">
            <v>25013,59</v>
          </cell>
        </row>
        <row r="337">
          <cell r="AP337" t="str">
            <v>25013,71</v>
          </cell>
        </row>
        <row r="338">
          <cell r="AP338" t="str">
            <v>25013,85</v>
          </cell>
        </row>
        <row r="339">
          <cell r="AP339" t="str">
            <v>25013,103</v>
          </cell>
        </row>
        <row r="340">
          <cell r="AP340" t="str">
            <v>25013,123</v>
          </cell>
        </row>
        <row r="341">
          <cell r="AP341" t="str">
            <v>25013,148</v>
          </cell>
        </row>
        <row r="342">
          <cell r="AP342" t="str">
            <v>25013,178</v>
          </cell>
        </row>
        <row r="343">
          <cell r="AP343" t="str">
            <v>25013,213</v>
          </cell>
        </row>
        <row r="344">
          <cell r="AP344" t="str">
            <v>25013,256</v>
          </cell>
        </row>
        <row r="345">
          <cell r="AP345" t="str">
            <v>25013,308</v>
          </cell>
        </row>
        <row r="346">
          <cell r="AP346" t="str">
            <v>25013,369</v>
          </cell>
        </row>
        <row r="347">
          <cell r="AP347" t="str">
            <v>25013,443</v>
          </cell>
        </row>
        <row r="348">
          <cell r="AP348" t="str">
            <v>25013,532</v>
          </cell>
        </row>
        <row r="349">
          <cell r="AP349" t="str">
            <v>25013,638</v>
          </cell>
        </row>
        <row r="350">
          <cell r="AP350" t="str">
            <v>25013,766</v>
          </cell>
        </row>
        <row r="351">
          <cell r="AP351" t="str">
            <v>25013,920</v>
          </cell>
        </row>
        <row r="352">
          <cell r="AP352" t="str">
            <v>25013,1104</v>
          </cell>
        </row>
        <row r="353">
          <cell r="AP353" t="str">
            <v>25013,1324</v>
          </cell>
        </row>
        <row r="354">
          <cell r="AP354" t="str">
            <v>25013,1589</v>
          </cell>
        </row>
        <row r="355">
          <cell r="AP355" t="str">
            <v/>
          </cell>
        </row>
        <row r="356">
          <cell r="AP356" t="str">
            <v>25014,1</v>
          </cell>
        </row>
        <row r="357">
          <cell r="AP357" t="str">
            <v>25014,2</v>
          </cell>
        </row>
        <row r="358">
          <cell r="AP358" t="str">
            <v>25014,3</v>
          </cell>
        </row>
        <row r="359">
          <cell r="AP359" t="str">
            <v>25014,4</v>
          </cell>
        </row>
        <row r="360">
          <cell r="AP360" t="str">
            <v>25014,5</v>
          </cell>
        </row>
        <row r="361">
          <cell r="AP361" t="str">
            <v>25014,6</v>
          </cell>
        </row>
        <row r="362">
          <cell r="AP362" t="str">
            <v>25014,7</v>
          </cell>
        </row>
        <row r="363">
          <cell r="AP363" t="str">
            <v>25014,8</v>
          </cell>
        </row>
        <row r="364">
          <cell r="AP364" t="str">
            <v>25014,9</v>
          </cell>
        </row>
        <row r="365">
          <cell r="AP365" t="str">
            <v>25014,10</v>
          </cell>
        </row>
        <row r="366">
          <cell r="AP366" t="str">
            <v>25014,11</v>
          </cell>
        </row>
        <row r="367">
          <cell r="AP367" t="str">
            <v>25014,12</v>
          </cell>
        </row>
        <row r="368">
          <cell r="AP368" t="str">
            <v>25014,13</v>
          </cell>
        </row>
        <row r="369">
          <cell r="AP369" t="str">
            <v>25014,14</v>
          </cell>
        </row>
        <row r="370">
          <cell r="AP370" t="str">
            <v>25014,15</v>
          </cell>
        </row>
        <row r="371">
          <cell r="AP371" t="str">
            <v>25014,16</v>
          </cell>
        </row>
        <row r="372">
          <cell r="AP372" t="str">
            <v>25014,17</v>
          </cell>
        </row>
        <row r="373">
          <cell r="AP373" t="str">
            <v>25014,18</v>
          </cell>
        </row>
        <row r="374">
          <cell r="AP374" t="str">
            <v>25014,19</v>
          </cell>
        </row>
        <row r="375">
          <cell r="AP375" t="str">
            <v>25014,20</v>
          </cell>
        </row>
        <row r="376">
          <cell r="AP376" t="str">
            <v>25014,21</v>
          </cell>
        </row>
        <row r="377">
          <cell r="AP377" t="str">
            <v>25014,22</v>
          </cell>
        </row>
        <row r="378">
          <cell r="AP378" t="str">
            <v>25014,23</v>
          </cell>
        </row>
        <row r="379">
          <cell r="AP379" t="str">
            <v>25014,24</v>
          </cell>
        </row>
        <row r="380">
          <cell r="AP380" t="str">
            <v>25014,25</v>
          </cell>
        </row>
        <row r="381">
          <cell r="AP381" t="str">
            <v/>
          </cell>
        </row>
        <row r="382">
          <cell r="AP382" t="str">
            <v/>
          </cell>
        </row>
      </sheetData>
      <sheetData sheetId="2"/>
      <sheetData sheetId="3"/>
      <sheetData sheetId="4"/>
      <sheetData sheetId="5">
        <row r="1">
          <cell r="T1" t="str">
            <v>2,1,1,1;2,1,3,1;2,1,6,1;2,1,8,1;2,1,11,1;2,1,13,1;2,1,16,1;2,1,18,1;2,1,21,1;2,1,23,1</v>
          </cell>
        </row>
      </sheetData>
      <sheetData sheetId="6">
        <row r="6">
          <cell r="B6">
            <v>1</v>
          </cell>
          <cell r="C6" t="str">
            <v>家园</v>
          </cell>
          <cell r="D6">
            <v>200001</v>
          </cell>
          <cell r="E6">
            <v>210001</v>
          </cell>
          <cell r="K6">
            <v>1</v>
          </cell>
        </row>
        <row r="7">
          <cell r="B7">
            <v>2</v>
          </cell>
          <cell r="C7" t="str">
            <v>步兵营</v>
          </cell>
          <cell r="D7">
            <v>200002</v>
          </cell>
          <cell r="E7">
            <v>210002</v>
          </cell>
          <cell r="K7">
            <v>2</v>
          </cell>
        </row>
        <row r="8">
          <cell r="B8">
            <v>3</v>
          </cell>
          <cell r="C8" t="str">
            <v>弓兵营</v>
          </cell>
          <cell r="D8">
            <v>200003</v>
          </cell>
          <cell r="E8">
            <v>210003</v>
          </cell>
          <cell r="K8">
            <v>3</v>
          </cell>
        </row>
        <row r="9">
          <cell r="B9">
            <v>4</v>
          </cell>
          <cell r="C9" t="str">
            <v>骑兵营</v>
          </cell>
          <cell r="D9">
            <v>200004</v>
          </cell>
          <cell r="E9">
            <v>210004</v>
          </cell>
          <cell r="K9">
            <v>4</v>
          </cell>
        </row>
        <row r="10">
          <cell r="B10">
            <v>5</v>
          </cell>
          <cell r="C10" t="str">
            <v>神像</v>
          </cell>
          <cell r="D10">
            <v>200005</v>
          </cell>
          <cell r="E10">
            <v>210005</v>
          </cell>
          <cell r="K10">
            <v>5</v>
          </cell>
        </row>
        <row r="11">
          <cell r="B11">
            <v>6</v>
          </cell>
          <cell r="C11" t="str">
            <v>魔像</v>
          </cell>
          <cell r="D11">
            <v>200006</v>
          </cell>
          <cell r="E11">
            <v>210006</v>
          </cell>
          <cell r="K11">
            <v>6</v>
          </cell>
        </row>
        <row r="12">
          <cell r="B12">
            <v>7</v>
          </cell>
          <cell r="C12" t="str">
            <v>农田</v>
          </cell>
          <cell r="D12">
            <v>200007</v>
          </cell>
          <cell r="E12">
            <v>210007</v>
          </cell>
          <cell r="K12">
            <v>7</v>
          </cell>
        </row>
        <row r="13">
          <cell r="B13">
            <v>8</v>
          </cell>
          <cell r="C13" t="str">
            <v>牧场</v>
          </cell>
          <cell r="D13">
            <v>200008</v>
          </cell>
          <cell r="E13">
            <v>210008</v>
          </cell>
          <cell r="K13">
            <v>8</v>
          </cell>
        </row>
        <row r="14">
          <cell r="B14">
            <v>9</v>
          </cell>
          <cell r="C14" t="str">
            <v>伐木场</v>
          </cell>
          <cell r="D14">
            <v>200009</v>
          </cell>
          <cell r="E14">
            <v>210009</v>
          </cell>
          <cell r="K14">
            <v>9</v>
          </cell>
        </row>
        <row r="15">
          <cell r="B15">
            <v>10</v>
          </cell>
          <cell r="C15" t="str">
            <v>矿场</v>
          </cell>
          <cell r="D15">
            <v>200010</v>
          </cell>
          <cell r="E15">
            <v>210010</v>
          </cell>
          <cell r="K15">
            <v>10</v>
          </cell>
        </row>
        <row r="16">
          <cell r="B16">
            <v>11</v>
          </cell>
          <cell r="C16" t="str">
            <v>民房</v>
          </cell>
          <cell r="D16">
            <v>200011</v>
          </cell>
          <cell r="E16">
            <v>210011</v>
          </cell>
          <cell r="K16">
            <v>11</v>
          </cell>
        </row>
        <row r="17">
          <cell r="B17">
            <v>12</v>
          </cell>
          <cell r="C17" t="str">
            <v>祝福泉水</v>
          </cell>
          <cell r="D17">
            <v>200012</v>
          </cell>
          <cell r="E17">
            <v>210012</v>
          </cell>
          <cell r="K17">
            <v>12</v>
          </cell>
        </row>
        <row r="18">
          <cell r="B18">
            <v>13</v>
          </cell>
          <cell r="C18" t="str">
            <v>仓库</v>
          </cell>
          <cell r="D18">
            <v>200013</v>
          </cell>
          <cell r="E18">
            <v>210013</v>
          </cell>
          <cell r="K18">
            <v>13</v>
          </cell>
        </row>
        <row r="19">
          <cell r="B19">
            <v>14</v>
          </cell>
          <cell r="C19" t="str">
            <v>工坊</v>
          </cell>
          <cell r="D19">
            <v>200014</v>
          </cell>
          <cell r="E19">
            <v>210014</v>
          </cell>
          <cell r="K19">
            <v>14</v>
          </cell>
        </row>
        <row r="20">
          <cell r="B20">
            <v>15</v>
          </cell>
          <cell r="C20" t="str">
            <v>城墙</v>
          </cell>
          <cell r="D20">
            <v>200015</v>
          </cell>
          <cell r="E20">
            <v>210015</v>
          </cell>
          <cell r="K20">
            <v>15</v>
          </cell>
        </row>
        <row r="21">
          <cell r="B21">
            <v>16</v>
          </cell>
          <cell r="C21" t="str">
            <v>邮件公告</v>
          </cell>
          <cell r="D21">
            <v>200016</v>
          </cell>
          <cell r="E21">
            <v>210016</v>
          </cell>
          <cell r="K21">
            <v>16</v>
          </cell>
        </row>
        <row r="22">
          <cell r="B22">
            <v>17</v>
          </cell>
          <cell r="C22" t="str">
            <v>酒馆</v>
          </cell>
          <cell r="D22">
            <v>200017</v>
          </cell>
          <cell r="E22">
            <v>210017</v>
          </cell>
          <cell r="K22">
            <v>17</v>
          </cell>
        </row>
        <row r="23">
          <cell r="B23">
            <v>18</v>
          </cell>
          <cell r="C23" t="str">
            <v>纪念碑</v>
          </cell>
          <cell r="D23">
            <v>200018</v>
          </cell>
          <cell r="E23">
            <v>210018</v>
          </cell>
          <cell r="K23">
            <v>18</v>
          </cell>
        </row>
        <row r="24">
          <cell r="B24">
            <v>19</v>
          </cell>
          <cell r="C24" t="str">
            <v>交易所</v>
          </cell>
          <cell r="D24">
            <v>200019</v>
          </cell>
          <cell r="E24">
            <v>210019</v>
          </cell>
          <cell r="K24">
            <v>19</v>
          </cell>
        </row>
      </sheetData>
      <sheetData sheetId="7">
        <row r="6">
          <cell r="C6" t="str">
            <v>家园</v>
          </cell>
          <cell r="D6">
            <v>1</v>
          </cell>
          <cell r="E6">
            <v>1</v>
          </cell>
          <cell r="F6" t="str">
            <v/>
          </cell>
          <cell r="G6" t="str">
            <v>-2,100;-101,100;-102,100;-103,100;-104,100</v>
          </cell>
          <cell r="H6">
            <v>3</v>
          </cell>
          <cell r="I6" t="str">
            <v>3000,50000;3001,50000;3002,50000;3003,50000;3004,50000</v>
          </cell>
        </row>
        <row r="7">
          <cell r="C7" t="str">
            <v>家园</v>
          </cell>
          <cell r="D7">
            <v>1</v>
          </cell>
          <cell r="E7">
            <v>2</v>
          </cell>
          <cell r="G7" t="str">
            <v>-2,3000;-101,3000;-102,3000;-103,3000;-104,3000</v>
          </cell>
          <cell r="H7">
            <v>300</v>
          </cell>
          <cell r="I7" t="str">
            <v>3000,50000;3001,50000;3002,50000;3003,50000;3004,50000</v>
          </cell>
        </row>
        <row r="8">
          <cell r="C8" t="str">
            <v>家园</v>
          </cell>
          <cell r="D8">
            <v>1</v>
          </cell>
          <cell r="E8">
            <v>3</v>
          </cell>
          <cell r="G8" t="str">
            <v>-2,10000;-101,10000;-102,10000;-103,10000;-104,10000</v>
          </cell>
          <cell r="H8">
            <v>1800</v>
          </cell>
          <cell r="I8" t="str">
            <v>3000,50000;3001,50000;3002,50000;3003,50000;3004,50000</v>
          </cell>
        </row>
        <row r="9">
          <cell r="C9" t="str">
            <v>家园</v>
          </cell>
          <cell r="D9">
            <v>1</v>
          </cell>
          <cell r="E9">
            <v>4</v>
          </cell>
          <cell r="G9" t="str">
            <v>-2,18000;-101,18000;-102,18000;-103,18000;-104,18000</v>
          </cell>
          <cell r="H9">
            <v>3600</v>
          </cell>
          <cell r="I9" t="str">
            <v>3000,50000;3001,50000;3002,50000;3003,50000;3004,50000</v>
          </cell>
        </row>
        <row r="10">
          <cell r="C10" t="str">
            <v>家园</v>
          </cell>
          <cell r="D10">
            <v>1</v>
          </cell>
          <cell r="E10">
            <v>5</v>
          </cell>
          <cell r="F10" t="str">
            <v>2,5,4</v>
          </cell>
          <cell r="G10" t="str">
            <v>-2,18000;-101,18000;-102,18000;-103,18000;-104,18000</v>
          </cell>
          <cell r="H10">
            <v>10800</v>
          </cell>
          <cell r="I10" t="str">
            <v>3000,50000;3001,50000;3002,50000;3003,50000;3004,50000</v>
          </cell>
        </row>
        <row r="11">
          <cell r="C11" t="str">
            <v>家园</v>
          </cell>
          <cell r="D11">
            <v>1</v>
          </cell>
          <cell r="E11">
            <v>6</v>
          </cell>
          <cell r="G11" t="str">
            <v>-2,44000;-101,44000;-102,44000;-103,44000;-104,44000</v>
          </cell>
          <cell r="H11">
            <v>16200</v>
          </cell>
          <cell r="I11" t="str">
            <v>3000,50000;3001,50000;3002,50000;3003,50000;3004,50000</v>
          </cell>
        </row>
        <row r="12">
          <cell r="C12" t="str">
            <v>家园</v>
          </cell>
          <cell r="D12">
            <v>1</v>
          </cell>
          <cell r="E12">
            <v>7</v>
          </cell>
          <cell r="F12" t="str">
            <v>2,2,6</v>
          </cell>
          <cell r="G12" t="str">
            <v>-2,62000;-101,62000;-102,62000;-103,62000;-104,62000</v>
          </cell>
          <cell r="H12">
            <v>28800</v>
          </cell>
          <cell r="I12" t="str">
            <v>3000,50000;3001,50000;3002,50000;3003,50000;3004,50000</v>
          </cell>
        </row>
        <row r="13">
          <cell r="C13" t="str">
            <v>家园</v>
          </cell>
          <cell r="D13">
            <v>1</v>
          </cell>
          <cell r="E13">
            <v>8</v>
          </cell>
          <cell r="F13" t="str">
            <v>2,3,7</v>
          </cell>
          <cell r="G13" t="str">
            <v>-2,86000;-101,86000;-102,86000;-103,86000;-104,86000</v>
          </cell>
          <cell r="H13">
            <v>43200</v>
          </cell>
          <cell r="I13" t="str">
            <v>3000,50000;3001,50000;3002,50000;3003,50000;3004,50000</v>
          </cell>
        </row>
        <row r="14">
          <cell r="C14" t="str">
            <v>家园</v>
          </cell>
          <cell r="D14">
            <v>1</v>
          </cell>
          <cell r="E14">
            <v>9</v>
          </cell>
          <cell r="F14" t="str">
            <v>2,4,8</v>
          </cell>
          <cell r="G14" t="str">
            <v>-2,120000;-101,120000;-102,120000;-103,120000;-104,120000</v>
          </cell>
          <cell r="H14">
            <v>54000</v>
          </cell>
          <cell r="I14" t="str">
            <v>3000,50000;3001,50000;3002,50000;3003,50000;3004,50000</v>
          </cell>
        </row>
        <row r="15">
          <cell r="C15" t="str">
            <v>家园</v>
          </cell>
          <cell r="D15">
            <v>1</v>
          </cell>
          <cell r="E15">
            <v>10</v>
          </cell>
          <cell r="F15" t="str">
            <v>2,17,9</v>
          </cell>
          <cell r="G15" t="str">
            <v>-2,170000;-101,170000;-102,170000;-103,170000;-104,170000</v>
          </cell>
          <cell r="H15">
            <v>57600</v>
          </cell>
          <cell r="I15" t="str">
            <v>3000,50000;3001,50000;3002,50000;3003,50000;3004,50000</v>
          </cell>
        </row>
        <row r="16">
          <cell r="C16" t="str">
            <v>家园</v>
          </cell>
          <cell r="D16">
            <v>1</v>
          </cell>
          <cell r="E16">
            <v>11</v>
          </cell>
          <cell r="F16" t="str">
            <v>2,5,10</v>
          </cell>
          <cell r="G16" t="str">
            <v>-2,240000;-101,240000;-102,240000;-103,240000;-104,240000</v>
          </cell>
          <cell r="H16">
            <v>68400</v>
          </cell>
          <cell r="I16" t="str">
            <v>3000,50000;3001,50000;3002,50000;3003,50000;3004,50000</v>
          </cell>
        </row>
        <row r="17">
          <cell r="C17" t="str">
            <v>家园</v>
          </cell>
          <cell r="D17">
            <v>1</v>
          </cell>
          <cell r="E17">
            <v>12</v>
          </cell>
          <cell r="F17" t="str">
            <v>2,6,11</v>
          </cell>
          <cell r="G17" t="str">
            <v>-2,280000;-101,280000;-102,280000;-103,280000;-104,280000</v>
          </cell>
          <cell r="H17">
            <v>79200</v>
          </cell>
          <cell r="I17" t="str">
            <v>3000,50000;3001,50000;3002,50000;3003,50000;3004,50000</v>
          </cell>
        </row>
        <row r="18">
          <cell r="C18" t="str">
            <v>家园</v>
          </cell>
          <cell r="D18">
            <v>1</v>
          </cell>
          <cell r="E18">
            <v>13</v>
          </cell>
          <cell r="F18" t="str">
            <v>2,2,12</v>
          </cell>
          <cell r="G18" t="str">
            <v>-2,340000;-101,340000;-102,340000;-103,340000;-104,340000</v>
          </cell>
          <cell r="H18">
            <v>95400</v>
          </cell>
          <cell r="I18" t="str">
            <v>3000,50000;3001,50000;3002,50000;3003,50000;3004,50000</v>
          </cell>
        </row>
        <row r="19">
          <cell r="C19" t="str">
            <v>家园</v>
          </cell>
          <cell r="D19">
            <v>1</v>
          </cell>
          <cell r="E19">
            <v>14</v>
          </cell>
          <cell r="F19" t="str">
            <v>2,3,13</v>
          </cell>
          <cell r="G19" t="str">
            <v>-2,410000;-101,410000;-102,410000;-103,410000;-104,410000</v>
          </cell>
          <cell r="H19">
            <v>124200</v>
          </cell>
          <cell r="I19" t="str">
            <v>3000,50000;3001,50000;3002,50000;3003,50000;3004,50000</v>
          </cell>
        </row>
        <row r="20">
          <cell r="C20" t="str">
            <v>家园</v>
          </cell>
          <cell r="D20">
            <v>1</v>
          </cell>
          <cell r="E20">
            <v>15</v>
          </cell>
          <cell r="F20" t="str">
            <v>2,4,14</v>
          </cell>
          <cell r="G20" t="str">
            <v>-2,490000;-101,490000;-102,490000;-103,490000;-104,490000</v>
          </cell>
          <cell r="H20">
            <v>180000</v>
          </cell>
          <cell r="I20" t="str">
            <v>3000,50000;3001,50000;3002,50000;3003,50000;3004,50000</v>
          </cell>
        </row>
        <row r="21">
          <cell r="C21" t="str">
            <v>家园</v>
          </cell>
          <cell r="D21">
            <v>1</v>
          </cell>
          <cell r="E21">
            <v>16</v>
          </cell>
          <cell r="F21" t="str">
            <v>2,17,15</v>
          </cell>
          <cell r="G21" t="str">
            <v>-2,590000;-101,590000;-102,590000;-103,590000;-104,590000</v>
          </cell>
          <cell r="H21">
            <v>234000</v>
          </cell>
          <cell r="I21" t="str">
            <v>3000,50000;3001,50000;3002,50000;3003,50000;3004,50000</v>
          </cell>
        </row>
        <row r="22">
          <cell r="C22" t="str">
            <v>家园</v>
          </cell>
          <cell r="D22">
            <v>1</v>
          </cell>
          <cell r="E22">
            <v>17</v>
          </cell>
          <cell r="F22" t="str">
            <v>2,5,16</v>
          </cell>
          <cell r="G22" t="str">
            <v>-2,710000;-101,710000;-102,710000;-103,710000;-104,710000</v>
          </cell>
          <cell r="H22">
            <v>291600</v>
          </cell>
          <cell r="I22" t="str">
            <v>3000,50000;3001,50000;3002,50000;3003,50000;3004,50000</v>
          </cell>
        </row>
        <row r="23">
          <cell r="C23" t="str">
            <v>家园</v>
          </cell>
          <cell r="D23">
            <v>1</v>
          </cell>
          <cell r="E23">
            <v>18</v>
          </cell>
          <cell r="F23" t="str">
            <v>2,6,17</v>
          </cell>
          <cell r="G23" t="str">
            <v>-2,850000;-101,850000;-102,850000;-103,850000;-104,850000</v>
          </cell>
          <cell r="H23">
            <v>360000</v>
          </cell>
          <cell r="I23" t="str">
            <v>3000,50000;3001,50000;3002,50000;3003,50000;3004,50000</v>
          </cell>
        </row>
        <row r="24">
          <cell r="C24" t="str">
            <v>家园</v>
          </cell>
          <cell r="D24">
            <v>1</v>
          </cell>
          <cell r="E24">
            <v>19</v>
          </cell>
          <cell r="F24" t="str">
            <v>2,2,18</v>
          </cell>
          <cell r="G24" t="str">
            <v>-2,1000000;-101,1000000;-102,1000000;-103,1000000;-104,1000000</v>
          </cell>
          <cell r="H24">
            <v>439200</v>
          </cell>
          <cell r="I24" t="str">
            <v>3000,50000;3001,50000;3002,50000;3003,50000;3004,50000</v>
          </cell>
        </row>
        <row r="25">
          <cell r="C25" t="str">
            <v>家园</v>
          </cell>
          <cell r="D25">
            <v>1</v>
          </cell>
          <cell r="E25">
            <v>20</v>
          </cell>
          <cell r="F25" t="str">
            <v>2,3,19</v>
          </cell>
          <cell r="G25" t="str">
            <v>-2,1200000;-101,1200000;-102,1200000;-103,1200000;-104,1200000</v>
          </cell>
          <cell r="H25">
            <v>534600</v>
          </cell>
          <cell r="I25" t="str">
            <v>3000,50000;3001,50000;3002,50000;3003,50000;3004,50000</v>
          </cell>
        </row>
        <row r="26">
          <cell r="C26" t="str">
            <v>家园</v>
          </cell>
          <cell r="D26">
            <v>1</v>
          </cell>
          <cell r="E26">
            <v>21</v>
          </cell>
          <cell r="F26" t="str">
            <v>2,4,20</v>
          </cell>
          <cell r="G26" t="str">
            <v>-2,1800000;-101,1800000;-102,1800000;-103,1800000;-104,1800000</v>
          </cell>
          <cell r="H26">
            <v>658800</v>
          </cell>
          <cell r="I26" t="str">
            <v>3000,50000;3001,50000;3002,50000;3003,50000;3004,50000</v>
          </cell>
        </row>
        <row r="27">
          <cell r="C27" t="str">
            <v>家园</v>
          </cell>
          <cell r="D27">
            <v>1</v>
          </cell>
          <cell r="E27">
            <v>22</v>
          </cell>
          <cell r="F27" t="str">
            <v>2,5,21</v>
          </cell>
          <cell r="G27" t="str">
            <v>-2,2600000;-101,2600000;-102,2600000;-103,2600000;-104,2600000</v>
          </cell>
          <cell r="H27">
            <v>838800</v>
          </cell>
          <cell r="I27" t="str">
            <v>3000,50000;3001,50000;3002,50000;3003,50000;3004,50000</v>
          </cell>
        </row>
        <row r="28">
          <cell r="C28" t="str">
            <v>家园</v>
          </cell>
          <cell r="D28">
            <v>1</v>
          </cell>
          <cell r="E28">
            <v>23</v>
          </cell>
          <cell r="F28" t="str">
            <v>2,6,22</v>
          </cell>
          <cell r="G28" t="str">
            <v>-2,3600000;-101,3600000;-102,3600000;-103,3600000;-104,3600000</v>
          </cell>
          <cell r="H28">
            <v>1072800</v>
          </cell>
          <cell r="I28" t="str">
            <v>3000,50000;3001,50000;3002,50000;3003,50000;3004,50000</v>
          </cell>
        </row>
        <row r="29">
          <cell r="C29" t="str">
            <v>家园</v>
          </cell>
          <cell r="D29">
            <v>1</v>
          </cell>
          <cell r="E29">
            <v>24</v>
          </cell>
          <cell r="F29" t="str">
            <v>2,17,23</v>
          </cell>
          <cell r="G29" t="str">
            <v>-2,5000000;-101,5000000;-102,5000000;-103,5000000;-104,5000000</v>
          </cell>
          <cell r="H29">
            <v>1364400</v>
          </cell>
          <cell r="I29" t="str">
            <v>3000,50000;3001,50000;3002,50000;3003,50000;3004,50000</v>
          </cell>
        </row>
        <row r="30">
          <cell r="C30" t="str">
            <v>家园</v>
          </cell>
          <cell r="D30">
            <v>1</v>
          </cell>
          <cell r="E30">
            <v>25</v>
          </cell>
          <cell r="F30" t="str">
            <v>2,5,24</v>
          </cell>
          <cell r="G30" t="str">
            <v>-2,7000000;-101,7000000;-102,7000000;-103,7000000;-104,7000000</v>
          </cell>
          <cell r="H30">
            <v>1724400</v>
          </cell>
          <cell r="I30" t="str">
            <v>3000,50000;3001,50000;3002,50000;3003,50000;3004,50000</v>
          </cell>
        </row>
        <row r="31">
          <cell r="C31" t="str">
            <v>步兵营</v>
          </cell>
          <cell r="D31">
            <v>2</v>
          </cell>
          <cell r="E31">
            <v>1</v>
          </cell>
          <cell r="F31" t="str">
            <v>2,7,1</v>
          </cell>
          <cell r="G31" t="str">
            <v>-101,50;-103,50</v>
          </cell>
          <cell r="H31">
            <v>3</v>
          </cell>
          <cell r="I31" t="str">
            <v/>
          </cell>
          <cell r="L31" t="str">
            <v>11101,12101,12101,12101,12101</v>
          </cell>
        </row>
        <row r="32">
          <cell r="C32" t="str">
            <v>步兵营</v>
          </cell>
          <cell r="D32">
            <v>2</v>
          </cell>
          <cell r="E32">
            <v>2</v>
          </cell>
          <cell r="F32" t="str">
            <v>2,7,2</v>
          </cell>
          <cell r="G32" t="str">
            <v>-101,1500;-103,1500</v>
          </cell>
          <cell r="H32">
            <v>240</v>
          </cell>
          <cell r="I32" t="str">
            <v/>
          </cell>
          <cell r="L32" t="str">
            <v>11102,12102,12102,12102,12102</v>
          </cell>
        </row>
        <row r="33">
          <cell r="C33" t="str">
            <v>步兵营</v>
          </cell>
          <cell r="D33">
            <v>2</v>
          </cell>
          <cell r="E33">
            <v>3</v>
          </cell>
          <cell r="F33" t="str">
            <v>2,7,3</v>
          </cell>
          <cell r="G33" t="str">
            <v>-101,5000;-103,5000</v>
          </cell>
          <cell r="H33">
            <v>1440</v>
          </cell>
          <cell r="I33" t="str">
            <v/>
          </cell>
          <cell r="L33" t="str">
            <v>11103,12103,12103,12103,12103</v>
          </cell>
        </row>
        <row r="34">
          <cell r="C34" t="str">
            <v>步兵营</v>
          </cell>
          <cell r="D34">
            <v>2</v>
          </cell>
          <cell r="E34">
            <v>4</v>
          </cell>
          <cell r="F34" t="str">
            <v>2,7,4</v>
          </cell>
          <cell r="G34" t="str">
            <v>-101,9000;-103,9000</v>
          </cell>
          <cell r="H34">
            <v>2880</v>
          </cell>
          <cell r="I34" t="str">
            <v/>
          </cell>
          <cell r="L34" t="str">
            <v>11104,12104,12104,12104,12104</v>
          </cell>
        </row>
        <row r="35">
          <cell r="C35" t="str">
            <v>步兵营</v>
          </cell>
          <cell r="D35">
            <v>2</v>
          </cell>
          <cell r="E35">
            <v>5</v>
          </cell>
          <cell r="F35" t="str">
            <v>2,7,5</v>
          </cell>
          <cell r="G35" t="str">
            <v>-101,9000;-103,9000</v>
          </cell>
          <cell r="H35">
            <v>8640</v>
          </cell>
          <cell r="I35" t="str">
            <v/>
          </cell>
          <cell r="L35" t="str">
            <v>11105,12105,12105,12105,12105</v>
          </cell>
        </row>
        <row r="36">
          <cell r="C36" t="str">
            <v>步兵营</v>
          </cell>
          <cell r="D36">
            <v>2</v>
          </cell>
          <cell r="E36">
            <v>6</v>
          </cell>
          <cell r="F36" t="str">
            <v>2,7,6</v>
          </cell>
          <cell r="G36" t="str">
            <v>-101,22000;-103,22000</v>
          </cell>
          <cell r="H36">
            <v>12960</v>
          </cell>
          <cell r="I36" t="str">
            <v/>
          </cell>
          <cell r="L36" t="str">
            <v>11106,12106,12106,12106,12106</v>
          </cell>
        </row>
        <row r="37">
          <cell r="C37" t="str">
            <v>步兵营</v>
          </cell>
          <cell r="D37">
            <v>2</v>
          </cell>
          <cell r="E37">
            <v>7</v>
          </cell>
          <cell r="F37" t="str">
            <v>2,7,7</v>
          </cell>
          <cell r="G37" t="str">
            <v>-101,31000;-103,31000</v>
          </cell>
          <cell r="H37">
            <v>23040</v>
          </cell>
          <cell r="I37" t="str">
            <v/>
          </cell>
          <cell r="L37" t="str">
            <v>11107,12107,12107,12107,12107</v>
          </cell>
        </row>
        <row r="38">
          <cell r="C38" t="str">
            <v>步兵营</v>
          </cell>
          <cell r="D38">
            <v>2</v>
          </cell>
          <cell r="E38">
            <v>8</v>
          </cell>
          <cell r="F38" t="str">
            <v>2,7,8</v>
          </cell>
          <cell r="G38" t="str">
            <v>-101,43000;-103,43000</v>
          </cell>
          <cell r="H38">
            <v>34560</v>
          </cell>
          <cell r="I38" t="str">
            <v/>
          </cell>
          <cell r="L38" t="str">
            <v>11108,12108,12108,12108,12108</v>
          </cell>
        </row>
        <row r="39">
          <cell r="C39" t="str">
            <v>步兵营</v>
          </cell>
          <cell r="D39">
            <v>2</v>
          </cell>
          <cell r="E39">
            <v>9</v>
          </cell>
          <cell r="F39" t="str">
            <v>2,7,9</v>
          </cell>
          <cell r="G39" t="str">
            <v>-101,60000;-103,60000</v>
          </cell>
          <cell r="H39">
            <v>43200</v>
          </cell>
          <cell r="I39" t="str">
            <v/>
          </cell>
          <cell r="L39" t="str">
            <v>11109,12109,12109,12109,12109</v>
          </cell>
        </row>
        <row r="40">
          <cell r="C40" t="str">
            <v>步兵营</v>
          </cell>
          <cell r="D40">
            <v>2</v>
          </cell>
          <cell r="E40">
            <v>10</v>
          </cell>
          <cell r="F40" t="str">
            <v>2,7,10</v>
          </cell>
          <cell r="G40" t="str">
            <v>-101,85000;-103,85000</v>
          </cell>
          <cell r="H40">
            <v>46080</v>
          </cell>
          <cell r="I40" t="str">
            <v/>
          </cell>
          <cell r="L40" t="str">
            <v>11110,12110,12110,12110,12110</v>
          </cell>
        </row>
        <row r="41">
          <cell r="C41" t="str">
            <v>步兵营</v>
          </cell>
          <cell r="D41">
            <v>2</v>
          </cell>
          <cell r="E41">
            <v>11</v>
          </cell>
          <cell r="F41" t="str">
            <v>2,7,11</v>
          </cell>
          <cell r="G41" t="str">
            <v>-101,120000;-103,120000</v>
          </cell>
          <cell r="H41">
            <v>54720</v>
          </cell>
          <cell r="I41" t="str">
            <v/>
          </cell>
          <cell r="L41" t="str">
            <v>11111,12111,12111,12111,12111</v>
          </cell>
        </row>
        <row r="42">
          <cell r="C42" t="str">
            <v>步兵营</v>
          </cell>
          <cell r="D42">
            <v>2</v>
          </cell>
          <cell r="E42">
            <v>12</v>
          </cell>
          <cell r="F42" t="str">
            <v>2,7,12</v>
          </cell>
          <cell r="G42" t="str">
            <v>-101,140000;-103,140000</v>
          </cell>
          <cell r="H42">
            <v>63360</v>
          </cell>
          <cell r="I42" t="str">
            <v/>
          </cell>
          <cell r="L42" t="str">
            <v>11112,12112,12112,12112,12112</v>
          </cell>
        </row>
        <row r="43">
          <cell r="C43" t="str">
            <v>步兵营</v>
          </cell>
          <cell r="D43">
            <v>2</v>
          </cell>
          <cell r="E43">
            <v>13</v>
          </cell>
          <cell r="F43" t="str">
            <v>2,7,13</v>
          </cell>
          <cell r="G43" t="str">
            <v>-101,170000;-103,170000</v>
          </cell>
          <cell r="H43">
            <v>76320</v>
          </cell>
          <cell r="I43" t="str">
            <v/>
          </cell>
          <cell r="L43" t="str">
            <v>11113,12113,12113,12113,12113</v>
          </cell>
        </row>
        <row r="44">
          <cell r="C44" t="str">
            <v>步兵营</v>
          </cell>
          <cell r="D44">
            <v>2</v>
          </cell>
          <cell r="E44">
            <v>14</v>
          </cell>
          <cell r="F44" t="str">
            <v>2,7,14</v>
          </cell>
          <cell r="G44" t="str">
            <v>-101,205000;-103,205000</v>
          </cell>
          <cell r="H44">
            <v>99360</v>
          </cell>
          <cell r="I44" t="str">
            <v/>
          </cell>
          <cell r="L44" t="str">
            <v>11114,12114,12114,12114,12114</v>
          </cell>
        </row>
        <row r="45">
          <cell r="C45" t="str">
            <v>步兵营</v>
          </cell>
          <cell r="D45">
            <v>2</v>
          </cell>
          <cell r="E45">
            <v>15</v>
          </cell>
          <cell r="F45" t="str">
            <v>2,7,15</v>
          </cell>
          <cell r="G45" t="str">
            <v>-101,245000;-103,245000</v>
          </cell>
          <cell r="H45">
            <v>144000</v>
          </cell>
          <cell r="I45" t="str">
            <v/>
          </cell>
          <cell r="L45" t="str">
            <v>11115,12115,12115,12115,12115</v>
          </cell>
        </row>
        <row r="46">
          <cell r="C46" t="str">
            <v>步兵营</v>
          </cell>
          <cell r="D46">
            <v>2</v>
          </cell>
          <cell r="E46">
            <v>16</v>
          </cell>
          <cell r="F46" t="str">
            <v>2,7,16</v>
          </cell>
          <cell r="G46" t="str">
            <v>-101,295000;-103,295000</v>
          </cell>
          <cell r="H46">
            <v>187200</v>
          </cell>
          <cell r="I46" t="str">
            <v/>
          </cell>
          <cell r="L46" t="str">
            <v>11116,12116,12116,12116,12116</v>
          </cell>
        </row>
        <row r="47">
          <cell r="C47" t="str">
            <v>步兵营</v>
          </cell>
          <cell r="D47">
            <v>2</v>
          </cell>
          <cell r="E47">
            <v>17</v>
          </cell>
          <cell r="F47" t="str">
            <v>2,7,17</v>
          </cell>
          <cell r="G47" t="str">
            <v>-101,355000;-103,355000</v>
          </cell>
          <cell r="H47">
            <v>233280</v>
          </cell>
          <cell r="I47" t="str">
            <v/>
          </cell>
          <cell r="L47" t="str">
            <v>11117,12117,12117,12117,12117</v>
          </cell>
        </row>
        <row r="48">
          <cell r="C48" t="str">
            <v>步兵营</v>
          </cell>
          <cell r="D48">
            <v>2</v>
          </cell>
          <cell r="E48">
            <v>18</v>
          </cell>
          <cell r="F48" t="str">
            <v>2,7,18</v>
          </cell>
          <cell r="G48" t="str">
            <v>-101,425000;-103,425000</v>
          </cell>
          <cell r="H48">
            <v>288000</v>
          </cell>
          <cell r="I48" t="str">
            <v/>
          </cell>
          <cell r="L48" t="str">
            <v>11118,12118,12118,12118,12118</v>
          </cell>
        </row>
        <row r="49">
          <cell r="C49" t="str">
            <v>步兵营</v>
          </cell>
          <cell r="D49">
            <v>2</v>
          </cell>
          <cell r="E49">
            <v>19</v>
          </cell>
          <cell r="F49" t="str">
            <v>2,7,19</v>
          </cell>
          <cell r="G49" t="str">
            <v>-101,500000;-103,500000</v>
          </cell>
          <cell r="H49">
            <v>351360</v>
          </cell>
          <cell r="I49" t="str">
            <v/>
          </cell>
          <cell r="L49" t="str">
            <v>11119,12119,12119,12119,12119</v>
          </cell>
        </row>
        <row r="50">
          <cell r="C50" t="str">
            <v>步兵营</v>
          </cell>
          <cell r="D50">
            <v>2</v>
          </cell>
          <cell r="E50">
            <v>20</v>
          </cell>
          <cell r="F50" t="str">
            <v>2,7,20</v>
          </cell>
          <cell r="G50" t="str">
            <v>-101,600000;-103,600000</v>
          </cell>
          <cell r="H50">
            <v>427680</v>
          </cell>
          <cell r="I50" t="str">
            <v/>
          </cell>
          <cell r="L50" t="str">
            <v>11120,12120,12120,12120,12120</v>
          </cell>
        </row>
        <row r="51">
          <cell r="C51" t="str">
            <v>步兵营</v>
          </cell>
          <cell r="D51">
            <v>2</v>
          </cell>
          <cell r="E51">
            <v>21</v>
          </cell>
          <cell r="F51" t="str">
            <v>2,7,21</v>
          </cell>
          <cell r="G51" t="str">
            <v>-101,900000;-103,900000</v>
          </cell>
          <cell r="H51">
            <v>527040</v>
          </cell>
          <cell r="I51" t="str">
            <v/>
          </cell>
          <cell r="L51" t="str">
            <v>11121,12121,12121,12121,12121</v>
          </cell>
        </row>
        <row r="52">
          <cell r="C52" t="str">
            <v>步兵营</v>
          </cell>
          <cell r="D52">
            <v>2</v>
          </cell>
          <cell r="E52">
            <v>22</v>
          </cell>
          <cell r="F52" t="str">
            <v>2,7,22</v>
          </cell>
          <cell r="G52" t="str">
            <v>-101,1300000;-103,1300000</v>
          </cell>
          <cell r="H52">
            <v>671040</v>
          </cell>
          <cell r="I52" t="str">
            <v/>
          </cell>
          <cell r="L52" t="str">
            <v>11122,12122,12122,12122,12122</v>
          </cell>
        </row>
        <row r="53">
          <cell r="C53" t="str">
            <v>步兵营</v>
          </cell>
          <cell r="D53">
            <v>2</v>
          </cell>
          <cell r="E53">
            <v>23</v>
          </cell>
          <cell r="F53" t="str">
            <v>2,7,23</v>
          </cell>
          <cell r="G53" t="str">
            <v>-101,1800000;-103,1800000</v>
          </cell>
          <cell r="H53">
            <v>858240</v>
          </cell>
          <cell r="I53" t="str">
            <v/>
          </cell>
          <cell r="L53" t="str">
            <v>11123,12123,12123,12123,12123</v>
          </cell>
        </row>
        <row r="54">
          <cell r="C54" t="str">
            <v>步兵营</v>
          </cell>
          <cell r="D54">
            <v>2</v>
          </cell>
          <cell r="E54">
            <v>24</v>
          </cell>
          <cell r="F54" t="str">
            <v>2,7,24</v>
          </cell>
          <cell r="G54" t="str">
            <v>-101,2500000;-103,2500000</v>
          </cell>
          <cell r="H54">
            <v>1091520</v>
          </cell>
          <cell r="I54" t="str">
            <v/>
          </cell>
          <cell r="L54" t="str">
            <v>11124,12124,12124,12124,12124</v>
          </cell>
        </row>
        <row r="55">
          <cell r="C55" t="str">
            <v>步兵营</v>
          </cell>
          <cell r="D55">
            <v>2</v>
          </cell>
          <cell r="E55">
            <v>25</v>
          </cell>
          <cell r="F55" t="str">
            <v>2,7,25</v>
          </cell>
          <cell r="G55" t="str">
            <v>-101,3500000;-103,3500000</v>
          </cell>
          <cell r="H55">
            <v>1379520</v>
          </cell>
          <cell r="I55" t="str">
            <v/>
          </cell>
          <cell r="L55" t="str">
            <v>11125,12125,12125,12125,12125</v>
          </cell>
        </row>
        <row r="56">
          <cell r="C56" t="str">
            <v>弓兵营</v>
          </cell>
          <cell r="D56">
            <v>3</v>
          </cell>
          <cell r="E56">
            <v>1</v>
          </cell>
          <cell r="F56" t="str">
            <v>2,1,2</v>
          </cell>
          <cell r="G56" t="str">
            <v>-102,50;-103,50</v>
          </cell>
          <cell r="H56">
            <v>3</v>
          </cell>
          <cell r="I56" t="str">
            <v/>
          </cell>
          <cell r="L56" t="str">
            <v>11201,12201,12201,12201,12201</v>
          </cell>
        </row>
        <row r="57">
          <cell r="C57" t="str">
            <v>弓兵营</v>
          </cell>
          <cell r="D57">
            <v>3</v>
          </cell>
          <cell r="E57">
            <v>2</v>
          </cell>
          <cell r="F57" t="str">
            <v>2,9,2</v>
          </cell>
          <cell r="G57" t="str">
            <v>-102,1500;-103,1500</v>
          </cell>
          <cell r="H57">
            <v>240</v>
          </cell>
          <cell r="I57" t="str">
            <v/>
          </cell>
          <cell r="L57" t="str">
            <v>11202,12202,12202,12202,12202</v>
          </cell>
        </row>
        <row r="58">
          <cell r="C58" t="str">
            <v>弓兵营</v>
          </cell>
          <cell r="D58">
            <v>3</v>
          </cell>
          <cell r="E58">
            <v>3</v>
          </cell>
          <cell r="F58" t="str">
            <v>2,9,3</v>
          </cell>
          <cell r="G58" t="str">
            <v>-102,5000;-103,5000</v>
          </cell>
          <cell r="H58">
            <v>1440</v>
          </cell>
          <cell r="I58" t="str">
            <v/>
          </cell>
          <cell r="L58" t="str">
            <v>11203,12203,12203,12203,12203</v>
          </cell>
        </row>
        <row r="59">
          <cell r="C59" t="str">
            <v>弓兵营</v>
          </cell>
          <cell r="D59">
            <v>3</v>
          </cell>
          <cell r="E59">
            <v>4</v>
          </cell>
          <cell r="F59" t="str">
            <v>2,9,4</v>
          </cell>
          <cell r="G59" t="str">
            <v>-102,9000;-103,9000</v>
          </cell>
          <cell r="H59">
            <v>2880</v>
          </cell>
          <cell r="I59" t="str">
            <v/>
          </cell>
          <cell r="L59" t="str">
            <v>11204,12204,12204,12204,12204</v>
          </cell>
        </row>
        <row r="60">
          <cell r="C60" t="str">
            <v>弓兵营</v>
          </cell>
          <cell r="D60">
            <v>3</v>
          </cell>
          <cell r="E60">
            <v>5</v>
          </cell>
          <cell r="F60" t="str">
            <v>2,9,5</v>
          </cell>
          <cell r="G60" t="str">
            <v>-102,9000;-103,9000</v>
          </cell>
          <cell r="H60">
            <v>8640</v>
          </cell>
          <cell r="I60" t="str">
            <v/>
          </cell>
          <cell r="L60" t="str">
            <v>11205,12205,12205,12205,12205</v>
          </cell>
        </row>
        <row r="61">
          <cell r="C61" t="str">
            <v>弓兵营</v>
          </cell>
          <cell r="D61">
            <v>3</v>
          </cell>
          <cell r="E61">
            <v>6</v>
          </cell>
          <cell r="F61" t="str">
            <v>2,9,6</v>
          </cell>
          <cell r="G61" t="str">
            <v>-102,22000;-103,22000</v>
          </cell>
          <cell r="H61">
            <v>12960</v>
          </cell>
          <cell r="I61" t="str">
            <v/>
          </cell>
          <cell r="L61" t="str">
            <v>11206,12206,12206,12206,12206</v>
          </cell>
        </row>
        <row r="62">
          <cell r="C62" t="str">
            <v>弓兵营</v>
          </cell>
          <cell r="D62">
            <v>3</v>
          </cell>
          <cell r="E62">
            <v>7</v>
          </cell>
          <cell r="F62" t="str">
            <v>2,9,7</v>
          </cell>
          <cell r="G62" t="str">
            <v>-102,31000;-103,31000</v>
          </cell>
          <cell r="H62">
            <v>23040</v>
          </cell>
          <cell r="I62" t="str">
            <v/>
          </cell>
          <cell r="L62" t="str">
            <v>11207,12207,12207,12207,12207</v>
          </cell>
        </row>
        <row r="63">
          <cell r="C63" t="str">
            <v>弓兵营</v>
          </cell>
          <cell r="D63">
            <v>3</v>
          </cell>
          <cell r="E63">
            <v>8</v>
          </cell>
          <cell r="F63" t="str">
            <v>2,9,8</v>
          </cell>
          <cell r="G63" t="str">
            <v>-102,43000;-103,43000</v>
          </cell>
          <cell r="H63">
            <v>34560</v>
          </cell>
          <cell r="I63" t="str">
            <v/>
          </cell>
          <cell r="L63" t="str">
            <v>11208,12208,12208,12208,12208</v>
          </cell>
        </row>
        <row r="64">
          <cell r="C64" t="str">
            <v>弓兵营</v>
          </cell>
          <cell r="D64">
            <v>3</v>
          </cell>
          <cell r="E64">
            <v>9</v>
          </cell>
          <cell r="F64" t="str">
            <v>2,9,9</v>
          </cell>
          <cell r="G64" t="str">
            <v>-102,60000;-103,60000</v>
          </cell>
          <cell r="H64">
            <v>43200</v>
          </cell>
          <cell r="I64" t="str">
            <v/>
          </cell>
          <cell r="L64" t="str">
            <v>11209,12209,12209,12209,12209</v>
          </cell>
        </row>
        <row r="65">
          <cell r="C65" t="str">
            <v>弓兵营</v>
          </cell>
          <cell r="D65">
            <v>3</v>
          </cell>
          <cell r="E65">
            <v>10</v>
          </cell>
          <cell r="F65" t="str">
            <v>2,9,10</v>
          </cell>
          <cell r="G65" t="str">
            <v>-102,85000;-103,85000</v>
          </cell>
          <cell r="H65">
            <v>46080</v>
          </cell>
          <cell r="I65" t="str">
            <v/>
          </cell>
          <cell r="L65" t="str">
            <v>11210,12210,12210,12210,12210</v>
          </cell>
        </row>
        <row r="66">
          <cell r="C66" t="str">
            <v>弓兵营</v>
          </cell>
          <cell r="D66">
            <v>3</v>
          </cell>
          <cell r="E66">
            <v>11</v>
          </cell>
          <cell r="F66" t="str">
            <v>2,9,11</v>
          </cell>
          <cell r="G66" t="str">
            <v>-102,120000;-103,120000</v>
          </cell>
          <cell r="H66">
            <v>54720</v>
          </cell>
          <cell r="I66" t="str">
            <v/>
          </cell>
          <cell r="L66" t="str">
            <v>11211,12211,12211,12211,12211</v>
          </cell>
        </row>
        <row r="67">
          <cell r="C67" t="str">
            <v>弓兵营</v>
          </cell>
          <cell r="D67">
            <v>3</v>
          </cell>
          <cell r="E67">
            <v>12</v>
          </cell>
          <cell r="F67" t="str">
            <v>2,9,12</v>
          </cell>
          <cell r="G67" t="str">
            <v>-102,140000;-103,140000</v>
          </cell>
          <cell r="H67">
            <v>63360</v>
          </cell>
          <cell r="I67" t="str">
            <v/>
          </cell>
          <cell r="L67" t="str">
            <v>11212,12212,12212,12212,12212</v>
          </cell>
        </row>
        <row r="68">
          <cell r="C68" t="str">
            <v>弓兵营</v>
          </cell>
          <cell r="D68">
            <v>3</v>
          </cell>
          <cell r="E68">
            <v>13</v>
          </cell>
          <cell r="F68" t="str">
            <v>2,9,13</v>
          </cell>
          <cell r="G68" t="str">
            <v>-102,170000;-103,170000</v>
          </cell>
          <cell r="H68">
            <v>76320</v>
          </cell>
          <cell r="I68" t="str">
            <v/>
          </cell>
          <cell r="L68" t="str">
            <v>11213,12213,12213,12213,12213</v>
          </cell>
        </row>
        <row r="69">
          <cell r="C69" t="str">
            <v>弓兵营</v>
          </cell>
          <cell r="D69">
            <v>3</v>
          </cell>
          <cell r="E69">
            <v>14</v>
          </cell>
          <cell r="F69" t="str">
            <v>2,9,14</v>
          </cell>
          <cell r="G69" t="str">
            <v>-102,205000;-103,205000</v>
          </cell>
          <cell r="H69">
            <v>99360</v>
          </cell>
          <cell r="I69" t="str">
            <v/>
          </cell>
          <cell r="L69" t="str">
            <v>11214,12214,12214,12214,12214</v>
          </cell>
        </row>
        <row r="70">
          <cell r="C70" t="str">
            <v>弓兵营</v>
          </cell>
          <cell r="D70">
            <v>3</v>
          </cell>
          <cell r="E70">
            <v>15</v>
          </cell>
          <cell r="F70" t="str">
            <v>2,9,15</v>
          </cell>
          <cell r="G70" t="str">
            <v>-102,245000;-103,245000</v>
          </cell>
          <cell r="H70">
            <v>144000</v>
          </cell>
          <cell r="I70" t="str">
            <v/>
          </cell>
          <cell r="L70" t="str">
            <v>11215,12215,12215,12215,12215</v>
          </cell>
        </row>
        <row r="71">
          <cell r="C71" t="str">
            <v>弓兵营</v>
          </cell>
          <cell r="D71">
            <v>3</v>
          </cell>
          <cell r="E71">
            <v>16</v>
          </cell>
          <cell r="F71" t="str">
            <v>2,9,16</v>
          </cell>
          <cell r="G71" t="str">
            <v>-102,295000;-103,295000</v>
          </cell>
          <cell r="H71">
            <v>187200</v>
          </cell>
          <cell r="I71" t="str">
            <v/>
          </cell>
          <cell r="L71" t="str">
            <v>11216,12216,12216,12216,12216</v>
          </cell>
        </row>
        <row r="72">
          <cell r="C72" t="str">
            <v>弓兵营</v>
          </cell>
          <cell r="D72">
            <v>3</v>
          </cell>
          <cell r="E72">
            <v>17</v>
          </cell>
          <cell r="F72" t="str">
            <v>2,9,17</v>
          </cell>
          <cell r="G72" t="str">
            <v>-102,355000;-103,355000</v>
          </cell>
          <cell r="H72">
            <v>233280</v>
          </cell>
          <cell r="I72" t="str">
            <v/>
          </cell>
          <cell r="L72" t="str">
            <v>11217,12217,12217,12217,12217</v>
          </cell>
        </row>
        <row r="73">
          <cell r="C73" t="str">
            <v>弓兵营</v>
          </cell>
          <cell r="D73">
            <v>3</v>
          </cell>
          <cell r="E73">
            <v>18</v>
          </cell>
          <cell r="F73" t="str">
            <v>2,9,18</v>
          </cell>
          <cell r="G73" t="str">
            <v>-102,425000;-103,425000</v>
          </cell>
          <cell r="H73">
            <v>288000</v>
          </cell>
          <cell r="I73" t="str">
            <v/>
          </cell>
          <cell r="L73" t="str">
            <v>11218,12218,12218,12218,12218</v>
          </cell>
        </row>
        <row r="74">
          <cell r="C74" t="str">
            <v>弓兵营</v>
          </cell>
          <cell r="D74">
            <v>3</v>
          </cell>
          <cell r="E74">
            <v>19</v>
          </cell>
          <cell r="F74" t="str">
            <v>2,9,19</v>
          </cell>
          <cell r="G74" t="str">
            <v>-102,500000;-103,500000</v>
          </cell>
          <cell r="H74">
            <v>351360</v>
          </cell>
          <cell r="I74" t="str">
            <v/>
          </cell>
          <cell r="L74" t="str">
            <v>11219,12219,12219,12219,12219</v>
          </cell>
        </row>
        <row r="75">
          <cell r="C75" t="str">
            <v>弓兵营</v>
          </cell>
          <cell r="D75">
            <v>3</v>
          </cell>
          <cell r="E75">
            <v>20</v>
          </cell>
          <cell r="F75" t="str">
            <v>2,9,20</v>
          </cell>
          <cell r="G75" t="str">
            <v>-102,600000;-103,600000</v>
          </cell>
          <cell r="H75">
            <v>427680</v>
          </cell>
          <cell r="I75" t="str">
            <v/>
          </cell>
          <cell r="L75" t="str">
            <v>11220,12220,12220,12220,12220</v>
          </cell>
        </row>
        <row r="76">
          <cell r="C76" t="str">
            <v>弓兵营</v>
          </cell>
          <cell r="D76">
            <v>3</v>
          </cell>
          <cell r="E76">
            <v>21</v>
          </cell>
          <cell r="F76" t="str">
            <v>2,9,21</v>
          </cell>
          <cell r="G76" t="str">
            <v>-102,900000;-103,900000</v>
          </cell>
          <cell r="H76">
            <v>527040</v>
          </cell>
          <cell r="I76" t="str">
            <v/>
          </cell>
          <cell r="L76" t="str">
            <v>11221,12221,12221,12221,12221</v>
          </cell>
        </row>
        <row r="77">
          <cell r="C77" t="str">
            <v>弓兵营</v>
          </cell>
          <cell r="D77">
            <v>3</v>
          </cell>
          <cell r="E77">
            <v>22</v>
          </cell>
          <cell r="F77" t="str">
            <v>2,9,22</v>
          </cell>
          <cell r="G77" t="str">
            <v>-102,1300000;-103,1300000</v>
          </cell>
          <cell r="H77">
            <v>671040</v>
          </cell>
          <cell r="I77" t="str">
            <v/>
          </cell>
          <cell r="L77" t="str">
            <v>11222,12222,12222,12222,12222</v>
          </cell>
        </row>
        <row r="78">
          <cell r="C78" t="str">
            <v>弓兵营</v>
          </cell>
          <cell r="D78">
            <v>3</v>
          </cell>
          <cell r="E78">
            <v>23</v>
          </cell>
          <cell r="F78" t="str">
            <v>2,9,23</v>
          </cell>
          <cell r="G78" t="str">
            <v>-102,1800000;-103,1800000</v>
          </cell>
          <cell r="H78">
            <v>858240</v>
          </cell>
          <cell r="I78" t="str">
            <v/>
          </cell>
          <cell r="L78" t="str">
            <v>11223,12223,12223,12223,12223</v>
          </cell>
        </row>
        <row r="79">
          <cell r="C79" t="str">
            <v>弓兵营</v>
          </cell>
          <cell r="D79">
            <v>3</v>
          </cell>
          <cell r="E79">
            <v>24</v>
          </cell>
          <cell r="F79" t="str">
            <v>2,9,24</v>
          </cell>
          <cell r="G79" t="str">
            <v>-102,2500000;-103,2500000</v>
          </cell>
          <cell r="H79">
            <v>1091520</v>
          </cell>
          <cell r="I79" t="str">
            <v/>
          </cell>
          <cell r="L79" t="str">
            <v>11224,12224,12224,12224,12224</v>
          </cell>
        </row>
        <row r="80">
          <cell r="C80" t="str">
            <v>弓兵营</v>
          </cell>
          <cell r="D80">
            <v>3</v>
          </cell>
          <cell r="E80">
            <v>25</v>
          </cell>
          <cell r="F80" t="str">
            <v>2,9,25</v>
          </cell>
          <cell r="G80" t="str">
            <v>-102,3500000;-103,3500000</v>
          </cell>
          <cell r="H80">
            <v>1379520</v>
          </cell>
          <cell r="I80" t="str">
            <v/>
          </cell>
          <cell r="L80" t="str">
            <v>11225,12225,12225,12225,12225</v>
          </cell>
        </row>
        <row r="81">
          <cell r="C81" t="str">
            <v>骑兵营</v>
          </cell>
          <cell r="D81">
            <v>4</v>
          </cell>
          <cell r="E81">
            <v>1</v>
          </cell>
          <cell r="F81" t="str">
            <v>2,1,2</v>
          </cell>
          <cell r="G81" t="str">
            <v>-101,50;-102,50</v>
          </cell>
          <cell r="H81">
            <v>3</v>
          </cell>
          <cell r="I81" t="str">
            <v/>
          </cell>
          <cell r="L81" t="str">
            <v>11301,12301,12301,12301,12301</v>
          </cell>
        </row>
        <row r="82">
          <cell r="C82" t="str">
            <v>骑兵营</v>
          </cell>
          <cell r="D82">
            <v>4</v>
          </cell>
          <cell r="E82">
            <v>2</v>
          </cell>
          <cell r="F82" t="str">
            <v>2,8,2</v>
          </cell>
          <cell r="G82" t="str">
            <v>-101,1500;-102,1500</v>
          </cell>
          <cell r="H82">
            <v>240</v>
          </cell>
          <cell r="I82" t="str">
            <v/>
          </cell>
          <cell r="L82" t="str">
            <v>11302,12302,12302,12302,12302</v>
          </cell>
        </row>
        <row r="83">
          <cell r="C83" t="str">
            <v>骑兵营</v>
          </cell>
          <cell r="D83">
            <v>4</v>
          </cell>
          <cell r="E83">
            <v>3</v>
          </cell>
          <cell r="F83" t="str">
            <v>2,8,3</v>
          </cell>
          <cell r="G83" t="str">
            <v>-101,5000;-102,5000</v>
          </cell>
          <cell r="H83">
            <v>1440</v>
          </cell>
          <cell r="I83" t="str">
            <v/>
          </cell>
          <cell r="L83" t="str">
            <v>11303,12303,12303,12303,12303</v>
          </cell>
        </row>
        <row r="84">
          <cell r="C84" t="str">
            <v>骑兵营</v>
          </cell>
          <cell r="D84">
            <v>4</v>
          </cell>
          <cell r="E84">
            <v>4</v>
          </cell>
          <cell r="F84" t="str">
            <v>2,8,4</v>
          </cell>
          <cell r="G84" t="str">
            <v>-101,9000;-102,9000</v>
          </cell>
          <cell r="H84">
            <v>2880</v>
          </cell>
          <cell r="I84" t="str">
            <v/>
          </cell>
          <cell r="L84" t="str">
            <v>11304,12304,12304,12304,12304</v>
          </cell>
        </row>
        <row r="85">
          <cell r="C85" t="str">
            <v>骑兵营</v>
          </cell>
          <cell r="D85">
            <v>4</v>
          </cell>
          <cell r="E85">
            <v>5</v>
          </cell>
          <cell r="F85" t="str">
            <v>2,8,5</v>
          </cell>
          <cell r="G85" t="str">
            <v>-101,9000;-102,9000</v>
          </cell>
          <cell r="H85">
            <v>8640</v>
          </cell>
          <cell r="I85" t="str">
            <v/>
          </cell>
          <cell r="L85" t="str">
            <v>11305,12305,12305,12305,12305</v>
          </cell>
        </row>
        <row r="86">
          <cell r="C86" t="str">
            <v>骑兵营</v>
          </cell>
          <cell r="D86">
            <v>4</v>
          </cell>
          <cell r="E86">
            <v>6</v>
          </cell>
          <cell r="F86" t="str">
            <v>2,8,6</v>
          </cell>
          <cell r="G86" t="str">
            <v>-101,22000;-102,22000</v>
          </cell>
          <cell r="H86">
            <v>12960</v>
          </cell>
          <cell r="I86" t="str">
            <v/>
          </cell>
          <cell r="L86" t="str">
            <v>11306,12306,12306,12306,12306</v>
          </cell>
        </row>
        <row r="87">
          <cell r="C87" t="str">
            <v>骑兵营</v>
          </cell>
          <cell r="D87">
            <v>4</v>
          </cell>
          <cell r="E87">
            <v>7</v>
          </cell>
          <cell r="F87" t="str">
            <v>2,8,7</v>
          </cell>
          <cell r="G87" t="str">
            <v>-101,31000;-102,31000</v>
          </cell>
          <cell r="H87">
            <v>23040</v>
          </cell>
          <cell r="I87" t="str">
            <v/>
          </cell>
          <cell r="L87" t="str">
            <v>11307,12307,12307,12307,12307</v>
          </cell>
        </row>
        <row r="88">
          <cell r="C88" t="str">
            <v>骑兵营</v>
          </cell>
          <cell r="D88">
            <v>4</v>
          </cell>
          <cell r="E88">
            <v>8</v>
          </cell>
          <cell r="F88" t="str">
            <v>2,8,8</v>
          </cell>
          <cell r="G88" t="str">
            <v>-101,43000;-102,43000</v>
          </cell>
          <cell r="H88">
            <v>34560</v>
          </cell>
          <cell r="I88" t="str">
            <v/>
          </cell>
          <cell r="L88" t="str">
            <v>11308,12308,12308,12308,12308</v>
          </cell>
        </row>
        <row r="89">
          <cell r="C89" t="str">
            <v>骑兵营</v>
          </cell>
          <cell r="D89">
            <v>4</v>
          </cell>
          <cell r="E89">
            <v>9</v>
          </cell>
          <cell r="F89" t="str">
            <v>2,8,9</v>
          </cell>
          <cell r="G89" t="str">
            <v>-101,60000;-102,60000</v>
          </cell>
          <cell r="H89">
            <v>43200</v>
          </cell>
          <cell r="I89" t="str">
            <v/>
          </cell>
          <cell r="L89" t="str">
            <v>11309,12309,12309,12309,12309</v>
          </cell>
        </row>
        <row r="90">
          <cell r="C90" t="str">
            <v>骑兵营</v>
          </cell>
          <cell r="D90">
            <v>4</v>
          </cell>
          <cell r="E90">
            <v>10</v>
          </cell>
          <cell r="F90" t="str">
            <v>2,8,10</v>
          </cell>
          <cell r="G90" t="str">
            <v>-101,85000;-102,85000</v>
          </cell>
          <cell r="H90">
            <v>46080</v>
          </cell>
          <cell r="I90" t="str">
            <v/>
          </cell>
          <cell r="L90" t="str">
            <v>11310,12310,12310,12310,12310</v>
          </cell>
        </row>
        <row r="91">
          <cell r="C91" t="str">
            <v>骑兵营</v>
          </cell>
          <cell r="D91">
            <v>4</v>
          </cell>
          <cell r="E91">
            <v>11</v>
          </cell>
          <cell r="F91" t="str">
            <v>2,8,11</v>
          </cell>
          <cell r="G91" t="str">
            <v>-101,120000;-102,120000</v>
          </cell>
          <cell r="H91">
            <v>54720</v>
          </cell>
          <cell r="I91" t="str">
            <v/>
          </cell>
          <cell r="L91" t="str">
            <v>11311,12311,12311,12311,12311</v>
          </cell>
        </row>
        <row r="92">
          <cell r="C92" t="str">
            <v>骑兵营</v>
          </cell>
          <cell r="D92">
            <v>4</v>
          </cell>
          <cell r="E92">
            <v>12</v>
          </cell>
          <cell r="F92" t="str">
            <v>2,8,12</v>
          </cell>
          <cell r="G92" t="str">
            <v>-101,140000;-102,140000</v>
          </cell>
          <cell r="H92">
            <v>63360</v>
          </cell>
          <cell r="I92" t="str">
            <v/>
          </cell>
          <cell r="L92" t="str">
            <v>11312,12312,12312,12312,12312</v>
          </cell>
        </row>
        <row r="93">
          <cell r="C93" t="str">
            <v>骑兵营</v>
          </cell>
          <cell r="D93">
            <v>4</v>
          </cell>
          <cell r="E93">
            <v>13</v>
          </cell>
          <cell r="F93" t="str">
            <v>2,8,13</v>
          </cell>
          <cell r="G93" t="str">
            <v>-101,170000;-102,170000</v>
          </cell>
          <cell r="H93">
            <v>76320</v>
          </cell>
          <cell r="I93" t="str">
            <v/>
          </cell>
          <cell r="L93" t="str">
            <v>11313,12313,12313,12313,12313</v>
          </cell>
        </row>
        <row r="94">
          <cell r="C94" t="str">
            <v>骑兵营</v>
          </cell>
          <cell r="D94">
            <v>4</v>
          </cell>
          <cell r="E94">
            <v>14</v>
          </cell>
          <cell r="F94" t="str">
            <v>2,8,14</v>
          </cell>
          <cell r="G94" t="str">
            <v>-101,205000;-102,205000</v>
          </cell>
          <cell r="H94">
            <v>99360</v>
          </cell>
          <cell r="I94" t="str">
            <v/>
          </cell>
          <cell r="L94" t="str">
            <v>11314,12314,12314,12314,12314</v>
          </cell>
        </row>
        <row r="95">
          <cell r="C95" t="str">
            <v>骑兵营</v>
          </cell>
          <cell r="D95">
            <v>4</v>
          </cell>
          <cell r="E95">
            <v>15</v>
          </cell>
          <cell r="F95" t="str">
            <v>2,8,15</v>
          </cell>
          <cell r="G95" t="str">
            <v>-101,245000;-102,245000</v>
          </cell>
          <cell r="H95">
            <v>144000</v>
          </cell>
          <cell r="I95" t="str">
            <v/>
          </cell>
          <cell r="L95" t="str">
            <v>11315,12315,12315,12315,12315</v>
          </cell>
        </row>
        <row r="96">
          <cell r="C96" t="str">
            <v>骑兵营</v>
          </cell>
          <cell r="D96">
            <v>4</v>
          </cell>
          <cell r="E96">
            <v>16</v>
          </cell>
          <cell r="F96" t="str">
            <v>2,8,16</v>
          </cell>
          <cell r="G96" t="str">
            <v>-101,295000;-102,295000</v>
          </cell>
          <cell r="H96">
            <v>187200</v>
          </cell>
          <cell r="I96" t="str">
            <v/>
          </cell>
          <cell r="L96" t="str">
            <v>11316,12316,12316,12316,12316</v>
          </cell>
        </row>
        <row r="97">
          <cell r="C97" t="str">
            <v>骑兵营</v>
          </cell>
          <cell r="D97">
            <v>4</v>
          </cell>
          <cell r="E97">
            <v>17</v>
          </cell>
          <cell r="F97" t="str">
            <v>2,8,17</v>
          </cell>
          <cell r="G97" t="str">
            <v>-101,355000;-102,355000</v>
          </cell>
          <cell r="H97">
            <v>233280</v>
          </cell>
          <cell r="I97" t="str">
            <v/>
          </cell>
          <cell r="L97" t="str">
            <v>11317,12317,12317,12317,12317</v>
          </cell>
        </row>
        <row r="98">
          <cell r="C98" t="str">
            <v>骑兵营</v>
          </cell>
          <cell r="D98">
            <v>4</v>
          </cell>
          <cell r="E98">
            <v>18</v>
          </cell>
          <cell r="F98" t="str">
            <v>2,8,18</v>
          </cell>
          <cell r="G98" t="str">
            <v>-101,425000;-102,425000</v>
          </cell>
          <cell r="H98">
            <v>288000</v>
          </cell>
          <cell r="I98" t="str">
            <v/>
          </cell>
          <cell r="L98" t="str">
            <v>11318,12318,12318,12318,12318</v>
          </cell>
        </row>
        <row r="99">
          <cell r="C99" t="str">
            <v>骑兵营</v>
          </cell>
          <cell r="D99">
            <v>4</v>
          </cell>
          <cell r="E99">
            <v>19</v>
          </cell>
          <cell r="F99" t="str">
            <v>2,8,19</v>
          </cell>
          <cell r="G99" t="str">
            <v>-101,500000;-102,500000</v>
          </cell>
          <cell r="H99">
            <v>351360</v>
          </cell>
          <cell r="I99" t="str">
            <v/>
          </cell>
          <cell r="L99" t="str">
            <v>11319,12319,12319,12319,12319</v>
          </cell>
        </row>
        <row r="100">
          <cell r="C100" t="str">
            <v>骑兵营</v>
          </cell>
          <cell r="D100">
            <v>4</v>
          </cell>
          <cell r="E100">
            <v>20</v>
          </cell>
          <cell r="F100" t="str">
            <v>2,8,20</v>
          </cell>
          <cell r="G100" t="str">
            <v>-101,600000;-102,600000</v>
          </cell>
          <cell r="H100">
            <v>427680</v>
          </cell>
          <cell r="I100" t="str">
            <v/>
          </cell>
          <cell r="L100" t="str">
            <v>11320,12320,12320,12320,12320</v>
          </cell>
        </row>
        <row r="101">
          <cell r="C101" t="str">
            <v>骑兵营</v>
          </cell>
          <cell r="D101">
            <v>4</v>
          </cell>
          <cell r="E101">
            <v>21</v>
          </cell>
          <cell r="F101" t="str">
            <v>2,8,21</v>
          </cell>
          <cell r="G101" t="str">
            <v>-101,900000;-102,900000</v>
          </cell>
          <cell r="H101">
            <v>527040</v>
          </cell>
          <cell r="I101" t="str">
            <v/>
          </cell>
          <cell r="L101" t="str">
            <v>11321,12321,12321,12321,12321</v>
          </cell>
        </row>
        <row r="102">
          <cell r="C102" t="str">
            <v>骑兵营</v>
          </cell>
          <cell r="D102">
            <v>4</v>
          </cell>
          <cell r="E102">
            <v>22</v>
          </cell>
          <cell r="F102" t="str">
            <v>2,8,22</v>
          </cell>
          <cell r="G102" t="str">
            <v>-101,1300000;-102,1300000</v>
          </cell>
          <cell r="H102">
            <v>671040</v>
          </cell>
          <cell r="I102" t="str">
            <v/>
          </cell>
          <cell r="L102" t="str">
            <v>11322,12322,12322,12322,12322</v>
          </cell>
        </row>
        <row r="103">
          <cell r="C103" t="str">
            <v>骑兵营</v>
          </cell>
          <cell r="D103">
            <v>4</v>
          </cell>
          <cell r="E103">
            <v>23</v>
          </cell>
          <cell r="F103" t="str">
            <v>2,8,23</v>
          </cell>
          <cell r="G103" t="str">
            <v>-101,1800000;-102,1800000</v>
          </cell>
          <cell r="H103">
            <v>858240</v>
          </cell>
          <cell r="I103" t="str">
            <v/>
          </cell>
          <cell r="L103" t="str">
            <v>11323,12323,12323,12323,12323</v>
          </cell>
        </row>
        <row r="104">
          <cell r="C104" t="str">
            <v>骑兵营</v>
          </cell>
          <cell r="D104">
            <v>4</v>
          </cell>
          <cell r="E104">
            <v>24</v>
          </cell>
          <cell r="F104" t="str">
            <v>2,8,24</v>
          </cell>
          <cell r="G104" t="str">
            <v>-101,2500000;-102,2500000</v>
          </cell>
          <cell r="H104">
            <v>1091520</v>
          </cell>
          <cell r="I104" t="str">
            <v/>
          </cell>
          <cell r="L104" t="str">
            <v>11324,12324,12324,12324,12324</v>
          </cell>
        </row>
        <row r="105">
          <cell r="C105" t="str">
            <v>骑兵营</v>
          </cell>
          <cell r="D105">
            <v>4</v>
          </cell>
          <cell r="E105">
            <v>25</v>
          </cell>
          <cell r="F105" t="str">
            <v>2,8,25</v>
          </cell>
          <cell r="G105" t="str">
            <v>-101,3500000;-102,3500000</v>
          </cell>
          <cell r="H105">
            <v>1379520</v>
          </cell>
          <cell r="I105" t="str">
            <v/>
          </cell>
          <cell r="L105" t="str">
            <v>11325,12325,12325,12325,12325</v>
          </cell>
        </row>
        <row r="106">
          <cell r="C106" t="str">
            <v>神像</v>
          </cell>
          <cell r="D106">
            <v>5</v>
          </cell>
          <cell r="E106">
            <v>1</v>
          </cell>
          <cell r="F106" t="str">
            <v>2,1,3</v>
          </cell>
          <cell r="G106" t="str">
            <v>-101,50;-104,50</v>
          </cell>
          <cell r="H106">
            <v>3</v>
          </cell>
          <cell r="I106" t="str">
            <v/>
          </cell>
          <cell r="L106" t="str">
            <v>11401,12401,12401,12401,12401</v>
          </cell>
        </row>
        <row r="107">
          <cell r="C107" t="str">
            <v>神像</v>
          </cell>
          <cell r="D107">
            <v>5</v>
          </cell>
          <cell r="E107">
            <v>2</v>
          </cell>
          <cell r="F107" t="str">
            <v>2,11,2</v>
          </cell>
          <cell r="G107" t="str">
            <v>-101,1500;-104,1500</v>
          </cell>
          <cell r="H107">
            <v>240</v>
          </cell>
          <cell r="I107" t="str">
            <v/>
          </cell>
          <cell r="L107" t="str">
            <v>11402,12402,12402,12402,12402</v>
          </cell>
        </row>
        <row r="108">
          <cell r="C108" t="str">
            <v>神像</v>
          </cell>
          <cell r="D108">
            <v>5</v>
          </cell>
          <cell r="E108">
            <v>3</v>
          </cell>
          <cell r="F108" t="str">
            <v>2,11,3</v>
          </cell>
          <cell r="G108" t="str">
            <v>-101,5000;-104,5000</v>
          </cell>
          <cell r="H108">
            <v>1440</v>
          </cell>
          <cell r="I108" t="str">
            <v/>
          </cell>
          <cell r="L108" t="str">
            <v>11403,12403,12403,12403,12403</v>
          </cell>
        </row>
        <row r="109">
          <cell r="C109" t="str">
            <v>神像</v>
          </cell>
          <cell r="D109">
            <v>5</v>
          </cell>
          <cell r="E109">
            <v>4</v>
          </cell>
          <cell r="F109" t="str">
            <v>2,11,4</v>
          </cell>
          <cell r="G109" t="str">
            <v>-101,9000;-104,9000</v>
          </cell>
          <cell r="H109">
            <v>2880</v>
          </cell>
          <cell r="I109" t="str">
            <v/>
          </cell>
          <cell r="L109" t="str">
            <v>11404,12404,12404,12404,12404</v>
          </cell>
        </row>
        <row r="110">
          <cell r="C110" t="str">
            <v>神像</v>
          </cell>
          <cell r="D110">
            <v>5</v>
          </cell>
          <cell r="E110">
            <v>5</v>
          </cell>
          <cell r="F110" t="str">
            <v>2,11,5</v>
          </cell>
          <cell r="G110" t="str">
            <v>-101,9000;-104,9000</v>
          </cell>
          <cell r="H110">
            <v>8640</v>
          </cell>
          <cell r="I110" t="str">
            <v/>
          </cell>
          <cell r="L110" t="str">
            <v>11405,12405,12405,12405,12405</v>
          </cell>
        </row>
        <row r="111">
          <cell r="C111" t="str">
            <v>神像</v>
          </cell>
          <cell r="D111">
            <v>5</v>
          </cell>
          <cell r="E111">
            <v>6</v>
          </cell>
          <cell r="F111" t="str">
            <v>2,11,6</v>
          </cell>
          <cell r="G111" t="str">
            <v>-101,22000;-104,22000</v>
          </cell>
          <cell r="H111">
            <v>12960</v>
          </cell>
          <cell r="I111" t="str">
            <v/>
          </cell>
          <cell r="L111" t="str">
            <v>11406,12406,12406,12406,12406</v>
          </cell>
        </row>
        <row r="112">
          <cell r="C112" t="str">
            <v>神像</v>
          </cell>
          <cell r="D112">
            <v>5</v>
          </cell>
          <cell r="E112">
            <v>7</v>
          </cell>
          <cell r="F112" t="str">
            <v>2,11,7</v>
          </cell>
          <cell r="G112" t="str">
            <v>-101,31000;-104,31000</v>
          </cell>
          <cell r="H112">
            <v>23040</v>
          </cell>
          <cell r="I112" t="str">
            <v/>
          </cell>
          <cell r="L112" t="str">
            <v>11407,12407,12407,12407,12407</v>
          </cell>
        </row>
        <row r="113">
          <cell r="C113" t="str">
            <v>神像</v>
          </cell>
          <cell r="D113">
            <v>5</v>
          </cell>
          <cell r="E113">
            <v>8</v>
          </cell>
          <cell r="F113" t="str">
            <v>2,11,8</v>
          </cell>
          <cell r="G113" t="str">
            <v>-101,43000;-104,43000</v>
          </cell>
          <cell r="H113">
            <v>34560</v>
          </cell>
          <cell r="I113" t="str">
            <v/>
          </cell>
          <cell r="L113" t="str">
            <v>11408,12408,12408,12408,12408</v>
          </cell>
        </row>
        <row r="114">
          <cell r="C114" t="str">
            <v>神像</v>
          </cell>
          <cell r="D114">
            <v>5</v>
          </cell>
          <cell r="E114">
            <v>9</v>
          </cell>
          <cell r="F114" t="str">
            <v>2,11,9</v>
          </cell>
          <cell r="G114" t="str">
            <v>-101,60000;-104,60000</v>
          </cell>
          <cell r="H114">
            <v>43200</v>
          </cell>
          <cell r="I114" t="str">
            <v/>
          </cell>
          <cell r="L114" t="str">
            <v>11409,12409,12409,12409,12409</v>
          </cell>
        </row>
        <row r="115">
          <cell r="C115" t="str">
            <v>神像</v>
          </cell>
          <cell r="D115">
            <v>5</v>
          </cell>
          <cell r="E115">
            <v>10</v>
          </cell>
          <cell r="F115" t="str">
            <v>2,11,10</v>
          </cell>
          <cell r="G115" t="str">
            <v>-101,85000;-104,85000</v>
          </cell>
          <cell r="H115">
            <v>46080</v>
          </cell>
          <cell r="I115" t="str">
            <v/>
          </cell>
          <cell r="L115" t="str">
            <v>11410,12410,12410,12410,12410</v>
          </cell>
        </row>
        <row r="116">
          <cell r="C116" t="str">
            <v>神像</v>
          </cell>
          <cell r="D116">
            <v>5</v>
          </cell>
          <cell r="E116">
            <v>11</v>
          </cell>
          <cell r="F116" t="str">
            <v>2,11,11</v>
          </cell>
          <cell r="G116" t="str">
            <v>-101,120000;-104,120000</v>
          </cell>
          <cell r="H116">
            <v>54720</v>
          </cell>
          <cell r="I116" t="str">
            <v/>
          </cell>
          <cell r="L116" t="str">
            <v>11411,12411,12411,12411,12411</v>
          </cell>
        </row>
        <row r="117">
          <cell r="C117" t="str">
            <v>神像</v>
          </cell>
          <cell r="D117">
            <v>5</v>
          </cell>
          <cell r="E117">
            <v>12</v>
          </cell>
          <cell r="F117" t="str">
            <v>2,11,12</v>
          </cell>
          <cell r="G117" t="str">
            <v>-101,140000;-104,140000</v>
          </cell>
          <cell r="H117">
            <v>63360</v>
          </cell>
          <cell r="I117" t="str">
            <v/>
          </cell>
          <cell r="L117" t="str">
            <v>11412,12412,12412,12412,12412</v>
          </cell>
        </row>
        <row r="118">
          <cell r="C118" t="str">
            <v>神像</v>
          </cell>
          <cell r="D118">
            <v>5</v>
          </cell>
          <cell r="E118">
            <v>13</v>
          </cell>
          <cell r="F118" t="str">
            <v>2,11,13</v>
          </cell>
          <cell r="G118" t="str">
            <v>-101,170000;-104,170000</v>
          </cell>
          <cell r="H118">
            <v>76320</v>
          </cell>
          <cell r="I118" t="str">
            <v/>
          </cell>
          <cell r="L118" t="str">
            <v>11413,12413,12413,12413,12413</v>
          </cell>
        </row>
        <row r="119">
          <cell r="C119" t="str">
            <v>神像</v>
          </cell>
          <cell r="D119">
            <v>5</v>
          </cell>
          <cell r="E119">
            <v>14</v>
          </cell>
          <cell r="F119" t="str">
            <v>2,11,14</v>
          </cell>
          <cell r="G119" t="str">
            <v>-101,205000;-104,205000</v>
          </cell>
          <cell r="H119">
            <v>99360</v>
          </cell>
          <cell r="I119" t="str">
            <v/>
          </cell>
          <cell r="L119" t="str">
            <v>11414,12414,12414,12414,12414</v>
          </cell>
        </row>
        <row r="120">
          <cell r="C120" t="str">
            <v>神像</v>
          </cell>
          <cell r="D120">
            <v>5</v>
          </cell>
          <cell r="E120">
            <v>15</v>
          </cell>
          <cell r="F120" t="str">
            <v>2,11,15</v>
          </cell>
          <cell r="G120" t="str">
            <v>-101,245000;-104,245000</v>
          </cell>
          <cell r="H120">
            <v>144000</v>
          </cell>
          <cell r="I120" t="str">
            <v/>
          </cell>
          <cell r="L120" t="str">
            <v>11415,12415,12415,12415,12415</v>
          </cell>
        </row>
        <row r="121">
          <cell r="C121" t="str">
            <v>神像</v>
          </cell>
          <cell r="D121">
            <v>5</v>
          </cell>
          <cell r="E121">
            <v>16</v>
          </cell>
          <cell r="F121" t="str">
            <v>2,11,16</v>
          </cell>
          <cell r="G121" t="str">
            <v>-101,295000;-104,295000</v>
          </cell>
          <cell r="H121">
            <v>187200</v>
          </cell>
          <cell r="I121" t="str">
            <v/>
          </cell>
          <cell r="L121" t="str">
            <v>11416,12416,12416,12416,12416</v>
          </cell>
        </row>
        <row r="122">
          <cell r="C122" t="str">
            <v>神像</v>
          </cell>
          <cell r="D122">
            <v>5</v>
          </cell>
          <cell r="E122">
            <v>17</v>
          </cell>
          <cell r="F122" t="str">
            <v>2,11,17</v>
          </cell>
          <cell r="G122" t="str">
            <v>-101,355000;-104,355000</v>
          </cell>
          <cell r="H122">
            <v>233280</v>
          </cell>
          <cell r="I122" t="str">
            <v/>
          </cell>
          <cell r="L122" t="str">
            <v>11417,12417,12417,12417,12417</v>
          </cell>
        </row>
        <row r="123">
          <cell r="C123" t="str">
            <v>神像</v>
          </cell>
          <cell r="D123">
            <v>5</v>
          </cell>
          <cell r="E123">
            <v>18</v>
          </cell>
          <cell r="F123" t="str">
            <v>2,11,18</v>
          </cell>
          <cell r="G123" t="str">
            <v>-101,425000;-104,425000</v>
          </cell>
          <cell r="H123">
            <v>288000</v>
          </cell>
          <cell r="I123" t="str">
            <v/>
          </cell>
          <cell r="L123" t="str">
            <v>11418,12418,12418,12418,12418</v>
          </cell>
        </row>
        <row r="124">
          <cell r="C124" t="str">
            <v>神像</v>
          </cell>
          <cell r="D124">
            <v>5</v>
          </cell>
          <cell r="E124">
            <v>19</v>
          </cell>
          <cell r="F124" t="str">
            <v>2,11,19</v>
          </cell>
          <cell r="G124" t="str">
            <v>-101,500000;-104,500000</v>
          </cell>
          <cell r="H124">
            <v>351360</v>
          </cell>
          <cell r="I124" t="str">
            <v/>
          </cell>
          <cell r="L124" t="str">
            <v>11419,12419,12419,12419,12419</v>
          </cell>
        </row>
        <row r="125">
          <cell r="C125" t="str">
            <v>神像</v>
          </cell>
          <cell r="D125">
            <v>5</v>
          </cell>
          <cell r="E125">
            <v>20</v>
          </cell>
          <cell r="F125" t="str">
            <v>2,11,20</v>
          </cell>
          <cell r="G125" t="str">
            <v>-101,600000;-104,600000</v>
          </cell>
          <cell r="H125">
            <v>427680</v>
          </cell>
          <cell r="I125" t="str">
            <v/>
          </cell>
          <cell r="L125" t="str">
            <v>11420,12420,12420,12420,12420</v>
          </cell>
        </row>
        <row r="126">
          <cell r="C126" t="str">
            <v>神像</v>
          </cell>
          <cell r="D126">
            <v>5</v>
          </cell>
          <cell r="E126">
            <v>21</v>
          </cell>
          <cell r="F126" t="str">
            <v>2,11,21</v>
          </cell>
          <cell r="G126" t="str">
            <v>-101,900000;-104,900000</v>
          </cell>
          <cell r="H126">
            <v>527040</v>
          </cell>
          <cell r="I126" t="str">
            <v/>
          </cell>
          <cell r="L126" t="str">
            <v>11421,12421,12421,12421,12421</v>
          </cell>
        </row>
        <row r="127">
          <cell r="C127" t="str">
            <v>神像</v>
          </cell>
          <cell r="D127">
            <v>5</v>
          </cell>
          <cell r="E127">
            <v>22</v>
          </cell>
          <cell r="F127" t="str">
            <v>2,11,22</v>
          </cell>
          <cell r="G127" t="str">
            <v>-101,1300000;-104,1300000</v>
          </cell>
          <cell r="H127">
            <v>671040</v>
          </cell>
          <cell r="I127" t="str">
            <v/>
          </cell>
          <cell r="L127" t="str">
            <v>11422,12422,12422,12422,12422</v>
          </cell>
        </row>
        <row r="128">
          <cell r="C128" t="str">
            <v>神像</v>
          </cell>
          <cell r="D128">
            <v>5</v>
          </cell>
          <cell r="E128">
            <v>23</v>
          </cell>
          <cell r="F128" t="str">
            <v>2,11,23</v>
          </cell>
          <cell r="G128" t="str">
            <v>-101,1800000;-104,1800000</v>
          </cell>
          <cell r="H128">
            <v>858240</v>
          </cell>
          <cell r="I128" t="str">
            <v/>
          </cell>
          <cell r="L128" t="str">
            <v>11423,12423,12423,12423,12423</v>
          </cell>
        </row>
        <row r="129">
          <cell r="C129" t="str">
            <v>神像</v>
          </cell>
          <cell r="D129">
            <v>5</v>
          </cell>
          <cell r="E129">
            <v>24</v>
          </cell>
          <cell r="F129" t="str">
            <v>2,11,24</v>
          </cell>
          <cell r="G129" t="str">
            <v>-101,2500000;-104,2500000</v>
          </cell>
          <cell r="H129">
            <v>1091520</v>
          </cell>
          <cell r="I129" t="str">
            <v/>
          </cell>
          <cell r="L129" t="str">
            <v>11424,12424,12424,12424,12424</v>
          </cell>
        </row>
        <row r="130">
          <cell r="C130" t="str">
            <v>神像</v>
          </cell>
          <cell r="D130">
            <v>5</v>
          </cell>
          <cell r="E130">
            <v>25</v>
          </cell>
          <cell r="F130" t="str">
            <v>2,11,25</v>
          </cell>
          <cell r="G130" t="str">
            <v>-101,3500000;-104,3500000</v>
          </cell>
          <cell r="H130">
            <v>1379520</v>
          </cell>
          <cell r="I130" t="str">
            <v/>
          </cell>
          <cell r="L130" t="str">
            <v>11425,12425,12425,12425,12425</v>
          </cell>
        </row>
        <row r="131">
          <cell r="C131" t="str">
            <v>魔像</v>
          </cell>
          <cell r="D131">
            <v>6</v>
          </cell>
          <cell r="E131">
            <v>1</v>
          </cell>
          <cell r="F131" t="str">
            <v>2,1,3</v>
          </cell>
          <cell r="G131" t="str">
            <v>-102,50;-104,50</v>
          </cell>
          <cell r="H131">
            <v>3</v>
          </cell>
          <cell r="I131" t="str">
            <v/>
          </cell>
          <cell r="L131" t="str">
            <v>11501,12501,12501,12501,12501</v>
          </cell>
        </row>
        <row r="132">
          <cell r="C132" t="str">
            <v>魔像</v>
          </cell>
          <cell r="D132">
            <v>6</v>
          </cell>
          <cell r="E132">
            <v>2</v>
          </cell>
          <cell r="F132" t="str">
            <v>2,10,2</v>
          </cell>
          <cell r="G132" t="str">
            <v>-102,1500;-104,1500</v>
          </cell>
          <cell r="H132">
            <v>240</v>
          </cell>
          <cell r="I132" t="str">
            <v/>
          </cell>
          <cell r="L132" t="str">
            <v>11502,12502,12502,12502,12502</v>
          </cell>
        </row>
        <row r="133">
          <cell r="C133" t="str">
            <v>魔像</v>
          </cell>
          <cell r="D133">
            <v>6</v>
          </cell>
          <cell r="E133">
            <v>3</v>
          </cell>
          <cell r="F133" t="str">
            <v>2,10,3</v>
          </cell>
          <cell r="G133" t="str">
            <v>-102,5000;-104,5000</v>
          </cell>
          <cell r="H133">
            <v>1440</v>
          </cell>
          <cell r="I133" t="str">
            <v/>
          </cell>
          <cell r="L133" t="str">
            <v>11503,12503,12503,12503,12503</v>
          </cell>
        </row>
        <row r="134">
          <cell r="C134" t="str">
            <v>魔像</v>
          </cell>
          <cell r="D134">
            <v>6</v>
          </cell>
          <cell r="E134">
            <v>4</v>
          </cell>
          <cell r="F134" t="str">
            <v>2,10,4</v>
          </cell>
          <cell r="G134" t="str">
            <v>-102,9000;-104,9000</v>
          </cell>
          <cell r="H134">
            <v>2880</v>
          </cell>
          <cell r="I134" t="str">
            <v/>
          </cell>
          <cell r="L134" t="str">
            <v>11504,12504,12504,12504,12504</v>
          </cell>
        </row>
        <row r="135">
          <cell r="C135" t="str">
            <v>魔像</v>
          </cell>
          <cell r="D135">
            <v>6</v>
          </cell>
          <cell r="E135">
            <v>5</v>
          </cell>
          <cell r="F135" t="str">
            <v>2,10,5</v>
          </cell>
          <cell r="G135" t="str">
            <v>-102,9000;-104,9000</v>
          </cell>
          <cell r="H135">
            <v>8640</v>
          </cell>
          <cell r="I135" t="str">
            <v/>
          </cell>
          <cell r="L135" t="str">
            <v>11505,12505,12505,12505,12505</v>
          </cell>
        </row>
        <row r="136">
          <cell r="C136" t="str">
            <v>魔像</v>
          </cell>
          <cell r="D136">
            <v>6</v>
          </cell>
          <cell r="E136">
            <v>6</v>
          </cell>
          <cell r="F136" t="str">
            <v>2,10,6</v>
          </cell>
          <cell r="G136" t="str">
            <v>-102,22000;-104,22000</v>
          </cell>
          <cell r="H136">
            <v>12960</v>
          </cell>
          <cell r="I136" t="str">
            <v/>
          </cell>
          <cell r="L136" t="str">
            <v>11506,12506,12506,12506,12506</v>
          </cell>
        </row>
        <row r="137">
          <cell r="C137" t="str">
            <v>魔像</v>
          </cell>
          <cell r="D137">
            <v>6</v>
          </cell>
          <cell r="E137">
            <v>7</v>
          </cell>
          <cell r="F137" t="str">
            <v>2,10,7</v>
          </cell>
          <cell r="G137" t="str">
            <v>-102,31000;-104,31000</v>
          </cell>
          <cell r="H137">
            <v>23040</v>
          </cell>
          <cell r="I137" t="str">
            <v/>
          </cell>
          <cell r="L137" t="str">
            <v>11507,12507,12507,12507,12507</v>
          </cell>
        </row>
        <row r="138">
          <cell r="C138" t="str">
            <v>魔像</v>
          </cell>
          <cell r="D138">
            <v>6</v>
          </cell>
          <cell r="E138">
            <v>8</v>
          </cell>
          <cell r="F138" t="str">
            <v>2,10,8</v>
          </cell>
          <cell r="G138" t="str">
            <v>-102,43000;-104,43000</v>
          </cell>
          <cell r="H138">
            <v>34560</v>
          </cell>
          <cell r="I138" t="str">
            <v/>
          </cell>
          <cell r="L138" t="str">
            <v>11508,12508,12508,12508,12508</v>
          </cell>
        </row>
        <row r="139">
          <cell r="C139" t="str">
            <v>魔像</v>
          </cell>
          <cell r="D139">
            <v>6</v>
          </cell>
          <cell r="E139">
            <v>9</v>
          </cell>
          <cell r="F139" t="str">
            <v>2,10,9</v>
          </cell>
          <cell r="G139" t="str">
            <v>-102,60000;-104,60000</v>
          </cell>
          <cell r="H139">
            <v>43200</v>
          </cell>
          <cell r="I139" t="str">
            <v/>
          </cell>
          <cell r="L139" t="str">
            <v>11509,12509,12509,12509,12509</v>
          </cell>
        </row>
        <row r="140">
          <cell r="C140" t="str">
            <v>魔像</v>
          </cell>
          <cell r="D140">
            <v>6</v>
          </cell>
          <cell r="E140">
            <v>10</v>
          </cell>
          <cell r="F140" t="str">
            <v>2,10,10</v>
          </cell>
          <cell r="G140" t="str">
            <v>-102,85000;-104,85000</v>
          </cell>
          <cell r="H140">
            <v>46080</v>
          </cell>
          <cell r="I140" t="str">
            <v/>
          </cell>
          <cell r="L140" t="str">
            <v>11510,12510,12510,12510,12510</v>
          </cell>
        </row>
        <row r="141">
          <cell r="C141" t="str">
            <v>魔像</v>
          </cell>
          <cell r="D141">
            <v>6</v>
          </cell>
          <cell r="E141">
            <v>11</v>
          </cell>
          <cell r="F141" t="str">
            <v>2,10,11</v>
          </cell>
          <cell r="G141" t="str">
            <v>-102,120000;-104,120000</v>
          </cell>
          <cell r="H141">
            <v>54720</v>
          </cell>
          <cell r="I141" t="str">
            <v/>
          </cell>
          <cell r="L141" t="str">
            <v>11511,12511,12511,12511,12511</v>
          </cell>
        </row>
        <row r="142">
          <cell r="C142" t="str">
            <v>魔像</v>
          </cell>
          <cell r="D142">
            <v>6</v>
          </cell>
          <cell r="E142">
            <v>12</v>
          </cell>
          <cell r="F142" t="str">
            <v>2,10,12</v>
          </cell>
          <cell r="G142" t="str">
            <v>-102,140000;-104,140000</v>
          </cell>
          <cell r="H142">
            <v>63360</v>
          </cell>
          <cell r="I142" t="str">
            <v/>
          </cell>
          <cell r="L142" t="str">
            <v>11512,12512,12512,12512,12512</v>
          </cell>
        </row>
        <row r="143">
          <cell r="C143" t="str">
            <v>魔像</v>
          </cell>
          <cell r="D143">
            <v>6</v>
          </cell>
          <cell r="E143">
            <v>13</v>
          </cell>
          <cell r="F143" t="str">
            <v>2,10,13</v>
          </cell>
          <cell r="G143" t="str">
            <v>-102,170000;-104,170000</v>
          </cell>
          <cell r="H143">
            <v>76320</v>
          </cell>
          <cell r="I143" t="str">
            <v/>
          </cell>
          <cell r="L143" t="str">
            <v>11513,12513,12513,12513,12513</v>
          </cell>
        </row>
        <row r="144">
          <cell r="C144" t="str">
            <v>魔像</v>
          </cell>
          <cell r="D144">
            <v>6</v>
          </cell>
          <cell r="E144">
            <v>14</v>
          </cell>
          <cell r="F144" t="str">
            <v>2,10,14</v>
          </cell>
          <cell r="G144" t="str">
            <v>-102,205000;-104,205000</v>
          </cell>
          <cell r="H144">
            <v>99360</v>
          </cell>
          <cell r="I144" t="str">
            <v/>
          </cell>
          <cell r="L144" t="str">
            <v>11514,12514,12514,12514,12514</v>
          </cell>
        </row>
        <row r="145">
          <cell r="C145" t="str">
            <v>魔像</v>
          </cell>
          <cell r="D145">
            <v>6</v>
          </cell>
          <cell r="E145">
            <v>15</v>
          </cell>
          <cell r="F145" t="str">
            <v>2,10,15</v>
          </cell>
          <cell r="G145" t="str">
            <v>-102,245000;-104,245000</v>
          </cell>
          <cell r="H145">
            <v>144000</v>
          </cell>
          <cell r="I145" t="str">
            <v/>
          </cell>
          <cell r="L145" t="str">
            <v>11515,12515,12515,12515,12515</v>
          </cell>
        </row>
        <row r="146">
          <cell r="C146" t="str">
            <v>魔像</v>
          </cell>
          <cell r="D146">
            <v>6</v>
          </cell>
          <cell r="E146">
            <v>16</v>
          </cell>
          <cell r="F146" t="str">
            <v>2,10,16</v>
          </cell>
          <cell r="G146" t="str">
            <v>-102,295000;-104,295000</v>
          </cell>
          <cell r="H146">
            <v>187200</v>
          </cell>
          <cell r="I146" t="str">
            <v/>
          </cell>
          <cell r="L146" t="str">
            <v>11516,12516,12516,12516,12516</v>
          </cell>
        </row>
        <row r="147">
          <cell r="C147" t="str">
            <v>魔像</v>
          </cell>
          <cell r="D147">
            <v>6</v>
          </cell>
          <cell r="E147">
            <v>17</v>
          </cell>
          <cell r="F147" t="str">
            <v>2,10,17</v>
          </cell>
          <cell r="G147" t="str">
            <v>-102,355000;-104,355000</v>
          </cell>
          <cell r="H147">
            <v>233280</v>
          </cell>
          <cell r="I147" t="str">
            <v/>
          </cell>
          <cell r="L147" t="str">
            <v>11517,12517,12517,12517,12517</v>
          </cell>
        </row>
        <row r="148">
          <cell r="C148" t="str">
            <v>魔像</v>
          </cell>
          <cell r="D148">
            <v>6</v>
          </cell>
          <cell r="E148">
            <v>18</v>
          </cell>
          <cell r="F148" t="str">
            <v>2,10,18</v>
          </cell>
          <cell r="G148" t="str">
            <v>-102,425000;-104,425000</v>
          </cell>
          <cell r="H148">
            <v>288000</v>
          </cell>
          <cell r="I148" t="str">
            <v/>
          </cell>
          <cell r="L148" t="str">
            <v>11518,12518,12518,12518,12518</v>
          </cell>
        </row>
        <row r="149">
          <cell r="C149" t="str">
            <v>魔像</v>
          </cell>
          <cell r="D149">
            <v>6</v>
          </cell>
          <cell r="E149">
            <v>19</v>
          </cell>
          <cell r="F149" t="str">
            <v>2,10,19</v>
          </cell>
          <cell r="G149" t="str">
            <v>-102,500000;-104,500000</v>
          </cell>
          <cell r="H149">
            <v>351360</v>
          </cell>
          <cell r="I149" t="str">
            <v/>
          </cell>
          <cell r="L149" t="str">
            <v>11519,12519,12519,12519,12519</v>
          </cell>
        </row>
        <row r="150">
          <cell r="C150" t="str">
            <v>魔像</v>
          </cell>
          <cell r="D150">
            <v>6</v>
          </cell>
          <cell r="E150">
            <v>20</v>
          </cell>
          <cell r="F150" t="str">
            <v>2,10,20</v>
          </cell>
          <cell r="G150" t="str">
            <v>-102,600000;-104,600000</v>
          </cell>
          <cell r="H150">
            <v>427680</v>
          </cell>
          <cell r="I150" t="str">
            <v/>
          </cell>
          <cell r="L150" t="str">
            <v>11520,12520,12520,12520,12520</v>
          </cell>
        </row>
        <row r="151">
          <cell r="C151" t="str">
            <v>魔像</v>
          </cell>
          <cell r="D151">
            <v>6</v>
          </cell>
          <cell r="E151">
            <v>21</v>
          </cell>
          <cell r="F151" t="str">
            <v>2,10,21</v>
          </cell>
          <cell r="G151" t="str">
            <v>-102,900000;-104,900000</v>
          </cell>
          <cell r="H151">
            <v>527040</v>
          </cell>
          <cell r="I151" t="str">
            <v/>
          </cell>
          <cell r="L151" t="str">
            <v>11521,12521,12521,12521,12521</v>
          </cell>
        </row>
        <row r="152">
          <cell r="C152" t="str">
            <v>魔像</v>
          </cell>
          <cell r="D152">
            <v>6</v>
          </cell>
          <cell r="E152">
            <v>22</v>
          </cell>
          <cell r="F152" t="str">
            <v>2,10,22</v>
          </cell>
          <cell r="G152" t="str">
            <v>-102,1300000;-104,1300000</v>
          </cell>
          <cell r="H152">
            <v>671040</v>
          </cell>
          <cell r="I152" t="str">
            <v/>
          </cell>
          <cell r="L152" t="str">
            <v>11522,12522,12522,12522,12522</v>
          </cell>
        </row>
        <row r="153">
          <cell r="C153" t="str">
            <v>魔像</v>
          </cell>
          <cell r="D153">
            <v>6</v>
          </cell>
          <cell r="E153">
            <v>23</v>
          </cell>
          <cell r="F153" t="str">
            <v>2,10,23</v>
          </cell>
          <cell r="G153" t="str">
            <v>-102,1800000;-104,1800000</v>
          </cell>
          <cell r="H153">
            <v>858240</v>
          </cell>
          <cell r="I153" t="str">
            <v/>
          </cell>
          <cell r="L153" t="str">
            <v>11523,12523,12523,12523,12523</v>
          </cell>
        </row>
        <row r="154">
          <cell r="C154" t="str">
            <v>魔像</v>
          </cell>
          <cell r="D154">
            <v>6</v>
          </cell>
          <cell r="E154">
            <v>24</v>
          </cell>
          <cell r="F154" t="str">
            <v>2,10,24</v>
          </cell>
          <cell r="G154" t="str">
            <v>-102,2500000;-104,2500000</v>
          </cell>
          <cell r="H154">
            <v>1091520</v>
          </cell>
          <cell r="I154" t="str">
            <v/>
          </cell>
          <cell r="L154" t="str">
            <v>11524,12524,12524,12524,12524</v>
          </cell>
        </row>
        <row r="155">
          <cell r="C155" t="str">
            <v>魔像</v>
          </cell>
          <cell r="D155">
            <v>6</v>
          </cell>
          <cell r="E155">
            <v>25</v>
          </cell>
          <cell r="F155" t="str">
            <v>2,10,25</v>
          </cell>
          <cell r="G155" t="str">
            <v>-102,3500000;-104,3500000</v>
          </cell>
          <cell r="H155">
            <v>1379520</v>
          </cell>
          <cell r="I155" t="str">
            <v/>
          </cell>
          <cell r="L155" t="str">
            <v>11525,12525,12525,12525,12525</v>
          </cell>
        </row>
        <row r="156">
          <cell r="C156" t="str">
            <v>农田</v>
          </cell>
          <cell r="D156">
            <v>7</v>
          </cell>
          <cell r="E156">
            <v>1</v>
          </cell>
          <cell r="F156" t="str">
            <v/>
          </cell>
          <cell r="G156" t="str">
            <v>-103,20;-104,20</v>
          </cell>
          <cell r="H156">
            <v>3</v>
          </cell>
          <cell r="I156" t="str">
            <v>2002,5</v>
          </cell>
        </row>
        <row r="157">
          <cell r="C157" t="str">
            <v>农田</v>
          </cell>
          <cell r="D157">
            <v>7</v>
          </cell>
          <cell r="E157">
            <v>2</v>
          </cell>
          <cell r="F157" t="str">
            <v>2,1,2</v>
          </cell>
          <cell r="G157" t="str">
            <v>-103,600;-104,600</v>
          </cell>
          <cell r="H157">
            <v>210</v>
          </cell>
          <cell r="I157" t="str">
            <v>2002,6</v>
          </cell>
        </row>
        <row r="158">
          <cell r="C158" t="str">
            <v>农田</v>
          </cell>
          <cell r="D158">
            <v>7</v>
          </cell>
          <cell r="E158">
            <v>3</v>
          </cell>
          <cell r="F158" t="str">
            <v>2,1,3</v>
          </cell>
          <cell r="G158" t="str">
            <v>-103,2000;-104,2000</v>
          </cell>
          <cell r="H158">
            <v>1260</v>
          </cell>
          <cell r="I158" t="str">
            <v>2002,7</v>
          </cell>
        </row>
        <row r="159">
          <cell r="C159" t="str">
            <v>农田</v>
          </cell>
          <cell r="D159">
            <v>7</v>
          </cell>
          <cell r="E159">
            <v>4</v>
          </cell>
          <cell r="F159" t="str">
            <v>2,1,4</v>
          </cell>
          <cell r="G159" t="str">
            <v>-103,3600;-104,3600</v>
          </cell>
          <cell r="H159">
            <v>2520</v>
          </cell>
          <cell r="I159" t="str">
            <v>2002,8</v>
          </cell>
        </row>
        <row r="160">
          <cell r="C160" t="str">
            <v>农田</v>
          </cell>
          <cell r="D160">
            <v>7</v>
          </cell>
          <cell r="E160">
            <v>5</v>
          </cell>
          <cell r="F160" t="str">
            <v>2,1,5</v>
          </cell>
          <cell r="G160" t="str">
            <v>-103,3600;-104,3600</v>
          </cell>
          <cell r="H160">
            <v>7559.9999999999991</v>
          </cell>
          <cell r="I160" t="str">
            <v>2002,9</v>
          </cell>
        </row>
        <row r="161">
          <cell r="C161" t="str">
            <v>农田</v>
          </cell>
          <cell r="D161">
            <v>7</v>
          </cell>
          <cell r="E161">
            <v>6</v>
          </cell>
          <cell r="F161" t="str">
            <v>2,1,6</v>
          </cell>
          <cell r="G161" t="str">
            <v>-103,8800;-104,8800</v>
          </cell>
          <cell r="H161">
            <v>11340</v>
          </cell>
          <cell r="I161" t="str">
            <v>2002,9</v>
          </cell>
        </row>
        <row r="162">
          <cell r="C162" t="str">
            <v>农田</v>
          </cell>
          <cell r="D162">
            <v>7</v>
          </cell>
          <cell r="E162">
            <v>7</v>
          </cell>
          <cell r="F162" t="str">
            <v>2,1,7</v>
          </cell>
          <cell r="G162" t="str">
            <v>-103,12400;-104,12400</v>
          </cell>
          <cell r="H162">
            <v>20160</v>
          </cell>
          <cell r="I162" t="str">
            <v>2002,11</v>
          </cell>
        </row>
        <row r="163">
          <cell r="C163" t="str">
            <v>农田</v>
          </cell>
          <cell r="D163">
            <v>7</v>
          </cell>
          <cell r="E163">
            <v>8</v>
          </cell>
          <cell r="F163" t="str">
            <v>2,1,8</v>
          </cell>
          <cell r="G163" t="str">
            <v>-103,17200;-104,17200</v>
          </cell>
          <cell r="H163">
            <v>30239.999999999996</v>
          </cell>
          <cell r="I163" t="str">
            <v>2002,12</v>
          </cell>
        </row>
        <row r="164">
          <cell r="C164" t="str">
            <v>农田</v>
          </cell>
          <cell r="D164">
            <v>7</v>
          </cell>
          <cell r="E164">
            <v>9</v>
          </cell>
          <cell r="F164" t="str">
            <v>2,1,9</v>
          </cell>
          <cell r="G164" t="str">
            <v>-103,24000;-104,24000</v>
          </cell>
          <cell r="H164">
            <v>37800</v>
          </cell>
          <cell r="I164" t="str">
            <v>2002,13</v>
          </cell>
        </row>
        <row r="165">
          <cell r="C165" t="str">
            <v>农田</v>
          </cell>
          <cell r="D165">
            <v>7</v>
          </cell>
          <cell r="E165">
            <v>10</v>
          </cell>
          <cell r="F165" t="str">
            <v>2,1,10</v>
          </cell>
          <cell r="G165" t="str">
            <v>-103,34000;-104,34000</v>
          </cell>
          <cell r="H165">
            <v>40320</v>
          </cell>
          <cell r="I165" t="str">
            <v>2002,14</v>
          </cell>
        </row>
        <row r="166">
          <cell r="C166" t="str">
            <v>农田</v>
          </cell>
          <cell r="D166">
            <v>7</v>
          </cell>
          <cell r="E166">
            <v>11</v>
          </cell>
          <cell r="F166" t="str">
            <v>2,1,11</v>
          </cell>
          <cell r="G166" t="str">
            <v>-103,48000;-104,48000</v>
          </cell>
          <cell r="H166">
            <v>47880</v>
          </cell>
          <cell r="I166" t="str">
            <v>2002,15</v>
          </cell>
        </row>
        <row r="167">
          <cell r="C167" t="str">
            <v>农田</v>
          </cell>
          <cell r="D167">
            <v>7</v>
          </cell>
          <cell r="E167">
            <v>12</v>
          </cell>
          <cell r="F167" t="str">
            <v>2,1,12</v>
          </cell>
          <cell r="G167" t="str">
            <v>-103,56000;-104,56000</v>
          </cell>
          <cell r="H167">
            <v>55439.999999999993</v>
          </cell>
          <cell r="I167" t="str">
            <v>2002,18</v>
          </cell>
        </row>
        <row r="168">
          <cell r="C168" t="str">
            <v>农田</v>
          </cell>
          <cell r="D168">
            <v>7</v>
          </cell>
          <cell r="E168">
            <v>13</v>
          </cell>
          <cell r="F168" t="str">
            <v>2,1,13</v>
          </cell>
          <cell r="G168" t="str">
            <v>-103,68000;-104,68000</v>
          </cell>
          <cell r="H168">
            <v>66780</v>
          </cell>
          <cell r="I168" t="str">
            <v>2002,20</v>
          </cell>
        </row>
        <row r="169">
          <cell r="C169" t="str">
            <v>农田</v>
          </cell>
          <cell r="D169">
            <v>7</v>
          </cell>
          <cell r="E169">
            <v>14</v>
          </cell>
          <cell r="F169" t="str">
            <v>2,1,14</v>
          </cell>
          <cell r="G169" t="str">
            <v>-103,82000;-104,82000</v>
          </cell>
          <cell r="H169">
            <v>86940</v>
          </cell>
          <cell r="I169" t="str">
            <v>2002,22</v>
          </cell>
        </row>
        <row r="170">
          <cell r="C170" t="str">
            <v>农田</v>
          </cell>
          <cell r="D170">
            <v>7</v>
          </cell>
          <cell r="E170">
            <v>15</v>
          </cell>
          <cell r="F170" t="str">
            <v>2,1,15</v>
          </cell>
          <cell r="G170" t="str">
            <v>-103,98000;-104,98000</v>
          </cell>
          <cell r="H170">
            <v>126000</v>
          </cell>
          <cell r="I170" t="str">
            <v>2002,24</v>
          </cell>
        </row>
        <row r="171">
          <cell r="C171" t="str">
            <v>农田</v>
          </cell>
          <cell r="D171">
            <v>7</v>
          </cell>
          <cell r="E171">
            <v>16</v>
          </cell>
          <cell r="F171" t="str">
            <v>2,1,16</v>
          </cell>
          <cell r="G171" t="str">
            <v>-103,118000;-104,118000</v>
          </cell>
          <cell r="H171">
            <v>163800</v>
          </cell>
          <cell r="I171" t="str">
            <v>2002,26</v>
          </cell>
        </row>
        <row r="172">
          <cell r="C172" t="str">
            <v>农田</v>
          </cell>
          <cell r="D172">
            <v>7</v>
          </cell>
          <cell r="E172">
            <v>17</v>
          </cell>
          <cell r="F172" t="str">
            <v>2,1,17</v>
          </cell>
          <cell r="G172" t="str">
            <v>-103,142000;-104,142000</v>
          </cell>
          <cell r="H172">
            <v>204120</v>
          </cell>
          <cell r="I172" t="str">
            <v>2002,31</v>
          </cell>
        </row>
        <row r="173">
          <cell r="C173" t="str">
            <v>农田</v>
          </cell>
          <cell r="D173">
            <v>7</v>
          </cell>
          <cell r="E173">
            <v>18</v>
          </cell>
          <cell r="F173" t="str">
            <v>2,1,18</v>
          </cell>
          <cell r="G173" t="str">
            <v>-103,170000;-104,170000</v>
          </cell>
          <cell r="H173">
            <v>252000</v>
          </cell>
          <cell r="I173" t="str">
            <v>2002,34</v>
          </cell>
        </row>
        <row r="174">
          <cell r="C174" t="str">
            <v>农田</v>
          </cell>
          <cell r="D174">
            <v>7</v>
          </cell>
          <cell r="E174">
            <v>19</v>
          </cell>
          <cell r="F174" t="str">
            <v>2,1,19</v>
          </cell>
          <cell r="G174" t="str">
            <v>-103,200000;-104,200000</v>
          </cell>
          <cell r="H174">
            <v>307440</v>
          </cell>
          <cell r="I174" t="str">
            <v>2002,37</v>
          </cell>
        </row>
        <row r="175">
          <cell r="C175" t="str">
            <v>农田</v>
          </cell>
          <cell r="D175">
            <v>7</v>
          </cell>
          <cell r="E175">
            <v>20</v>
          </cell>
          <cell r="F175" t="str">
            <v>2,1,20</v>
          </cell>
          <cell r="G175" t="str">
            <v>-103,240000;-104,240000</v>
          </cell>
          <cell r="H175">
            <v>374220</v>
          </cell>
          <cell r="I175" t="str">
            <v>2002,41</v>
          </cell>
        </row>
        <row r="176">
          <cell r="C176" t="str">
            <v>农田</v>
          </cell>
          <cell r="D176">
            <v>7</v>
          </cell>
          <cell r="E176">
            <v>21</v>
          </cell>
          <cell r="F176" t="str">
            <v>2,1,21</v>
          </cell>
          <cell r="G176" t="str">
            <v>-103,360000;-104,360000</v>
          </cell>
          <cell r="H176">
            <v>461159.99999999994</v>
          </cell>
          <cell r="I176" t="str">
            <v>2002,45</v>
          </cell>
        </row>
        <row r="177">
          <cell r="C177" t="str">
            <v>农田</v>
          </cell>
          <cell r="D177">
            <v>7</v>
          </cell>
          <cell r="E177">
            <v>22</v>
          </cell>
          <cell r="F177" t="str">
            <v>2,1,22</v>
          </cell>
          <cell r="G177" t="str">
            <v>-103,520000;-104,520000</v>
          </cell>
          <cell r="H177">
            <v>587160</v>
          </cell>
          <cell r="I177" t="str">
            <v>2002,54</v>
          </cell>
        </row>
        <row r="178">
          <cell r="C178" t="str">
            <v>农田</v>
          </cell>
          <cell r="D178">
            <v>7</v>
          </cell>
          <cell r="E178">
            <v>23</v>
          </cell>
          <cell r="F178" t="str">
            <v>2,1,23</v>
          </cell>
          <cell r="G178" t="str">
            <v>-103,720000;-104,720000</v>
          </cell>
          <cell r="H178">
            <v>750960</v>
          </cell>
          <cell r="I178" t="str">
            <v>2002,59</v>
          </cell>
        </row>
        <row r="179">
          <cell r="C179" t="str">
            <v>农田</v>
          </cell>
          <cell r="D179">
            <v>7</v>
          </cell>
          <cell r="E179">
            <v>24</v>
          </cell>
          <cell r="F179" t="str">
            <v>2,1,24</v>
          </cell>
          <cell r="G179" t="str">
            <v>-103,1000000;-104,1000000</v>
          </cell>
          <cell r="H179">
            <v>955079.99999999988</v>
          </cell>
          <cell r="I179" t="str">
            <v>2002,65</v>
          </cell>
        </row>
        <row r="180">
          <cell r="C180" t="str">
            <v>农田</v>
          </cell>
          <cell r="D180">
            <v>7</v>
          </cell>
          <cell r="E180">
            <v>25</v>
          </cell>
          <cell r="F180" t="str">
            <v>2,1,25</v>
          </cell>
          <cell r="G180" t="str">
            <v>-103,1400000;-104,1400000</v>
          </cell>
          <cell r="H180">
            <v>1207080</v>
          </cell>
          <cell r="I180" t="str">
            <v>2002,72</v>
          </cell>
        </row>
        <row r="181">
          <cell r="C181" t="str">
            <v>牧场</v>
          </cell>
          <cell r="D181">
            <v>8</v>
          </cell>
          <cell r="E181">
            <v>1</v>
          </cell>
          <cell r="F181" t="str">
            <v>2,1,2</v>
          </cell>
          <cell r="G181" t="str">
            <v>-101,20;-103,20</v>
          </cell>
          <cell r="H181">
            <v>3</v>
          </cell>
          <cell r="I181" t="str">
            <v>2003,5</v>
          </cell>
        </row>
        <row r="182">
          <cell r="C182" t="str">
            <v>牧场</v>
          </cell>
          <cell r="D182">
            <v>8</v>
          </cell>
          <cell r="E182">
            <v>2</v>
          </cell>
          <cell r="F182" t="str">
            <v>2,1,2</v>
          </cell>
          <cell r="G182" t="str">
            <v>-101,600;-103,600</v>
          </cell>
          <cell r="H182">
            <v>210</v>
          </cell>
          <cell r="I182" t="str">
            <v>2003,6</v>
          </cell>
        </row>
        <row r="183">
          <cell r="C183" t="str">
            <v>牧场</v>
          </cell>
          <cell r="D183">
            <v>8</v>
          </cell>
          <cell r="E183">
            <v>3</v>
          </cell>
          <cell r="F183" t="str">
            <v>2,1,3</v>
          </cell>
          <cell r="G183" t="str">
            <v>-101,2000;-103,2000</v>
          </cell>
          <cell r="H183">
            <v>1260</v>
          </cell>
          <cell r="I183" t="str">
            <v>2003,7</v>
          </cell>
        </row>
        <row r="184">
          <cell r="C184" t="str">
            <v>牧场</v>
          </cell>
          <cell r="D184">
            <v>8</v>
          </cell>
          <cell r="E184">
            <v>4</v>
          </cell>
          <cell r="F184" t="str">
            <v>2,1,4</v>
          </cell>
          <cell r="G184" t="str">
            <v>-101,3600;-103,3600</v>
          </cell>
          <cell r="H184">
            <v>2520</v>
          </cell>
          <cell r="I184" t="str">
            <v>2003,8</v>
          </cell>
        </row>
        <row r="185">
          <cell r="C185" t="str">
            <v>牧场</v>
          </cell>
          <cell r="D185">
            <v>8</v>
          </cell>
          <cell r="E185">
            <v>5</v>
          </cell>
          <cell r="F185" t="str">
            <v>2,1,5</v>
          </cell>
          <cell r="G185" t="str">
            <v>-101,3600;-103,3600</v>
          </cell>
          <cell r="H185">
            <v>7559.9999999999991</v>
          </cell>
          <cell r="I185" t="str">
            <v>2003,9</v>
          </cell>
        </row>
        <row r="186">
          <cell r="C186" t="str">
            <v>牧场</v>
          </cell>
          <cell r="D186">
            <v>8</v>
          </cell>
          <cell r="E186">
            <v>6</v>
          </cell>
          <cell r="F186" t="str">
            <v>2,1,6</v>
          </cell>
          <cell r="G186" t="str">
            <v>-101,8800;-103,8800</v>
          </cell>
          <cell r="H186">
            <v>11340</v>
          </cell>
          <cell r="I186" t="str">
            <v>2003,9</v>
          </cell>
        </row>
        <row r="187">
          <cell r="C187" t="str">
            <v>牧场</v>
          </cell>
          <cell r="D187">
            <v>8</v>
          </cell>
          <cell r="E187">
            <v>7</v>
          </cell>
          <cell r="F187" t="str">
            <v>2,1,7</v>
          </cell>
          <cell r="G187" t="str">
            <v>-101,12400;-103,12400</v>
          </cell>
          <cell r="H187">
            <v>20160</v>
          </cell>
          <cell r="I187" t="str">
            <v>2003,11</v>
          </cell>
        </row>
        <row r="188">
          <cell r="C188" t="str">
            <v>牧场</v>
          </cell>
          <cell r="D188">
            <v>8</v>
          </cell>
          <cell r="E188">
            <v>8</v>
          </cell>
          <cell r="F188" t="str">
            <v>2,1,8</v>
          </cell>
          <cell r="G188" t="str">
            <v>-101,17200;-103,17200</v>
          </cell>
          <cell r="H188">
            <v>30239.999999999996</v>
          </cell>
          <cell r="I188" t="str">
            <v>2003,12</v>
          </cell>
        </row>
        <row r="189">
          <cell r="C189" t="str">
            <v>牧场</v>
          </cell>
          <cell r="D189">
            <v>8</v>
          </cell>
          <cell r="E189">
            <v>9</v>
          </cell>
          <cell r="F189" t="str">
            <v>2,1,9</v>
          </cell>
          <cell r="G189" t="str">
            <v>-101,24000;-103,24000</v>
          </cell>
          <cell r="H189">
            <v>37800</v>
          </cell>
          <cell r="I189" t="str">
            <v>2003,13</v>
          </cell>
        </row>
        <row r="190">
          <cell r="C190" t="str">
            <v>牧场</v>
          </cell>
          <cell r="D190">
            <v>8</v>
          </cell>
          <cell r="E190">
            <v>10</v>
          </cell>
          <cell r="F190" t="str">
            <v>2,1,10</v>
          </cell>
          <cell r="G190" t="str">
            <v>-101,34000;-103,34000</v>
          </cell>
          <cell r="H190">
            <v>40320</v>
          </cell>
          <cell r="I190" t="str">
            <v>2003,14</v>
          </cell>
        </row>
        <row r="191">
          <cell r="C191" t="str">
            <v>牧场</v>
          </cell>
          <cell r="D191">
            <v>8</v>
          </cell>
          <cell r="E191">
            <v>11</v>
          </cell>
          <cell r="F191" t="str">
            <v>2,1,11</v>
          </cell>
          <cell r="G191" t="str">
            <v>-101,48000;-103,48000</v>
          </cell>
          <cell r="H191">
            <v>47880</v>
          </cell>
          <cell r="I191" t="str">
            <v>2003,15</v>
          </cell>
        </row>
        <row r="192">
          <cell r="C192" t="str">
            <v>牧场</v>
          </cell>
          <cell r="D192">
            <v>8</v>
          </cell>
          <cell r="E192">
            <v>12</v>
          </cell>
          <cell r="F192" t="str">
            <v>2,1,12</v>
          </cell>
          <cell r="G192" t="str">
            <v>-101,56000;-103,56000</v>
          </cell>
          <cell r="H192">
            <v>55439.999999999993</v>
          </cell>
          <cell r="I192" t="str">
            <v>2003,18</v>
          </cell>
        </row>
        <row r="193">
          <cell r="C193" t="str">
            <v>牧场</v>
          </cell>
          <cell r="D193">
            <v>8</v>
          </cell>
          <cell r="E193">
            <v>13</v>
          </cell>
          <cell r="F193" t="str">
            <v>2,1,13</v>
          </cell>
          <cell r="G193" t="str">
            <v>-101,68000;-103,68000</v>
          </cell>
          <cell r="H193">
            <v>66780</v>
          </cell>
          <cell r="I193" t="str">
            <v>2003,20</v>
          </cell>
        </row>
        <row r="194">
          <cell r="C194" t="str">
            <v>牧场</v>
          </cell>
          <cell r="D194">
            <v>8</v>
          </cell>
          <cell r="E194">
            <v>14</v>
          </cell>
          <cell r="F194" t="str">
            <v>2,1,14</v>
          </cell>
          <cell r="G194" t="str">
            <v>-101,82000;-103,82000</v>
          </cell>
          <cell r="H194">
            <v>86940</v>
          </cell>
          <cell r="I194" t="str">
            <v>2003,22</v>
          </cell>
        </row>
        <row r="195">
          <cell r="C195" t="str">
            <v>牧场</v>
          </cell>
          <cell r="D195">
            <v>8</v>
          </cell>
          <cell r="E195">
            <v>15</v>
          </cell>
          <cell r="F195" t="str">
            <v>2,1,15</v>
          </cell>
          <cell r="G195" t="str">
            <v>-101,98000;-103,98000</v>
          </cell>
          <cell r="H195">
            <v>126000</v>
          </cell>
          <cell r="I195" t="str">
            <v>2003,24</v>
          </cell>
        </row>
        <row r="196">
          <cell r="C196" t="str">
            <v>牧场</v>
          </cell>
          <cell r="D196">
            <v>8</v>
          </cell>
          <cell r="E196">
            <v>16</v>
          </cell>
          <cell r="F196" t="str">
            <v>2,1,16</v>
          </cell>
          <cell r="G196" t="str">
            <v>-101,118000;-103,118000</v>
          </cell>
          <cell r="H196">
            <v>163800</v>
          </cell>
          <cell r="I196" t="str">
            <v>2003,26</v>
          </cell>
        </row>
        <row r="197">
          <cell r="C197" t="str">
            <v>牧场</v>
          </cell>
          <cell r="D197">
            <v>8</v>
          </cell>
          <cell r="E197">
            <v>17</v>
          </cell>
          <cell r="F197" t="str">
            <v>2,1,17</v>
          </cell>
          <cell r="G197" t="str">
            <v>-101,142000;-103,142000</v>
          </cell>
          <cell r="H197">
            <v>204120</v>
          </cell>
          <cell r="I197" t="str">
            <v>2003,31</v>
          </cell>
        </row>
        <row r="198">
          <cell r="C198" t="str">
            <v>牧场</v>
          </cell>
          <cell r="D198">
            <v>8</v>
          </cell>
          <cell r="E198">
            <v>18</v>
          </cell>
          <cell r="F198" t="str">
            <v>2,1,18</v>
          </cell>
          <cell r="G198" t="str">
            <v>-101,170000;-103,170000</v>
          </cell>
          <cell r="H198">
            <v>252000</v>
          </cell>
          <cell r="I198" t="str">
            <v>2003,34</v>
          </cell>
        </row>
        <row r="199">
          <cell r="C199" t="str">
            <v>牧场</v>
          </cell>
          <cell r="D199">
            <v>8</v>
          </cell>
          <cell r="E199">
            <v>19</v>
          </cell>
          <cell r="F199" t="str">
            <v>2,1,19</v>
          </cell>
          <cell r="G199" t="str">
            <v>-101,200000;-103,200000</v>
          </cell>
          <cell r="H199">
            <v>307440</v>
          </cell>
          <cell r="I199" t="str">
            <v>2003,37</v>
          </cell>
        </row>
        <row r="200">
          <cell r="C200" t="str">
            <v>牧场</v>
          </cell>
          <cell r="D200">
            <v>8</v>
          </cell>
          <cell r="E200">
            <v>20</v>
          </cell>
          <cell r="F200" t="str">
            <v>2,1,20</v>
          </cell>
          <cell r="G200" t="str">
            <v>-101,240000;-103,240000</v>
          </cell>
          <cell r="H200">
            <v>374220</v>
          </cell>
          <cell r="I200" t="str">
            <v>2003,41</v>
          </cell>
        </row>
        <row r="201">
          <cell r="C201" t="str">
            <v>牧场</v>
          </cell>
          <cell r="D201">
            <v>8</v>
          </cell>
          <cell r="E201">
            <v>21</v>
          </cell>
          <cell r="F201" t="str">
            <v>2,1,21</v>
          </cell>
          <cell r="G201" t="str">
            <v>-101,360000;-103,360000</v>
          </cell>
          <cell r="H201">
            <v>461159.99999999994</v>
          </cell>
          <cell r="I201" t="str">
            <v>2003,45</v>
          </cell>
        </row>
        <row r="202">
          <cell r="C202" t="str">
            <v>牧场</v>
          </cell>
          <cell r="D202">
            <v>8</v>
          </cell>
          <cell r="E202">
            <v>22</v>
          </cell>
          <cell r="F202" t="str">
            <v>2,1,22</v>
          </cell>
          <cell r="G202" t="str">
            <v>-101,520000;-103,520000</v>
          </cell>
          <cell r="H202">
            <v>587160</v>
          </cell>
          <cell r="I202" t="str">
            <v>2003,54</v>
          </cell>
        </row>
        <row r="203">
          <cell r="C203" t="str">
            <v>牧场</v>
          </cell>
          <cell r="D203">
            <v>8</v>
          </cell>
          <cell r="E203">
            <v>23</v>
          </cell>
          <cell r="F203" t="str">
            <v>2,1,23</v>
          </cell>
          <cell r="G203" t="str">
            <v>-101,720000;-103,720000</v>
          </cell>
          <cell r="H203">
            <v>750960</v>
          </cell>
          <cell r="I203" t="str">
            <v>2003,59</v>
          </cell>
        </row>
        <row r="204">
          <cell r="C204" t="str">
            <v>牧场</v>
          </cell>
          <cell r="D204">
            <v>8</v>
          </cell>
          <cell r="E204">
            <v>24</v>
          </cell>
          <cell r="F204" t="str">
            <v>2,1,24</v>
          </cell>
          <cell r="G204" t="str">
            <v>-101,1000000;-103,1000000</v>
          </cell>
          <cell r="H204">
            <v>955079.99999999988</v>
          </cell>
          <cell r="I204" t="str">
            <v>2003,65</v>
          </cell>
        </row>
        <row r="205">
          <cell r="C205" t="str">
            <v>牧场</v>
          </cell>
          <cell r="D205">
            <v>8</v>
          </cell>
          <cell r="E205">
            <v>25</v>
          </cell>
          <cell r="F205" t="str">
            <v>2,1,25</v>
          </cell>
          <cell r="G205" t="str">
            <v>-101,1400000;-103,1400000</v>
          </cell>
          <cell r="H205">
            <v>1207080</v>
          </cell>
          <cell r="I205" t="str">
            <v>2003,72</v>
          </cell>
        </row>
        <row r="206">
          <cell r="C206" t="str">
            <v>伐木场</v>
          </cell>
          <cell r="D206">
            <v>9</v>
          </cell>
          <cell r="E206">
            <v>1</v>
          </cell>
          <cell r="F206" t="str">
            <v>2,1,2</v>
          </cell>
          <cell r="G206" t="str">
            <v>-101,20;-102,20</v>
          </cell>
          <cell r="H206">
            <v>3</v>
          </cell>
          <cell r="I206" t="str">
            <v>2004,5</v>
          </cell>
        </row>
        <row r="207">
          <cell r="C207" t="str">
            <v>伐木场</v>
          </cell>
          <cell r="D207">
            <v>9</v>
          </cell>
          <cell r="E207">
            <v>2</v>
          </cell>
          <cell r="F207" t="str">
            <v>2,1,2</v>
          </cell>
          <cell r="G207" t="str">
            <v>-101,600;-102,600</v>
          </cell>
          <cell r="H207">
            <v>210</v>
          </cell>
          <cell r="I207" t="str">
            <v>2004,6</v>
          </cell>
        </row>
        <row r="208">
          <cell r="C208" t="str">
            <v>伐木场</v>
          </cell>
          <cell r="D208">
            <v>9</v>
          </cell>
          <cell r="E208">
            <v>3</v>
          </cell>
          <cell r="F208" t="str">
            <v>2,1,3</v>
          </cell>
          <cell r="G208" t="str">
            <v>-101,2000;-102,2000</v>
          </cell>
          <cell r="H208">
            <v>1260</v>
          </cell>
          <cell r="I208" t="str">
            <v>2004,7</v>
          </cell>
        </row>
        <row r="209">
          <cell r="C209" t="str">
            <v>伐木场</v>
          </cell>
          <cell r="D209">
            <v>9</v>
          </cell>
          <cell r="E209">
            <v>4</v>
          </cell>
          <cell r="F209" t="str">
            <v>2,1,4</v>
          </cell>
          <cell r="G209" t="str">
            <v>-101,3600;-102,3600</v>
          </cell>
          <cell r="H209">
            <v>2520</v>
          </cell>
          <cell r="I209" t="str">
            <v>2004,8</v>
          </cell>
        </row>
        <row r="210">
          <cell r="C210" t="str">
            <v>伐木场</v>
          </cell>
          <cell r="D210">
            <v>9</v>
          </cell>
          <cell r="E210">
            <v>5</v>
          </cell>
          <cell r="F210" t="str">
            <v>2,1,5</v>
          </cell>
          <cell r="G210" t="str">
            <v>-101,3600;-102,3600</v>
          </cell>
          <cell r="H210">
            <v>7559.9999999999991</v>
          </cell>
          <cell r="I210" t="str">
            <v>2004,9</v>
          </cell>
        </row>
        <row r="211">
          <cell r="C211" t="str">
            <v>伐木场</v>
          </cell>
          <cell r="D211">
            <v>9</v>
          </cell>
          <cell r="E211">
            <v>6</v>
          </cell>
          <cell r="F211" t="str">
            <v>2,1,6</v>
          </cell>
          <cell r="G211" t="str">
            <v>-101,8800;-102,8800</v>
          </cell>
          <cell r="H211">
            <v>11340</v>
          </cell>
          <cell r="I211" t="str">
            <v>2004,9</v>
          </cell>
        </row>
        <row r="212">
          <cell r="C212" t="str">
            <v>伐木场</v>
          </cell>
          <cell r="D212">
            <v>9</v>
          </cell>
          <cell r="E212">
            <v>7</v>
          </cell>
          <cell r="F212" t="str">
            <v>2,1,7</v>
          </cell>
          <cell r="G212" t="str">
            <v>-101,12400;-102,12400</v>
          </cell>
          <cell r="H212">
            <v>20160</v>
          </cell>
          <cell r="I212" t="str">
            <v>2004,11</v>
          </cell>
        </row>
        <row r="213">
          <cell r="C213" t="str">
            <v>伐木场</v>
          </cell>
          <cell r="D213">
            <v>9</v>
          </cell>
          <cell r="E213">
            <v>8</v>
          </cell>
          <cell r="F213" t="str">
            <v>2,1,8</v>
          </cell>
          <cell r="G213" t="str">
            <v>-101,17200;-102,17200</v>
          </cell>
          <cell r="H213">
            <v>30239.999999999996</v>
          </cell>
          <cell r="I213" t="str">
            <v>2004,12</v>
          </cell>
        </row>
        <row r="214">
          <cell r="C214" t="str">
            <v>伐木场</v>
          </cell>
          <cell r="D214">
            <v>9</v>
          </cell>
          <cell r="E214">
            <v>9</v>
          </cell>
          <cell r="F214" t="str">
            <v>2,1,9</v>
          </cell>
          <cell r="G214" t="str">
            <v>-101,24000;-102,24000</v>
          </cell>
          <cell r="H214">
            <v>37800</v>
          </cell>
          <cell r="I214" t="str">
            <v>2004,13</v>
          </cell>
        </row>
        <row r="215">
          <cell r="C215" t="str">
            <v>伐木场</v>
          </cell>
          <cell r="D215">
            <v>9</v>
          </cell>
          <cell r="E215">
            <v>10</v>
          </cell>
          <cell r="F215" t="str">
            <v>2,1,10</v>
          </cell>
          <cell r="G215" t="str">
            <v>-101,34000;-102,34000</v>
          </cell>
          <cell r="H215">
            <v>40320</v>
          </cell>
          <cell r="I215" t="str">
            <v>2004,14</v>
          </cell>
        </row>
        <row r="216">
          <cell r="C216" t="str">
            <v>伐木场</v>
          </cell>
          <cell r="D216">
            <v>9</v>
          </cell>
          <cell r="E216">
            <v>11</v>
          </cell>
          <cell r="F216" t="str">
            <v>2,1,11</v>
          </cell>
          <cell r="G216" t="str">
            <v>-101,48000;-102,48000</v>
          </cell>
          <cell r="H216">
            <v>47880</v>
          </cell>
          <cell r="I216" t="str">
            <v>2004,15</v>
          </cell>
        </row>
        <row r="217">
          <cell r="C217" t="str">
            <v>伐木场</v>
          </cell>
          <cell r="D217">
            <v>9</v>
          </cell>
          <cell r="E217">
            <v>12</v>
          </cell>
          <cell r="F217" t="str">
            <v>2,1,12</v>
          </cell>
          <cell r="G217" t="str">
            <v>-101,56000;-102,56000</v>
          </cell>
          <cell r="H217">
            <v>55439.999999999993</v>
          </cell>
          <cell r="I217" t="str">
            <v>2004,18</v>
          </cell>
        </row>
        <row r="218">
          <cell r="C218" t="str">
            <v>伐木场</v>
          </cell>
          <cell r="D218">
            <v>9</v>
          </cell>
          <cell r="E218">
            <v>13</v>
          </cell>
          <cell r="F218" t="str">
            <v>2,1,13</v>
          </cell>
          <cell r="G218" t="str">
            <v>-101,68000;-102,68000</v>
          </cell>
          <cell r="H218">
            <v>66780</v>
          </cell>
          <cell r="I218" t="str">
            <v>2004,20</v>
          </cell>
        </row>
        <row r="219">
          <cell r="C219" t="str">
            <v>伐木场</v>
          </cell>
          <cell r="D219">
            <v>9</v>
          </cell>
          <cell r="E219">
            <v>14</v>
          </cell>
          <cell r="F219" t="str">
            <v>2,1,14</v>
          </cell>
          <cell r="G219" t="str">
            <v>-101,82000;-102,82000</v>
          </cell>
          <cell r="H219">
            <v>86940</v>
          </cell>
          <cell r="I219" t="str">
            <v>2004,22</v>
          </cell>
        </row>
        <row r="220">
          <cell r="C220" t="str">
            <v>伐木场</v>
          </cell>
          <cell r="D220">
            <v>9</v>
          </cell>
          <cell r="E220">
            <v>15</v>
          </cell>
          <cell r="F220" t="str">
            <v>2,1,15</v>
          </cell>
          <cell r="G220" t="str">
            <v>-101,98000;-102,98000</v>
          </cell>
          <cell r="H220">
            <v>126000</v>
          </cell>
          <cell r="I220" t="str">
            <v>2004,24</v>
          </cell>
        </row>
        <row r="221">
          <cell r="C221" t="str">
            <v>伐木场</v>
          </cell>
          <cell r="D221">
            <v>9</v>
          </cell>
          <cell r="E221">
            <v>16</v>
          </cell>
          <cell r="F221" t="str">
            <v>2,1,16</v>
          </cell>
          <cell r="G221" t="str">
            <v>-101,118000;-102,118000</v>
          </cell>
          <cell r="H221">
            <v>163800</v>
          </cell>
          <cell r="I221" t="str">
            <v>2004,26</v>
          </cell>
        </row>
        <row r="222">
          <cell r="C222" t="str">
            <v>伐木场</v>
          </cell>
          <cell r="D222">
            <v>9</v>
          </cell>
          <cell r="E222">
            <v>17</v>
          </cell>
          <cell r="F222" t="str">
            <v>2,1,17</v>
          </cell>
          <cell r="G222" t="str">
            <v>-101,142000;-102,142000</v>
          </cell>
          <cell r="H222">
            <v>204120</v>
          </cell>
          <cell r="I222" t="str">
            <v>2004,31</v>
          </cell>
        </row>
        <row r="223">
          <cell r="C223" t="str">
            <v>伐木场</v>
          </cell>
          <cell r="D223">
            <v>9</v>
          </cell>
          <cell r="E223">
            <v>18</v>
          </cell>
          <cell r="F223" t="str">
            <v>2,1,18</v>
          </cell>
          <cell r="G223" t="str">
            <v>-101,170000;-102,170000</v>
          </cell>
          <cell r="H223">
            <v>252000</v>
          </cell>
          <cell r="I223" t="str">
            <v>2004,34</v>
          </cell>
        </row>
        <row r="224">
          <cell r="C224" t="str">
            <v>伐木场</v>
          </cell>
          <cell r="D224">
            <v>9</v>
          </cell>
          <cell r="E224">
            <v>19</v>
          </cell>
          <cell r="F224" t="str">
            <v>2,1,19</v>
          </cell>
          <cell r="G224" t="str">
            <v>-101,200000;-102,200000</v>
          </cell>
          <cell r="H224">
            <v>307440</v>
          </cell>
          <cell r="I224" t="str">
            <v>2004,37</v>
          </cell>
        </row>
        <row r="225">
          <cell r="C225" t="str">
            <v>伐木场</v>
          </cell>
          <cell r="D225">
            <v>9</v>
          </cell>
          <cell r="E225">
            <v>20</v>
          </cell>
          <cell r="F225" t="str">
            <v>2,1,20</v>
          </cell>
          <cell r="G225" t="str">
            <v>-101,240000;-102,240000</v>
          </cell>
          <cell r="H225">
            <v>374220</v>
          </cell>
          <cell r="I225" t="str">
            <v>2004,41</v>
          </cell>
        </row>
        <row r="226">
          <cell r="C226" t="str">
            <v>伐木场</v>
          </cell>
          <cell r="D226">
            <v>9</v>
          </cell>
          <cell r="E226">
            <v>21</v>
          </cell>
          <cell r="F226" t="str">
            <v>2,1,21</v>
          </cell>
          <cell r="G226" t="str">
            <v>-101,360000;-102,360000</v>
          </cell>
          <cell r="H226">
            <v>461159.99999999994</v>
          </cell>
          <cell r="I226" t="str">
            <v>2004,45</v>
          </cell>
        </row>
        <row r="227">
          <cell r="C227" t="str">
            <v>伐木场</v>
          </cell>
          <cell r="D227">
            <v>9</v>
          </cell>
          <cell r="E227">
            <v>22</v>
          </cell>
          <cell r="F227" t="str">
            <v>2,1,22</v>
          </cell>
          <cell r="G227" t="str">
            <v>-101,520000;-102,520000</v>
          </cell>
          <cell r="H227">
            <v>587160</v>
          </cell>
          <cell r="I227" t="str">
            <v>2004,54</v>
          </cell>
        </row>
        <row r="228">
          <cell r="C228" t="str">
            <v>伐木场</v>
          </cell>
          <cell r="D228">
            <v>9</v>
          </cell>
          <cell r="E228">
            <v>23</v>
          </cell>
          <cell r="F228" t="str">
            <v>2,1,23</v>
          </cell>
          <cell r="G228" t="str">
            <v>-101,720000;-102,720000</v>
          </cell>
          <cell r="H228">
            <v>750960</v>
          </cell>
          <cell r="I228" t="str">
            <v>2004,59</v>
          </cell>
        </row>
        <row r="229">
          <cell r="C229" t="str">
            <v>伐木场</v>
          </cell>
          <cell r="D229">
            <v>9</v>
          </cell>
          <cell r="E229">
            <v>24</v>
          </cell>
          <cell r="F229" t="str">
            <v>2,1,24</v>
          </cell>
          <cell r="G229" t="str">
            <v>-101,1000000;-102,1000000</v>
          </cell>
          <cell r="H229">
            <v>955079.99999999988</v>
          </cell>
          <cell r="I229" t="str">
            <v>2004,65</v>
          </cell>
        </row>
        <row r="230">
          <cell r="C230" t="str">
            <v>伐木场</v>
          </cell>
          <cell r="D230">
            <v>9</v>
          </cell>
          <cell r="E230">
            <v>25</v>
          </cell>
          <cell r="F230" t="str">
            <v>2,1,25</v>
          </cell>
          <cell r="G230" t="str">
            <v>-101,1400000;-102,1400000</v>
          </cell>
          <cell r="H230">
            <v>1207080</v>
          </cell>
          <cell r="I230" t="str">
            <v>2004,72</v>
          </cell>
        </row>
        <row r="231">
          <cell r="C231" t="str">
            <v>矿场</v>
          </cell>
          <cell r="D231">
            <v>10</v>
          </cell>
          <cell r="E231">
            <v>1</v>
          </cell>
          <cell r="F231" t="str">
            <v>2,1,3</v>
          </cell>
          <cell r="G231" t="str">
            <v>-102,20;-103,20</v>
          </cell>
          <cell r="H231">
            <v>3</v>
          </cell>
          <cell r="I231" t="str">
            <v>2005,5</v>
          </cell>
        </row>
        <row r="232">
          <cell r="C232" t="str">
            <v>矿场</v>
          </cell>
          <cell r="D232">
            <v>10</v>
          </cell>
          <cell r="E232">
            <v>2</v>
          </cell>
          <cell r="F232" t="str">
            <v>2,1,3</v>
          </cell>
          <cell r="G232" t="str">
            <v>-102,600;-103,600</v>
          </cell>
          <cell r="H232">
            <v>210</v>
          </cell>
          <cell r="I232" t="str">
            <v>2005,6</v>
          </cell>
        </row>
        <row r="233">
          <cell r="C233" t="str">
            <v>矿场</v>
          </cell>
          <cell r="D233">
            <v>10</v>
          </cell>
          <cell r="E233">
            <v>3</v>
          </cell>
          <cell r="F233" t="str">
            <v>2,1,3</v>
          </cell>
          <cell r="G233" t="str">
            <v>-102,2000;-103,2000</v>
          </cell>
          <cell r="H233">
            <v>1260</v>
          </cell>
          <cell r="I233" t="str">
            <v>2005,7</v>
          </cell>
        </row>
        <row r="234">
          <cell r="C234" t="str">
            <v>矿场</v>
          </cell>
          <cell r="D234">
            <v>10</v>
          </cell>
          <cell r="E234">
            <v>4</v>
          </cell>
          <cell r="F234" t="str">
            <v>2,1,4</v>
          </cell>
          <cell r="G234" t="str">
            <v>-102,3600;-103,3600</v>
          </cell>
          <cell r="H234">
            <v>2520</v>
          </cell>
          <cell r="I234" t="str">
            <v>2005,8</v>
          </cell>
        </row>
        <row r="235">
          <cell r="C235" t="str">
            <v>矿场</v>
          </cell>
          <cell r="D235">
            <v>10</v>
          </cell>
          <cell r="E235">
            <v>5</v>
          </cell>
          <cell r="F235" t="str">
            <v>2,1,5</v>
          </cell>
          <cell r="G235" t="str">
            <v>-102,3600;-103,3600</v>
          </cell>
          <cell r="H235">
            <v>7559.9999999999991</v>
          </cell>
          <cell r="I235" t="str">
            <v>2005,9</v>
          </cell>
        </row>
        <row r="236">
          <cell r="C236" t="str">
            <v>矿场</v>
          </cell>
          <cell r="D236">
            <v>10</v>
          </cell>
          <cell r="E236">
            <v>6</v>
          </cell>
          <cell r="F236" t="str">
            <v>2,1,6</v>
          </cell>
          <cell r="G236" t="str">
            <v>-102,8800;-103,8800</v>
          </cell>
          <cell r="H236">
            <v>11340</v>
          </cell>
          <cell r="I236" t="str">
            <v>2005,9</v>
          </cell>
        </row>
        <row r="237">
          <cell r="C237" t="str">
            <v>矿场</v>
          </cell>
          <cell r="D237">
            <v>10</v>
          </cell>
          <cell r="E237">
            <v>7</v>
          </cell>
          <cell r="F237" t="str">
            <v>2,1,7</v>
          </cell>
          <cell r="G237" t="str">
            <v>-102,12400;-103,12400</v>
          </cell>
          <cell r="H237">
            <v>20160</v>
          </cell>
          <cell r="I237" t="str">
            <v>2005,11</v>
          </cell>
        </row>
        <row r="238">
          <cell r="C238" t="str">
            <v>矿场</v>
          </cell>
          <cell r="D238">
            <v>10</v>
          </cell>
          <cell r="E238">
            <v>8</v>
          </cell>
          <cell r="F238" t="str">
            <v>2,1,8</v>
          </cell>
          <cell r="G238" t="str">
            <v>-102,17200;-103,17200</v>
          </cell>
          <cell r="H238">
            <v>30239.999999999996</v>
          </cell>
          <cell r="I238" t="str">
            <v>2005,12</v>
          </cell>
        </row>
        <row r="239">
          <cell r="C239" t="str">
            <v>矿场</v>
          </cell>
          <cell r="D239">
            <v>10</v>
          </cell>
          <cell r="E239">
            <v>9</v>
          </cell>
          <cell r="F239" t="str">
            <v>2,1,9</v>
          </cell>
          <cell r="G239" t="str">
            <v>-102,24000;-103,24000</v>
          </cell>
          <cell r="H239">
            <v>37800</v>
          </cell>
          <cell r="I239" t="str">
            <v>2005,13</v>
          </cell>
        </row>
        <row r="240">
          <cell r="C240" t="str">
            <v>矿场</v>
          </cell>
          <cell r="D240">
            <v>10</v>
          </cell>
          <cell r="E240">
            <v>10</v>
          </cell>
          <cell r="F240" t="str">
            <v>2,1,10</v>
          </cell>
          <cell r="G240" t="str">
            <v>-102,34000;-103,34000</v>
          </cell>
          <cell r="H240">
            <v>40320</v>
          </cell>
          <cell r="I240" t="str">
            <v>2005,14</v>
          </cell>
        </row>
        <row r="241">
          <cell r="C241" t="str">
            <v>矿场</v>
          </cell>
          <cell r="D241">
            <v>10</v>
          </cell>
          <cell r="E241">
            <v>11</v>
          </cell>
          <cell r="F241" t="str">
            <v>2,1,11</v>
          </cell>
          <cell r="G241" t="str">
            <v>-102,48000;-103,48000</v>
          </cell>
          <cell r="H241">
            <v>47880</v>
          </cell>
          <cell r="I241" t="str">
            <v>2005,15</v>
          </cell>
        </row>
        <row r="242">
          <cell r="C242" t="str">
            <v>矿场</v>
          </cell>
          <cell r="D242">
            <v>10</v>
          </cell>
          <cell r="E242">
            <v>12</v>
          </cell>
          <cell r="F242" t="str">
            <v>2,1,12</v>
          </cell>
          <cell r="G242" t="str">
            <v>-102,56000;-103,56000</v>
          </cell>
          <cell r="H242">
            <v>55439.999999999993</v>
          </cell>
          <cell r="I242" t="str">
            <v>2005,18</v>
          </cell>
        </row>
        <row r="243">
          <cell r="C243" t="str">
            <v>矿场</v>
          </cell>
          <cell r="D243">
            <v>10</v>
          </cell>
          <cell r="E243">
            <v>13</v>
          </cell>
          <cell r="F243" t="str">
            <v>2,1,13</v>
          </cell>
          <cell r="G243" t="str">
            <v>-102,68000;-103,68000</v>
          </cell>
          <cell r="H243">
            <v>66780</v>
          </cell>
          <cell r="I243" t="str">
            <v>2005,20</v>
          </cell>
        </row>
        <row r="244">
          <cell r="C244" t="str">
            <v>矿场</v>
          </cell>
          <cell r="D244">
            <v>10</v>
          </cell>
          <cell r="E244">
            <v>14</v>
          </cell>
          <cell r="F244" t="str">
            <v>2,1,14</v>
          </cell>
          <cell r="G244" t="str">
            <v>-102,82000;-103,82000</v>
          </cell>
          <cell r="H244">
            <v>86940</v>
          </cell>
          <cell r="I244" t="str">
            <v>2005,22</v>
          </cell>
        </row>
        <row r="245">
          <cell r="C245" t="str">
            <v>矿场</v>
          </cell>
          <cell r="D245">
            <v>10</v>
          </cell>
          <cell r="E245">
            <v>15</v>
          </cell>
          <cell r="F245" t="str">
            <v>2,1,15</v>
          </cell>
          <cell r="G245" t="str">
            <v>-102,98000;-103,98000</v>
          </cell>
          <cell r="H245">
            <v>126000</v>
          </cell>
          <cell r="I245" t="str">
            <v>2005,24</v>
          </cell>
        </row>
        <row r="246">
          <cell r="C246" t="str">
            <v>矿场</v>
          </cell>
          <cell r="D246">
            <v>10</v>
          </cell>
          <cell r="E246">
            <v>16</v>
          </cell>
          <cell r="F246" t="str">
            <v>2,1,16</v>
          </cell>
          <cell r="G246" t="str">
            <v>-102,118000;-103,118000</v>
          </cell>
          <cell r="H246">
            <v>163800</v>
          </cell>
          <cell r="I246" t="str">
            <v>2005,26</v>
          </cell>
        </row>
        <row r="247">
          <cell r="C247" t="str">
            <v>矿场</v>
          </cell>
          <cell r="D247">
            <v>10</v>
          </cell>
          <cell r="E247">
            <v>17</v>
          </cell>
          <cell r="F247" t="str">
            <v>2,1,17</v>
          </cell>
          <cell r="G247" t="str">
            <v>-102,142000;-103,142000</v>
          </cell>
          <cell r="H247">
            <v>204120</v>
          </cell>
          <cell r="I247" t="str">
            <v>2005,31</v>
          </cell>
        </row>
        <row r="248">
          <cell r="C248" t="str">
            <v>矿场</v>
          </cell>
          <cell r="D248">
            <v>10</v>
          </cell>
          <cell r="E248">
            <v>18</v>
          </cell>
          <cell r="F248" t="str">
            <v>2,1,18</v>
          </cell>
          <cell r="G248" t="str">
            <v>-102,170000;-103,170000</v>
          </cell>
          <cell r="H248">
            <v>252000</v>
          </cell>
          <cell r="I248" t="str">
            <v>2005,34</v>
          </cell>
        </row>
        <row r="249">
          <cell r="C249" t="str">
            <v>矿场</v>
          </cell>
          <cell r="D249">
            <v>10</v>
          </cell>
          <cell r="E249">
            <v>19</v>
          </cell>
          <cell r="F249" t="str">
            <v>2,1,19</v>
          </cell>
          <cell r="G249" t="str">
            <v>-102,200000;-103,200000</v>
          </cell>
          <cell r="H249">
            <v>307440</v>
          </cell>
          <cell r="I249" t="str">
            <v>2005,37</v>
          </cell>
        </row>
        <row r="250">
          <cell r="C250" t="str">
            <v>矿场</v>
          </cell>
          <cell r="D250">
            <v>10</v>
          </cell>
          <cell r="E250">
            <v>20</v>
          </cell>
          <cell r="F250" t="str">
            <v>2,1,20</v>
          </cell>
          <cell r="G250" t="str">
            <v>-102,240000;-103,240000</v>
          </cell>
          <cell r="H250">
            <v>374220</v>
          </cell>
          <cell r="I250" t="str">
            <v>2005,41</v>
          </cell>
        </row>
        <row r="251">
          <cell r="C251" t="str">
            <v>矿场</v>
          </cell>
          <cell r="D251">
            <v>10</v>
          </cell>
          <cell r="E251">
            <v>21</v>
          </cell>
          <cell r="F251" t="str">
            <v>2,1,21</v>
          </cell>
          <cell r="G251" t="str">
            <v>-102,360000;-103,360000</v>
          </cell>
          <cell r="H251">
            <v>461159.99999999994</v>
          </cell>
          <cell r="I251" t="str">
            <v>2005,45</v>
          </cell>
        </row>
        <row r="252">
          <cell r="C252" t="str">
            <v>矿场</v>
          </cell>
          <cell r="D252">
            <v>10</v>
          </cell>
          <cell r="E252">
            <v>22</v>
          </cell>
          <cell r="F252" t="str">
            <v>2,1,22</v>
          </cell>
          <cell r="G252" t="str">
            <v>-102,520000;-103,520000</v>
          </cell>
          <cell r="H252">
            <v>587160</v>
          </cell>
          <cell r="I252" t="str">
            <v>2005,54</v>
          </cell>
        </row>
        <row r="253">
          <cell r="C253" t="str">
            <v>矿场</v>
          </cell>
          <cell r="D253">
            <v>10</v>
          </cell>
          <cell r="E253">
            <v>23</v>
          </cell>
          <cell r="F253" t="str">
            <v>2,1,23</v>
          </cell>
          <cell r="G253" t="str">
            <v>-102,720000;-103,720000</v>
          </cell>
          <cell r="H253">
            <v>750960</v>
          </cell>
          <cell r="I253" t="str">
            <v>2005,59</v>
          </cell>
        </row>
        <row r="254">
          <cell r="C254" t="str">
            <v>矿场</v>
          </cell>
          <cell r="D254">
            <v>10</v>
          </cell>
          <cell r="E254">
            <v>24</v>
          </cell>
          <cell r="F254" t="str">
            <v>2,1,24</v>
          </cell>
          <cell r="G254" t="str">
            <v>-102,1000000;-103,1000000</v>
          </cell>
          <cell r="H254">
            <v>955079.99999999988</v>
          </cell>
          <cell r="I254" t="str">
            <v>2005,65</v>
          </cell>
        </row>
        <row r="255">
          <cell r="C255" t="str">
            <v>矿场</v>
          </cell>
          <cell r="D255">
            <v>10</v>
          </cell>
          <cell r="E255">
            <v>25</v>
          </cell>
          <cell r="F255" t="str">
            <v>2,1,25</v>
          </cell>
          <cell r="G255" t="str">
            <v>-102,1400000;-103,1400000</v>
          </cell>
          <cell r="H255">
            <v>1207080</v>
          </cell>
          <cell r="I255" t="str">
            <v>2005,72</v>
          </cell>
        </row>
        <row r="256">
          <cell r="C256" t="str">
            <v>民房</v>
          </cell>
          <cell r="D256">
            <v>11</v>
          </cell>
          <cell r="E256">
            <v>1</v>
          </cell>
          <cell r="F256" t="str">
            <v>2,1,3</v>
          </cell>
          <cell r="G256" t="str">
            <v>-101,20;-103,20</v>
          </cell>
          <cell r="H256">
            <v>3</v>
          </cell>
          <cell r="I256" t="str">
            <v>2001,5</v>
          </cell>
        </row>
        <row r="257">
          <cell r="C257" t="str">
            <v>民房</v>
          </cell>
          <cell r="D257">
            <v>11</v>
          </cell>
          <cell r="E257">
            <v>2</v>
          </cell>
          <cell r="F257" t="str">
            <v>2,1,3</v>
          </cell>
          <cell r="G257" t="str">
            <v>-101,600;-103,600</v>
          </cell>
          <cell r="H257">
            <v>210</v>
          </cell>
          <cell r="I257" t="str">
            <v>2001,6</v>
          </cell>
        </row>
        <row r="258">
          <cell r="C258" t="str">
            <v>民房</v>
          </cell>
          <cell r="D258">
            <v>11</v>
          </cell>
          <cell r="E258">
            <v>3</v>
          </cell>
          <cell r="F258" t="str">
            <v>2,1,3</v>
          </cell>
          <cell r="G258" t="str">
            <v>-101,2000;-103,2000</v>
          </cell>
          <cell r="H258">
            <v>1260</v>
          </cell>
          <cell r="I258" t="str">
            <v>2001,7</v>
          </cell>
        </row>
        <row r="259">
          <cell r="C259" t="str">
            <v>民房</v>
          </cell>
          <cell r="D259">
            <v>11</v>
          </cell>
          <cell r="E259">
            <v>4</v>
          </cell>
          <cell r="F259" t="str">
            <v>2,1,4</v>
          </cell>
          <cell r="G259" t="str">
            <v>-101,3600;-103,3600</v>
          </cell>
          <cell r="H259">
            <v>2520</v>
          </cell>
          <cell r="I259" t="str">
            <v>2001,8</v>
          </cell>
        </row>
        <row r="260">
          <cell r="C260" t="str">
            <v>民房</v>
          </cell>
          <cell r="D260">
            <v>11</v>
          </cell>
          <cell r="E260">
            <v>5</v>
          </cell>
          <cell r="F260" t="str">
            <v>2,1,5</v>
          </cell>
          <cell r="G260" t="str">
            <v>-101,3600;-103,3600</v>
          </cell>
          <cell r="H260">
            <v>7559.9999999999991</v>
          </cell>
          <cell r="I260" t="str">
            <v>2001,9</v>
          </cell>
        </row>
        <row r="261">
          <cell r="C261" t="str">
            <v>民房</v>
          </cell>
          <cell r="D261">
            <v>11</v>
          </cell>
          <cell r="E261">
            <v>6</v>
          </cell>
          <cell r="F261" t="str">
            <v>2,1,6</v>
          </cell>
          <cell r="G261" t="str">
            <v>-101,8800;-103,8800</v>
          </cell>
          <cell r="H261">
            <v>11340</v>
          </cell>
          <cell r="I261" t="str">
            <v>2001,9</v>
          </cell>
        </row>
        <row r="262">
          <cell r="C262" t="str">
            <v>民房</v>
          </cell>
          <cell r="D262">
            <v>11</v>
          </cell>
          <cell r="E262">
            <v>7</v>
          </cell>
          <cell r="F262" t="str">
            <v>2,1,7</v>
          </cell>
          <cell r="G262" t="str">
            <v>-101,12400;-103,12400</v>
          </cell>
          <cell r="H262">
            <v>20160</v>
          </cell>
          <cell r="I262" t="str">
            <v>2001,11</v>
          </cell>
        </row>
        <row r="263">
          <cell r="C263" t="str">
            <v>民房</v>
          </cell>
          <cell r="D263">
            <v>11</v>
          </cell>
          <cell r="E263">
            <v>8</v>
          </cell>
          <cell r="F263" t="str">
            <v>2,1,8</v>
          </cell>
          <cell r="G263" t="str">
            <v>-101,17200;-103,17200</v>
          </cell>
          <cell r="H263">
            <v>30239.999999999996</v>
          </cell>
          <cell r="I263" t="str">
            <v>2001,12</v>
          </cell>
        </row>
        <row r="264">
          <cell r="C264" t="str">
            <v>民房</v>
          </cell>
          <cell r="D264">
            <v>11</v>
          </cell>
          <cell r="E264">
            <v>9</v>
          </cell>
          <cell r="F264" t="str">
            <v>2,1,9</v>
          </cell>
          <cell r="G264" t="str">
            <v>-101,24000;-103,24000</v>
          </cell>
          <cell r="H264">
            <v>37800</v>
          </cell>
          <cell r="I264" t="str">
            <v>2001,13</v>
          </cell>
        </row>
        <row r="265">
          <cell r="C265" t="str">
            <v>民房</v>
          </cell>
          <cell r="D265">
            <v>11</v>
          </cell>
          <cell r="E265">
            <v>10</v>
          </cell>
          <cell r="F265" t="str">
            <v>2,1,10</v>
          </cell>
          <cell r="G265" t="str">
            <v>-101,34000;-103,34000</v>
          </cell>
          <cell r="H265">
            <v>40320</v>
          </cell>
          <cell r="I265" t="str">
            <v>2001,14</v>
          </cell>
        </row>
        <row r="266">
          <cell r="C266" t="str">
            <v>民房</v>
          </cell>
          <cell r="D266">
            <v>11</v>
          </cell>
          <cell r="E266">
            <v>11</v>
          </cell>
          <cell r="F266" t="str">
            <v>2,1,11</v>
          </cell>
          <cell r="G266" t="str">
            <v>-101,48000;-103,48000</v>
          </cell>
          <cell r="H266">
            <v>47880</v>
          </cell>
          <cell r="I266" t="str">
            <v>2001,15</v>
          </cell>
        </row>
        <row r="267">
          <cell r="C267" t="str">
            <v>民房</v>
          </cell>
          <cell r="D267">
            <v>11</v>
          </cell>
          <cell r="E267">
            <v>12</v>
          </cell>
          <cell r="F267" t="str">
            <v>2,1,12</v>
          </cell>
          <cell r="G267" t="str">
            <v>-101,56000;-103,56000</v>
          </cell>
          <cell r="H267">
            <v>55439.999999999993</v>
          </cell>
          <cell r="I267" t="str">
            <v>2001,18</v>
          </cell>
        </row>
        <row r="268">
          <cell r="C268" t="str">
            <v>民房</v>
          </cell>
          <cell r="D268">
            <v>11</v>
          </cell>
          <cell r="E268">
            <v>13</v>
          </cell>
          <cell r="F268" t="str">
            <v>2,1,13</v>
          </cell>
          <cell r="G268" t="str">
            <v>-101,68000;-103,68000</v>
          </cell>
          <cell r="H268">
            <v>66780</v>
          </cell>
          <cell r="I268" t="str">
            <v>2001,20</v>
          </cell>
        </row>
        <row r="269">
          <cell r="C269" t="str">
            <v>民房</v>
          </cell>
          <cell r="D269">
            <v>11</v>
          </cell>
          <cell r="E269">
            <v>14</v>
          </cell>
          <cell r="F269" t="str">
            <v>2,1,14</v>
          </cell>
          <cell r="G269" t="str">
            <v>-101,82000;-103,82000</v>
          </cell>
          <cell r="H269">
            <v>86940</v>
          </cell>
          <cell r="I269" t="str">
            <v>2001,22</v>
          </cell>
        </row>
        <row r="270">
          <cell r="C270" t="str">
            <v>民房</v>
          </cell>
          <cell r="D270">
            <v>11</v>
          </cell>
          <cell r="E270">
            <v>15</v>
          </cell>
          <cell r="F270" t="str">
            <v>2,1,15</v>
          </cell>
          <cell r="G270" t="str">
            <v>-101,98000;-103,98000</v>
          </cell>
          <cell r="H270">
            <v>126000</v>
          </cell>
          <cell r="I270" t="str">
            <v>2001,24</v>
          </cell>
        </row>
        <row r="271">
          <cell r="C271" t="str">
            <v>民房</v>
          </cell>
          <cell r="D271">
            <v>11</v>
          </cell>
          <cell r="E271">
            <v>16</v>
          </cell>
          <cell r="F271" t="str">
            <v>2,1,16</v>
          </cell>
          <cell r="G271" t="str">
            <v>-101,118000;-103,118000</v>
          </cell>
          <cell r="H271">
            <v>163800</v>
          </cell>
          <cell r="I271" t="str">
            <v>2001,26</v>
          </cell>
        </row>
        <row r="272">
          <cell r="C272" t="str">
            <v>民房</v>
          </cell>
          <cell r="D272">
            <v>11</v>
          </cell>
          <cell r="E272">
            <v>17</v>
          </cell>
          <cell r="F272" t="str">
            <v>2,1,17</v>
          </cell>
          <cell r="G272" t="str">
            <v>-101,142000;-103,142000</v>
          </cell>
          <cell r="H272">
            <v>204120</v>
          </cell>
          <cell r="I272" t="str">
            <v>2001,31</v>
          </cell>
        </row>
        <row r="273">
          <cell r="C273" t="str">
            <v>民房</v>
          </cell>
          <cell r="D273">
            <v>11</v>
          </cell>
          <cell r="E273">
            <v>18</v>
          </cell>
          <cell r="F273" t="str">
            <v>2,1,18</v>
          </cell>
          <cell r="G273" t="str">
            <v>-101,170000;-103,170000</v>
          </cell>
          <cell r="H273">
            <v>252000</v>
          </cell>
          <cell r="I273" t="str">
            <v>2001,34</v>
          </cell>
        </row>
        <row r="274">
          <cell r="C274" t="str">
            <v>民房</v>
          </cell>
          <cell r="D274">
            <v>11</v>
          </cell>
          <cell r="E274">
            <v>19</v>
          </cell>
          <cell r="F274" t="str">
            <v>2,1,19</v>
          </cell>
          <cell r="G274" t="str">
            <v>-101,200000;-103,200000</v>
          </cell>
          <cell r="H274">
            <v>307440</v>
          </cell>
          <cell r="I274" t="str">
            <v>2001,37</v>
          </cell>
        </row>
        <row r="275">
          <cell r="C275" t="str">
            <v>民房</v>
          </cell>
          <cell r="D275">
            <v>11</v>
          </cell>
          <cell r="E275">
            <v>20</v>
          </cell>
          <cell r="F275" t="str">
            <v>2,1,20</v>
          </cell>
          <cell r="G275" t="str">
            <v>-101,240000;-103,240000</v>
          </cell>
          <cell r="H275">
            <v>374220</v>
          </cell>
          <cell r="I275" t="str">
            <v>2001,41</v>
          </cell>
        </row>
        <row r="276">
          <cell r="C276" t="str">
            <v>民房</v>
          </cell>
          <cell r="D276">
            <v>11</v>
          </cell>
          <cell r="E276">
            <v>21</v>
          </cell>
          <cell r="F276" t="str">
            <v>2,1,21</v>
          </cell>
          <cell r="G276" t="str">
            <v>-101,360000;-103,360000</v>
          </cell>
          <cell r="H276">
            <v>461159.99999999994</v>
          </cell>
          <cell r="I276" t="str">
            <v>2001,45</v>
          </cell>
        </row>
        <row r="277">
          <cell r="C277" t="str">
            <v>民房</v>
          </cell>
          <cell r="D277">
            <v>11</v>
          </cell>
          <cell r="E277">
            <v>22</v>
          </cell>
          <cell r="F277" t="str">
            <v>2,1,22</v>
          </cell>
          <cell r="G277" t="str">
            <v>-101,520000;-103,520000</v>
          </cell>
          <cell r="H277">
            <v>587160</v>
          </cell>
          <cell r="I277" t="str">
            <v>2001,54</v>
          </cell>
        </row>
        <row r="278">
          <cell r="C278" t="str">
            <v>民房</v>
          </cell>
          <cell r="D278">
            <v>11</v>
          </cell>
          <cell r="E278">
            <v>23</v>
          </cell>
          <cell r="F278" t="str">
            <v>2,1,23</v>
          </cell>
          <cell r="G278" t="str">
            <v>-101,720000;-103,720000</v>
          </cell>
          <cell r="H278">
            <v>750960</v>
          </cell>
          <cell r="I278" t="str">
            <v>2001,59</v>
          </cell>
        </row>
        <row r="279">
          <cell r="C279" t="str">
            <v>民房</v>
          </cell>
          <cell r="D279">
            <v>11</v>
          </cell>
          <cell r="E279">
            <v>24</v>
          </cell>
          <cell r="F279" t="str">
            <v>2,1,24</v>
          </cell>
          <cell r="G279" t="str">
            <v>-101,1000000;-103,1000000</v>
          </cell>
          <cell r="H279">
            <v>955079.99999999988</v>
          </cell>
          <cell r="I279" t="str">
            <v>2001,65</v>
          </cell>
        </row>
        <row r="280">
          <cell r="C280" t="str">
            <v>民房</v>
          </cell>
          <cell r="D280">
            <v>11</v>
          </cell>
          <cell r="E280">
            <v>25</v>
          </cell>
          <cell r="F280" t="str">
            <v>2,1,25</v>
          </cell>
          <cell r="G280" t="str">
            <v>-101,1400000;-103,1400000</v>
          </cell>
          <cell r="H280">
            <v>1207080</v>
          </cell>
          <cell r="I280" t="str">
            <v>2001,72</v>
          </cell>
        </row>
        <row r="281">
          <cell r="C281" t="str">
            <v>祝福泉水</v>
          </cell>
          <cell r="D281">
            <v>12</v>
          </cell>
          <cell r="E281">
            <v>1</v>
          </cell>
          <cell r="F281" t="str">
            <v>2,1,1</v>
          </cell>
          <cell r="G281" t="str">
            <v>-2,60</v>
          </cell>
          <cell r="H281">
            <v>3</v>
          </cell>
          <cell r="I281" t="str">
            <v/>
          </cell>
        </row>
        <row r="282">
          <cell r="C282" t="str">
            <v>仓库</v>
          </cell>
          <cell r="D282">
            <v>13</v>
          </cell>
          <cell r="E282">
            <v>1</v>
          </cell>
          <cell r="F282" t="str">
            <v>2,1,2</v>
          </cell>
          <cell r="G282" t="str">
            <v>-103,60;-104,60</v>
          </cell>
          <cell r="H282">
            <v>3</v>
          </cell>
          <cell r="I282" t="str">
            <v>3000,30000;3001,30000;3002,30000;3003,30000;3004,30000</v>
          </cell>
        </row>
        <row r="283">
          <cell r="C283" t="str">
            <v>仓库</v>
          </cell>
          <cell r="D283">
            <v>13</v>
          </cell>
          <cell r="E283">
            <v>2</v>
          </cell>
          <cell r="F283" t="str">
            <v>2,1,2</v>
          </cell>
          <cell r="G283" t="str">
            <v>-103,1800;-104,1800</v>
          </cell>
          <cell r="H283">
            <v>150</v>
          </cell>
          <cell r="I283" t="str">
            <v>3000,40000;3001,40000;3002,40000;3003,40000;3004,40000</v>
          </cell>
        </row>
        <row r="284">
          <cell r="C284" t="str">
            <v>仓库</v>
          </cell>
          <cell r="D284">
            <v>13</v>
          </cell>
          <cell r="E284">
            <v>3</v>
          </cell>
          <cell r="F284" t="str">
            <v>2,1,3</v>
          </cell>
          <cell r="G284" t="str">
            <v>-103,6000;-104,6000</v>
          </cell>
          <cell r="H284">
            <v>900</v>
          </cell>
          <cell r="I284" t="str">
            <v>3000,45000;3001,45000;3002,45000;3003,45000;3004,45000</v>
          </cell>
        </row>
        <row r="285">
          <cell r="C285" t="str">
            <v>仓库</v>
          </cell>
          <cell r="D285">
            <v>13</v>
          </cell>
          <cell r="E285">
            <v>4</v>
          </cell>
          <cell r="F285" t="str">
            <v>2,1,4</v>
          </cell>
          <cell r="G285" t="str">
            <v>-103,10800;-104,10800</v>
          </cell>
          <cell r="H285">
            <v>1800</v>
          </cell>
          <cell r="I285" t="str">
            <v>3000,60000;3001,60000;3002,60000;3003,60000;3004,60000</v>
          </cell>
        </row>
        <row r="286">
          <cell r="C286" t="str">
            <v>仓库</v>
          </cell>
          <cell r="D286">
            <v>13</v>
          </cell>
          <cell r="E286">
            <v>5</v>
          </cell>
          <cell r="F286" t="str">
            <v>2,1,5</v>
          </cell>
          <cell r="G286" t="str">
            <v>-103,10800;-104,10800</v>
          </cell>
          <cell r="H286">
            <v>5400</v>
          </cell>
          <cell r="I286" t="str">
            <v>3000,65000;3001,65000;3002,65000;3003,65000;3004,65000</v>
          </cell>
        </row>
        <row r="287">
          <cell r="C287" t="str">
            <v>仓库</v>
          </cell>
          <cell r="D287">
            <v>13</v>
          </cell>
          <cell r="E287">
            <v>6</v>
          </cell>
          <cell r="F287" t="str">
            <v>2,1,6</v>
          </cell>
          <cell r="G287" t="str">
            <v>-103,26400;-104,26400</v>
          </cell>
          <cell r="H287">
            <v>8100</v>
          </cell>
          <cell r="I287" t="str">
            <v>3000,80000;3001,80000;3002,80000;3003,80000;3004,80000</v>
          </cell>
        </row>
        <row r="288">
          <cell r="C288" t="str">
            <v>仓库</v>
          </cell>
          <cell r="D288">
            <v>13</v>
          </cell>
          <cell r="E288">
            <v>7</v>
          </cell>
          <cell r="F288" t="str">
            <v>2,1,7</v>
          </cell>
          <cell r="G288" t="str">
            <v>-103,37200;-104,37200</v>
          </cell>
          <cell r="H288">
            <v>14400</v>
          </cell>
          <cell r="I288" t="str">
            <v>3000,100000;3001,100000;3002,100000;3003,100000;3004,100000</v>
          </cell>
        </row>
        <row r="289">
          <cell r="C289" t="str">
            <v>仓库</v>
          </cell>
          <cell r="D289">
            <v>13</v>
          </cell>
          <cell r="E289">
            <v>8</v>
          </cell>
          <cell r="F289" t="str">
            <v>2,1,8</v>
          </cell>
          <cell r="G289" t="str">
            <v>-103,51600;-104,51600</v>
          </cell>
          <cell r="H289">
            <v>21600</v>
          </cell>
          <cell r="I289" t="str">
            <v>3000,120000;3001,120000;3002,120000;3003,120000;3004,120000</v>
          </cell>
        </row>
        <row r="290">
          <cell r="C290" t="str">
            <v>仓库</v>
          </cell>
          <cell r="D290">
            <v>13</v>
          </cell>
          <cell r="E290">
            <v>9</v>
          </cell>
          <cell r="F290" t="str">
            <v>2,1,9</v>
          </cell>
          <cell r="G290" t="str">
            <v>-103,72000;-104,72000</v>
          </cell>
          <cell r="H290">
            <v>27000</v>
          </cell>
          <cell r="I290" t="str">
            <v>3000,140000;3001,140000;3002,140000;3003,140000;3004,140000</v>
          </cell>
        </row>
        <row r="291">
          <cell r="C291" t="str">
            <v>仓库</v>
          </cell>
          <cell r="D291">
            <v>13</v>
          </cell>
          <cell r="E291">
            <v>10</v>
          </cell>
          <cell r="F291" t="str">
            <v>2,1,10</v>
          </cell>
          <cell r="G291" t="str">
            <v>-103,102000;-104,102000</v>
          </cell>
          <cell r="H291">
            <v>28800</v>
          </cell>
          <cell r="I291" t="str">
            <v>3000,170000;3001,170000;3002,170000;3003,170000;3004,170000</v>
          </cell>
        </row>
        <row r="292">
          <cell r="C292" t="str">
            <v>仓库</v>
          </cell>
          <cell r="D292">
            <v>13</v>
          </cell>
          <cell r="E292">
            <v>11</v>
          </cell>
          <cell r="F292" t="str">
            <v>2,1,11</v>
          </cell>
          <cell r="G292" t="str">
            <v>-103,144000;-104,144000</v>
          </cell>
          <cell r="H292">
            <v>34200</v>
          </cell>
          <cell r="I292" t="str">
            <v>3000,200000;3001,200000;3002,200000;3003,200000;3004,200000</v>
          </cell>
        </row>
        <row r="293">
          <cell r="C293" t="str">
            <v>仓库</v>
          </cell>
          <cell r="D293">
            <v>13</v>
          </cell>
          <cell r="E293">
            <v>12</v>
          </cell>
          <cell r="F293" t="str">
            <v>2,1,12</v>
          </cell>
          <cell r="G293" t="str">
            <v>-103,168000;-104,168000</v>
          </cell>
          <cell r="H293">
            <v>39600</v>
          </cell>
          <cell r="I293" t="str">
            <v>3000,230000;3001,230000;3002,230000;3003,230000;3004,230000</v>
          </cell>
        </row>
        <row r="294">
          <cell r="C294" t="str">
            <v>仓库</v>
          </cell>
          <cell r="D294">
            <v>13</v>
          </cell>
          <cell r="E294">
            <v>13</v>
          </cell>
          <cell r="F294" t="str">
            <v>2,1,13</v>
          </cell>
          <cell r="G294" t="str">
            <v>-103,204000;-104,204000</v>
          </cell>
          <cell r="H294">
            <v>47700</v>
          </cell>
          <cell r="I294" t="str">
            <v>3000,260000;3001,260000;3002,260000;3003,260000;3004,260000</v>
          </cell>
        </row>
        <row r="295">
          <cell r="C295" t="str">
            <v>仓库</v>
          </cell>
          <cell r="D295">
            <v>13</v>
          </cell>
          <cell r="E295">
            <v>14</v>
          </cell>
          <cell r="F295" t="str">
            <v>2,1,14</v>
          </cell>
          <cell r="G295" t="str">
            <v>-103,246000;-104,246000</v>
          </cell>
          <cell r="H295">
            <v>62100</v>
          </cell>
          <cell r="I295" t="str">
            <v>3000,290000;3001,290000;3002,290000;3003,290000;3004,290000</v>
          </cell>
        </row>
        <row r="296">
          <cell r="C296" t="str">
            <v>仓库</v>
          </cell>
          <cell r="D296">
            <v>13</v>
          </cell>
          <cell r="E296">
            <v>15</v>
          </cell>
          <cell r="F296" t="str">
            <v>2,1,15</v>
          </cell>
          <cell r="G296" t="str">
            <v>-103,294000;-104,294000</v>
          </cell>
          <cell r="H296">
            <v>90000</v>
          </cell>
          <cell r="I296" t="str">
            <v>3000,320000;3001,320000;3002,320000;3003,320000;3004,320000</v>
          </cell>
        </row>
        <row r="297">
          <cell r="C297" t="str">
            <v>仓库</v>
          </cell>
          <cell r="D297">
            <v>13</v>
          </cell>
          <cell r="E297">
            <v>16</v>
          </cell>
          <cell r="F297" t="str">
            <v>2,1,16</v>
          </cell>
          <cell r="G297" t="str">
            <v>-103,354000;-104,354000</v>
          </cell>
          <cell r="H297">
            <v>117000</v>
          </cell>
          <cell r="I297" t="str">
            <v>3000,360000;3001,360000;3002,360000;3003,360000;3004,360000</v>
          </cell>
        </row>
        <row r="298">
          <cell r="C298" t="str">
            <v>仓库</v>
          </cell>
          <cell r="D298">
            <v>13</v>
          </cell>
          <cell r="E298">
            <v>17</v>
          </cell>
          <cell r="F298" t="str">
            <v>2,1,17</v>
          </cell>
          <cell r="G298" t="str">
            <v>-103,426000;-104,426000</v>
          </cell>
          <cell r="H298">
            <v>145800</v>
          </cell>
          <cell r="I298" t="str">
            <v>3000,400000;3001,400000;3002,400000;3003,400000;3004,400000</v>
          </cell>
        </row>
        <row r="299">
          <cell r="C299" t="str">
            <v>仓库</v>
          </cell>
          <cell r="D299">
            <v>13</v>
          </cell>
          <cell r="E299">
            <v>18</v>
          </cell>
          <cell r="F299" t="str">
            <v>2,1,18</v>
          </cell>
          <cell r="G299" t="str">
            <v>-103,510000;-104,510000</v>
          </cell>
          <cell r="H299">
            <v>180000</v>
          </cell>
          <cell r="I299" t="str">
            <v>3000,440000;3001,440000;3002,440000;3003,440000;3004,440000</v>
          </cell>
        </row>
        <row r="300">
          <cell r="C300" t="str">
            <v>仓库</v>
          </cell>
          <cell r="D300">
            <v>13</v>
          </cell>
          <cell r="E300">
            <v>19</v>
          </cell>
          <cell r="F300" t="str">
            <v>2,1,19</v>
          </cell>
          <cell r="G300" t="str">
            <v>-103,600000;-104,600000</v>
          </cell>
          <cell r="H300">
            <v>219600</v>
          </cell>
          <cell r="I300" t="str">
            <v>3000,480000;3001,480000;3002,480000;3003,480000;3004,480000</v>
          </cell>
        </row>
        <row r="301">
          <cell r="C301" t="str">
            <v>仓库</v>
          </cell>
          <cell r="D301">
            <v>13</v>
          </cell>
          <cell r="E301">
            <v>20</v>
          </cell>
          <cell r="F301" t="str">
            <v>2,1,20</v>
          </cell>
          <cell r="G301" t="str">
            <v>-103,720000;-104,720000</v>
          </cell>
          <cell r="H301">
            <v>267300</v>
          </cell>
          <cell r="I301" t="str">
            <v>3000,520000;3001,520000;3002,520000;3003,520000;3004,520000</v>
          </cell>
        </row>
        <row r="302">
          <cell r="C302" t="str">
            <v>仓库</v>
          </cell>
          <cell r="D302">
            <v>13</v>
          </cell>
          <cell r="E302">
            <v>21</v>
          </cell>
          <cell r="F302" t="str">
            <v>2,1,21</v>
          </cell>
          <cell r="G302" t="str">
            <v>-103,1080000;-104,1080000</v>
          </cell>
          <cell r="H302">
            <v>329400</v>
          </cell>
          <cell r="I302" t="str">
            <v>3000,560000;3001,560000;3002,560000;3003,560000;3004,560000</v>
          </cell>
        </row>
        <row r="303">
          <cell r="C303" t="str">
            <v>仓库</v>
          </cell>
          <cell r="D303">
            <v>13</v>
          </cell>
          <cell r="E303">
            <v>22</v>
          </cell>
          <cell r="F303" t="str">
            <v>2,1,22</v>
          </cell>
          <cell r="G303" t="str">
            <v>-103,1560000;-104,1560000</v>
          </cell>
          <cell r="H303">
            <v>419400</v>
          </cell>
          <cell r="I303" t="str">
            <v>3000,600000;3001,600000;3002,600000;3003,600000;3004,600000</v>
          </cell>
        </row>
        <row r="304">
          <cell r="C304" t="str">
            <v>仓库</v>
          </cell>
          <cell r="D304">
            <v>13</v>
          </cell>
          <cell r="E304">
            <v>23</v>
          </cell>
          <cell r="F304" t="str">
            <v>2,1,23</v>
          </cell>
          <cell r="G304" t="str">
            <v>-103,2160000;-104,2160000</v>
          </cell>
          <cell r="H304">
            <v>536400</v>
          </cell>
          <cell r="I304" t="str">
            <v>3000,640000;3001,640000;3002,640000;3003,640000;3004,640000</v>
          </cell>
        </row>
        <row r="305">
          <cell r="C305" t="str">
            <v>仓库</v>
          </cell>
          <cell r="D305">
            <v>13</v>
          </cell>
          <cell r="E305">
            <v>24</v>
          </cell>
          <cell r="F305" t="str">
            <v>2,1,24</v>
          </cell>
          <cell r="G305" t="str">
            <v>-103,3000000;-104,3000000</v>
          </cell>
          <cell r="H305">
            <v>682200</v>
          </cell>
          <cell r="I305" t="str">
            <v>3000,680000;3001,680000;3002,680000;3003,680000;3004,680000</v>
          </cell>
        </row>
        <row r="306">
          <cell r="C306" t="str">
            <v>仓库</v>
          </cell>
          <cell r="D306">
            <v>13</v>
          </cell>
          <cell r="E306">
            <v>25</v>
          </cell>
          <cell r="F306" t="str">
            <v>2,1,25</v>
          </cell>
          <cell r="G306" t="str">
            <v>-103,4200000;-104,4200000</v>
          </cell>
          <cell r="H306">
            <v>862200</v>
          </cell>
          <cell r="I306" t="str">
            <v>3000,720000;3001,720000;3002,720000;3003,720000;3004,720000</v>
          </cell>
        </row>
        <row r="307">
          <cell r="C307" t="str">
            <v>工坊</v>
          </cell>
          <cell r="D307">
            <v>14</v>
          </cell>
          <cell r="E307">
            <v>1</v>
          </cell>
          <cell r="F307" t="str">
            <v>2,1,6</v>
          </cell>
          <cell r="G307" t="str">
            <v>-103,60;-104,60</v>
          </cell>
          <cell r="H307">
            <v>3</v>
          </cell>
          <cell r="I307" t="str">
            <v/>
          </cell>
        </row>
        <row r="308">
          <cell r="C308" t="str">
            <v>工坊</v>
          </cell>
          <cell r="D308">
            <v>14</v>
          </cell>
          <cell r="E308">
            <v>2</v>
          </cell>
          <cell r="F308" t="str">
            <v>2,1,6</v>
          </cell>
          <cell r="G308" t="str">
            <v>-103,1800;-104,1800</v>
          </cell>
          <cell r="H308">
            <v>150</v>
          </cell>
          <cell r="I308" t="str">
            <v/>
          </cell>
        </row>
        <row r="309">
          <cell r="C309" t="str">
            <v>工坊</v>
          </cell>
          <cell r="D309">
            <v>14</v>
          </cell>
          <cell r="E309">
            <v>3</v>
          </cell>
          <cell r="F309" t="str">
            <v>2,1,6</v>
          </cell>
          <cell r="G309" t="str">
            <v>-103,6000;-104,6000</v>
          </cell>
          <cell r="H309">
            <v>900</v>
          </cell>
          <cell r="I309" t="str">
            <v/>
          </cell>
        </row>
        <row r="310">
          <cell r="C310" t="str">
            <v>工坊</v>
          </cell>
          <cell r="D310">
            <v>14</v>
          </cell>
          <cell r="E310">
            <v>4</v>
          </cell>
          <cell r="F310" t="str">
            <v>2,1,6</v>
          </cell>
          <cell r="G310" t="str">
            <v>-103,10800;-104,10800</v>
          </cell>
          <cell r="H310">
            <v>1800</v>
          </cell>
          <cell r="I310" t="str">
            <v/>
          </cell>
        </row>
        <row r="311">
          <cell r="C311" t="str">
            <v>工坊</v>
          </cell>
          <cell r="D311">
            <v>14</v>
          </cell>
          <cell r="E311">
            <v>5</v>
          </cell>
          <cell r="F311" t="str">
            <v>2,1,6</v>
          </cell>
          <cell r="G311" t="str">
            <v>-103,10800;-104,10800</v>
          </cell>
          <cell r="H311">
            <v>5400</v>
          </cell>
          <cell r="I311" t="str">
            <v/>
          </cell>
        </row>
        <row r="312">
          <cell r="C312" t="str">
            <v>工坊</v>
          </cell>
          <cell r="D312">
            <v>14</v>
          </cell>
          <cell r="E312">
            <v>6</v>
          </cell>
          <cell r="F312" t="str">
            <v>2,1,6</v>
          </cell>
          <cell r="G312" t="str">
            <v>-103,26400;-104,26400</v>
          </cell>
          <cell r="H312">
            <v>8100</v>
          </cell>
          <cell r="I312" t="str">
            <v/>
          </cell>
        </row>
        <row r="313">
          <cell r="C313" t="str">
            <v>工坊</v>
          </cell>
          <cell r="D313">
            <v>14</v>
          </cell>
          <cell r="E313">
            <v>7</v>
          </cell>
          <cell r="F313" t="str">
            <v>2,1,7</v>
          </cell>
          <cell r="G313" t="str">
            <v>-103,37200;-104,37200</v>
          </cell>
          <cell r="H313">
            <v>14400</v>
          </cell>
          <cell r="I313" t="str">
            <v/>
          </cell>
        </row>
        <row r="314">
          <cell r="C314" t="str">
            <v>工坊</v>
          </cell>
          <cell r="D314">
            <v>14</v>
          </cell>
          <cell r="E314">
            <v>8</v>
          </cell>
          <cell r="F314" t="str">
            <v>2,1,8</v>
          </cell>
          <cell r="G314" t="str">
            <v>-103,51600;-104,51600</v>
          </cell>
          <cell r="H314">
            <v>21600</v>
          </cell>
          <cell r="I314" t="str">
            <v/>
          </cell>
        </row>
        <row r="315">
          <cell r="C315" t="str">
            <v>工坊</v>
          </cell>
          <cell r="D315">
            <v>14</v>
          </cell>
          <cell r="E315">
            <v>9</v>
          </cell>
          <cell r="F315" t="str">
            <v>2,1,9</v>
          </cell>
          <cell r="G315" t="str">
            <v>-103,72000;-104,72000</v>
          </cell>
          <cell r="H315">
            <v>27000</v>
          </cell>
          <cell r="I315" t="str">
            <v/>
          </cell>
        </row>
        <row r="316">
          <cell r="C316" t="str">
            <v>工坊</v>
          </cell>
          <cell r="D316">
            <v>14</v>
          </cell>
          <cell r="E316">
            <v>10</v>
          </cell>
          <cell r="F316" t="str">
            <v>2,1,10</v>
          </cell>
          <cell r="G316" t="str">
            <v>-103,102000;-104,102000</v>
          </cell>
          <cell r="H316">
            <v>28800</v>
          </cell>
          <cell r="I316" t="str">
            <v/>
          </cell>
        </row>
        <row r="317">
          <cell r="C317" t="str">
            <v>工坊</v>
          </cell>
          <cell r="D317">
            <v>14</v>
          </cell>
          <cell r="E317">
            <v>11</v>
          </cell>
          <cell r="F317" t="str">
            <v>2,1,11</v>
          </cell>
          <cell r="G317" t="str">
            <v>-103,144000;-104,144000</v>
          </cell>
          <cell r="H317">
            <v>34200</v>
          </cell>
          <cell r="I317" t="str">
            <v/>
          </cell>
        </row>
        <row r="318">
          <cell r="C318" t="str">
            <v>工坊</v>
          </cell>
          <cell r="D318">
            <v>14</v>
          </cell>
          <cell r="E318">
            <v>12</v>
          </cell>
          <cell r="F318" t="str">
            <v>2,1,12</v>
          </cell>
          <cell r="G318" t="str">
            <v>-103,168000;-104,168000</v>
          </cell>
          <cell r="H318">
            <v>39600</v>
          </cell>
          <cell r="I318" t="str">
            <v/>
          </cell>
        </row>
        <row r="319">
          <cell r="C319" t="str">
            <v>工坊</v>
          </cell>
          <cell r="D319">
            <v>14</v>
          </cell>
          <cell r="E319">
            <v>13</v>
          </cell>
          <cell r="F319" t="str">
            <v>2,1,13</v>
          </cell>
          <cell r="G319" t="str">
            <v>-103,204000;-104,204000</v>
          </cell>
          <cell r="H319">
            <v>47700</v>
          </cell>
          <cell r="I319" t="str">
            <v/>
          </cell>
        </row>
        <row r="320">
          <cell r="C320" t="str">
            <v>工坊</v>
          </cell>
          <cell r="D320">
            <v>14</v>
          </cell>
          <cell r="E320">
            <v>14</v>
          </cell>
          <cell r="F320" t="str">
            <v>2,1,14</v>
          </cell>
          <cell r="G320" t="str">
            <v>-103,246000;-104,246000</v>
          </cell>
          <cell r="H320">
            <v>62100</v>
          </cell>
          <cell r="I320" t="str">
            <v/>
          </cell>
        </row>
        <row r="321">
          <cell r="C321" t="str">
            <v>工坊</v>
          </cell>
          <cell r="D321">
            <v>14</v>
          </cell>
          <cell r="E321">
            <v>15</v>
          </cell>
          <cell r="F321" t="str">
            <v>2,1,15</v>
          </cell>
          <cell r="G321" t="str">
            <v>-103,294000;-104,294000</v>
          </cell>
          <cell r="H321">
            <v>90000</v>
          </cell>
          <cell r="I321" t="str">
            <v/>
          </cell>
        </row>
        <row r="322">
          <cell r="C322" t="str">
            <v>工坊</v>
          </cell>
          <cell r="D322">
            <v>14</v>
          </cell>
          <cell r="E322">
            <v>16</v>
          </cell>
          <cell r="F322" t="str">
            <v>2,1,16</v>
          </cell>
          <cell r="G322" t="str">
            <v>-103,354000;-104,354000</v>
          </cell>
          <cell r="H322">
            <v>117000</v>
          </cell>
          <cell r="I322" t="str">
            <v/>
          </cell>
        </row>
        <row r="323">
          <cell r="C323" t="str">
            <v>工坊</v>
          </cell>
          <cell r="D323">
            <v>14</v>
          </cell>
          <cell r="E323">
            <v>17</v>
          </cell>
          <cell r="F323" t="str">
            <v>2,1,17</v>
          </cell>
          <cell r="G323" t="str">
            <v>-103,426000;-104,426000</v>
          </cell>
          <cell r="H323">
            <v>145800</v>
          </cell>
          <cell r="I323" t="str">
            <v/>
          </cell>
        </row>
        <row r="324">
          <cell r="C324" t="str">
            <v>工坊</v>
          </cell>
          <cell r="D324">
            <v>14</v>
          </cell>
          <cell r="E324">
            <v>18</v>
          </cell>
          <cell r="F324" t="str">
            <v>2,1,18</v>
          </cell>
          <cell r="G324" t="str">
            <v>-103,510000;-104,510000</v>
          </cell>
          <cell r="H324">
            <v>180000</v>
          </cell>
          <cell r="I324" t="str">
            <v/>
          </cell>
        </row>
        <row r="325">
          <cell r="C325" t="str">
            <v>工坊</v>
          </cell>
          <cell r="D325">
            <v>14</v>
          </cell>
          <cell r="E325">
            <v>19</v>
          </cell>
          <cell r="F325" t="str">
            <v>2,1,19</v>
          </cell>
          <cell r="G325" t="str">
            <v>-103,600000;-104,600000</v>
          </cell>
          <cell r="H325">
            <v>219600</v>
          </cell>
          <cell r="I325" t="str">
            <v/>
          </cell>
        </row>
        <row r="326">
          <cell r="C326" t="str">
            <v>工坊</v>
          </cell>
          <cell r="D326">
            <v>14</v>
          </cell>
          <cell r="E326">
            <v>20</v>
          </cell>
          <cell r="F326" t="str">
            <v>2,1,20</v>
          </cell>
          <cell r="G326" t="str">
            <v>-103,720000;-104,720000</v>
          </cell>
          <cell r="H326">
            <v>267300</v>
          </cell>
          <cell r="I326" t="str">
            <v/>
          </cell>
        </row>
        <row r="327">
          <cell r="C327" t="str">
            <v>工坊</v>
          </cell>
          <cell r="D327">
            <v>14</v>
          </cell>
          <cell r="E327">
            <v>21</v>
          </cell>
          <cell r="F327" t="str">
            <v>2,1,21</v>
          </cell>
          <cell r="G327" t="str">
            <v>-103,1080000;-104,1080000</v>
          </cell>
          <cell r="H327">
            <v>329400</v>
          </cell>
          <cell r="I327" t="str">
            <v/>
          </cell>
        </row>
        <row r="328">
          <cell r="C328" t="str">
            <v>工坊</v>
          </cell>
          <cell r="D328">
            <v>14</v>
          </cell>
          <cell r="E328">
            <v>22</v>
          </cell>
          <cell r="F328" t="str">
            <v>2,1,22</v>
          </cell>
          <cell r="G328" t="str">
            <v>-103,1560000;-104,1560000</v>
          </cell>
          <cell r="H328">
            <v>419400</v>
          </cell>
          <cell r="I328" t="str">
            <v/>
          </cell>
        </row>
        <row r="329">
          <cell r="C329" t="str">
            <v>工坊</v>
          </cell>
          <cell r="D329">
            <v>14</v>
          </cell>
          <cell r="E329">
            <v>23</v>
          </cell>
          <cell r="F329" t="str">
            <v>2,1,23</v>
          </cell>
          <cell r="G329" t="str">
            <v>-103,2160000;-104,2160000</v>
          </cell>
          <cell r="H329">
            <v>536400</v>
          </cell>
          <cell r="I329" t="str">
            <v/>
          </cell>
        </row>
        <row r="330">
          <cell r="C330" t="str">
            <v>工坊</v>
          </cell>
          <cell r="D330">
            <v>14</v>
          </cell>
          <cell r="E330">
            <v>24</v>
          </cell>
          <cell r="F330" t="str">
            <v>2,1,24</v>
          </cell>
          <cell r="G330" t="str">
            <v>-103,3000000;-104,3000000</v>
          </cell>
          <cell r="H330">
            <v>682200</v>
          </cell>
          <cell r="I330" t="str">
            <v/>
          </cell>
        </row>
        <row r="331">
          <cell r="C331" t="str">
            <v>工坊</v>
          </cell>
          <cell r="D331">
            <v>14</v>
          </cell>
          <cell r="E331">
            <v>25</v>
          </cell>
          <cell r="F331" t="str">
            <v>2,1,25</v>
          </cell>
          <cell r="G331" t="str">
            <v>-103,4200000;-104,4200000</v>
          </cell>
          <cell r="H331">
            <v>862200</v>
          </cell>
          <cell r="I331" t="str">
            <v/>
          </cell>
        </row>
        <row r="332">
          <cell r="C332" t="str">
            <v>城墙</v>
          </cell>
          <cell r="D332">
            <v>15</v>
          </cell>
          <cell r="E332">
            <v>1</v>
          </cell>
          <cell r="F332" t="str">
            <v>2,1,4</v>
          </cell>
          <cell r="G332" t="str">
            <v>-103,60;-104,60</v>
          </cell>
          <cell r="H332">
            <v>3</v>
          </cell>
          <cell r="I332" t="str">
            <v/>
          </cell>
        </row>
        <row r="333">
          <cell r="C333" t="str">
            <v>城墙</v>
          </cell>
          <cell r="D333">
            <v>15</v>
          </cell>
          <cell r="E333">
            <v>2</v>
          </cell>
          <cell r="F333" t="str">
            <v>2,1,4</v>
          </cell>
          <cell r="G333" t="str">
            <v>-103,1800;-104,1800</v>
          </cell>
          <cell r="H333">
            <v>150</v>
          </cell>
          <cell r="I333" t="str">
            <v/>
          </cell>
        </row>
        <row r="334">
          <cell r="C334" t="str">
            <v>城墙</v>
          </cell>
          <cell r="D334">
            <v>15</v>
          </cell>
          <cell r="E334">
            <v>3</v>
          </cell>
          <cell r="F334" t="str">
            <v>2,1,4</v>
          </cell>
          <cell r="G334" t="str">
            <v>-103,6000;-104,6000</v>
          </cell>
          <cell r="H334">
            <v>900</v>
          </cell>
          <cell r="I334" t="str">
            <v/>
          </cell>
        </row>
        <row r="335">
          <cell r="C335" t="str">
            <v>城墙</v>
          </cell>
          <cell r="D335">
            <v>15</v>
          </cell>
          <cell r="E335">
            <v>4</v>
          </cell>
          <cell r="F335" t="str">
            <v>2,1,4</v>
          </cell>
          <cell r="G335" t="str">
            <v>-103,10800;-104,10800</v>
          </cell>
          <cell r="H335">
            <v>1800</v>
          </cell>
          <cell r="I335" t="str">
            <v/>
          </cell>
        </row>
        <row r="336">
          <cell r="C336" t="str">
            <v>城墙</v>
          </cell>
          <cell r="D336">
            <v>15</v>
          </cell>
          <cell r="E336">
            <v>5</v>
          </cell>
          <cell r="F336" t="str">
            <v>2,1,5</v>
          </cell>
          <cell r="G336" t="str">
            <v>-103,10800;-104,10800</v>
          </cell>
          <cell r="H336">
            <v>5400</v>
          </cell>
          <cell r="I336" t="str">
            <v/>
          </cell>
        </row>
        <row r="337">
          <cell r="C337" t="str">
            <v>城墙</v>
          </cell>
          <cell r="D337">
            <v>15</v>
          </cell>
          <cell r="E337">
            <v>6</v>
          </cell>
          <cell r="F337" t="str">
            <v>2,1,6</v>
          </cell>
          <cell r="G337" t="str">
            <v>-103,26400;-104,26400</v>
          </cell>
          <cell r="H337">
            <v>8100</v>
          </cell>
          <cell r="I337" t="str">
            <v/>
          </cell>
        </row>
        <row r="338">
          <cell r="C338" t="str">
            <v>城墙</v>
          </cell>
          <cell r="D338">
            <v>15</v>
          </cell>
          <cell r="E338">
            <v>7</v>
          </cell>
          <cell r="F338" t="str">
            <v>2,1,7</v>
          </cell>
          <cell r="G338" t="str">
            <v>-103,37200;-104,37200</v>
          </cell>
          <cell r="H338">
            <v>14400</v>
          </cell>
          <cell r="I338" t="str">
            <v/>
          </cell>
        </row>
        <row r="339">
          <cell r="C339" t="str">
            <v>城墙</v>
          </cell>
          <cell r="D339">
            <v>15</v>
          </cell>
          <cell r="E339">
            <v>8</v>
          </cell>
          <cell r="F339" t="str">
            <v>2,1,8</v>
          </cell>
          <cell r="G339" t="str">
            <v>-103,51600;-104,51600</v>
          </cell>
          <cell r="H339">
            <v>21600</v>
          </cell>
          <cell r="I339" t="str">
            <v/>
          </cell>
        </row>
        <row r="340">
          <cell r="C340" t="str">
            <v>城墙</v>
          </cell>
          <cell r="D340">
            <v>15</v>
          </cell>
          <cell r="E340">
            <v>9</v>
          </cell>
          <cell r="F340" t="str">
            <v>2,1,9</v>
          </cell>
          <cell r="G340" t="str">
            <v>-103,72000;-104,72000</v>
          </cell>
          <cell r="H340">
            <v>27000</v>
          </cell>
          <cell r="I340" t="str">
            <v/>
          </cell>
        </row>
        <row r="341">
          <cell r="C341" t="str">
            <v>城墙</v>
          </cell>
          <cell r="D341">
            <v>15</v>
          </cell>
          <cell r="E341">
            <v>10</v>
          </cell>
          <cell r="F341" t="str">
            <v>2,1,10</v>
          </cell>
          <cell r="G341" t="str">
            <v>-103,102000;-104,102000</v>
          </cell>
          <cell r="H341">
            <v>28800</v>
          </cell>
          <cell r="I341" t="str">
            <v/>
          </cell>
        </row>
        <row r="342">
          <cell r="C342" t="str">
            <v>城墙</v>
          </cell>
          <cell r="D342">
            <v>15</v>
          </cell>
          <cell r="E342">
            <v>11</v>
          </cell>
          <cell r="F342" t="str">
            <v>2,1,11</v>
          </cell>
          <cell r="G342" t="str">
            <v>-103,144000;-104,144000</v>
          </cell>
          <cell r="H342">
            <v>34200</v>
          </cell>
          <cell r="I342" t="str">
            <v/>
          </cell>
        </row>
        <row r="343">
          <cell r="C343" t="str">
            <v>城墙</v>
          </cell>
          <cell r="D343">
            <v>15</v>
          </cell>
          <cell r="E343">
            <v>12</v>
          </cell>
          <cell r="F343" t="str">
            <v>2,1,12</v>
          </cell>
          <cell r="G343" t="str">
            <v>-103,168000;-104,168000</v>
          </cell>
          <cell r="H343">
            <v>39600</v>
          </cell>
          <cell r="I343" t="str">
            <v/>
          </cell>
        </row>
        <row r="344">
          <cell r="C344" t="str">
            <v>城墙</v>
          </cell>
          <cell r="D344">
            <v>15</v>
          </cell>
          <cell r="E344">
            <v>13</v>
          </cell>
          <cell r="F344" t="str">
            <v>2,1,13</v>
          </cell>
          <cell r="G344" t="str">
            <v>-103,204000;-104,204000</v>
          </cell>
          <cell r="H344">
            <v>47700</v>
          </cell>
          <cell r="I344" t="str">
            <v/>
          </cell>
        </row>
        <row r="345">
          <cell r="C345" t="str">
            <v>城墙</v>
          </cell>
          <cell r="D345">
            <v>15</v>
          </cell>
          <cell r="E345">
            <v>14</v>
          </cell>
          <cell r="F345" t="str">
            <v>2,1,14</v>
          </cell>
          <cell r="G345" t="str">
            <v>-103,246000;-104,246000</v>
          </cell>
          <cell r="H345">
            <v>62100</v>
          </cell>
          <cell r="I345" t="str">
            <v/>
          </cell>
        </row>
        <row r="346">
          <cell r="C346" t="str">
            <v>城墙</v>
          </cell>
          <cell r="D346">
            <v>15</v>
          </cell>
          <cell r="E346">
            <v>15</v>
          </cell>
          <cell r="F346" t="str">
            <v>2,1,15</v>
          </cell>
          <cell r="G346" t="str">
            <v>-103,294000;-104,294000</v>
          </cell>
          <cell r="H346">
            <v>90000</v>
          </cell>
          <cell r="I346" t="str">
            <v/>
          </cell>
        </row>
        <row r="347">
          <cell r="C347" t="str">
            <v>城墙</v>
          </cell>
          <cell r="D347">
            <v>15</v>
          </cell>
          <cell r="E347">
            <v>16</v>
          </cell>
          <cell r="F347" t="str">
            <v>2,1,16</v>
          </cell>
          <cell r="G347" t="str">
            <v>-103,354000;-104,354000</v>
          </cell>
          <cell r="H347">
            <v>117000</v>
          </cell>
          <cell r="I347" t="str">
            <v/>
          </cell>
        </row>
        <row r="348">
          <cell r="C348" t="str">
            <v>城墙</v>
          </cell>
          <cell r="D348">
            <v>15</v>
          </cell>
          <cell r="E348">
            <v>17</v>
          </cell>
          <cell r="F348" t="str">
            <v>2,1,17</v>
          </cell>
          <cell r="G348" t="str">
            <v>-103,426000;-104,426000</v>
          </cell>
          <cell r="H348">
            <v>145800</v>
          </cell>
          <cell r="I348" t="str">
            <v/>
          </cell>
        </row>
        <row r="349">
          <cell r="C349" t="str">
            <v>城墙</v>
          </cell>
          <cell r="D349">
            <v>15</v>
          </cell>
          <cell r="E349">
            <v>18</v>
          </cell>
          <cell r="F349" t="str">
            <v>2,1,18</v>
          </cell>
          <cell r="G349" t="str">
            <v>-103,510000;-104,510000</v>
          </cell>
          <cell r="H349">
            <v>180000</v>
          </cell>
          <cell r="I349" t="str">
            <v/>
          </cell>
        </row>
        <row r="350">
          <cell r="C350" t="str">
            <v>城墙</v>
          </cell>
          <cell r="D350">
            <v>15</v>
          </cell>
          <cell r="E350">
            <v>19</v>
          </cell>
          <cell r="F350" t="str">
            <v>2,1,19</v>
          </cell>
          <cell r="G350" t="str">
            <v>-103,600000;-104,600000</v>
          </cell>
          <cell r="H350">
            <v>219600</v>
          </cell>
          <cell r="I350" t="str">
            <v/>
          </cell>
        </row>
        <row r="351">
          <cell r="C351" t="str">
            <v>城墙</v>
          </cell>
          <cell r="D351">
            <v>15</v>
          </cell>
          <cell r="E351">
            <v>20</v>
          </cell>
          <cell r="F351" t="str">
            <v>2,1,20</v>
          </cell>
          <cell r="G351" t="str">
            <v>-103,720000;-104,720000</v>
          </cell>
          <cell r="H351">
            <v>267300</v>
          </cell>
          <cell r="I351" t="str">
            <v/>
          </cell>
        </row>
        <row r="352">
          <cell r="C352" t="str">
            <v>城墙</v>
          </cell>
          <cell r="D352">
            <v>15</v>
          </cell>
          <cell r="E352">
            <v>21</v>
          </cell>
          <cell r="F352" t="str">
            <v>2,1,21</v>
          </cell>
          <cell r="G352" t="str">
            <v>-103,1080000;-104,1080000</v>
          </cell>
          <cell r="H352">
            <v>329400</v>
          </cell>
          <cell r="I352" t="str">
            <v/>
          </cell>
        </row>
        <row r="353">
          <cell r="C353" t="str">
            <v>城墙</v>
          </cell>
          <cell r="D353">
            <v>15</v>
          </cell>
          <cell r="E353">
            <v>22</v>
          </cell>
          <cell r="F353" t="str">
            <v>2,1,22</v>
          </cell>
          <cell r="G353" t="str">
            <v>-103,1560000;-104,1560000</v>
          </cell>
          <cell r="H353">
            <v>419400</v>
          </cell>
          <cell r="I353" t="str">
            <v/>
          </cell>
        </row>
        <row r="354">
          <cell r="C354" t="str">
            <v>城墙</v>
          </cell>
          <cell r="D354">
            <v>15</v>
          </cell>
          <cell r="E354">
            <v>23</v>
          </cell>
          <cell r="F354" t="str">
            <v>2,1,23</v>
          </cell>
          <cell r="G354" t="str">
            <v>-103,2160000;-104,2160000</v>
          </cell>
          <cell r="H354">
            <v>536400</v>
          </cell>
          <cell r="I354" t="str">
            <v/>
          </cell>
        </row>
        <row r="355">
          <cell r="C355" t="str">
            <v>城墙</v>
          </cell>
          <cell r="D355">
            <v>15</v>
          </cell>
          <cell r="E355">
            <v>24</v>
          </cell>
          <cell r="F355" t="str">
            <v>2,1,24</v>
          </cell>
          <cell r="G355" t="str">
            <v>-103,3000000;-104,3000000</v>
          </cell>
          <cell r="H355">
            <v>682200</v>
          </cell>
          <cell r="I355" t="str">
            <v/>
          </cell>
        </row>
        <row r="356">
          <cell r="C356" t="str">
            <v>城墙</v>
          </cell>
          <cell r="D356">
            <v>15</v>
          </cell>
          <cell r="E356">
            <v>25</v>
          </cell>
          <cell r="F356" t="str">
            <v>2,1,25</v>
          </cell>
          <cell r="G356" t="str">
            <v>-103,4200000;-104,4200000</v>
          </cell>
          <cell r="H356">
            <v>862200</v>
          </cell>
          <cell r="I356" t="str">
            <v/>
          </cell>
        </row>
        <row r="357">
          <cell r="C357" t="str">
            <v>邮件公告</v>
          </cell>
          <cell r="D357">
            <v>16</v>
          </cell>
          <cell r="E357">
            <v>1</v>
          </cell>
          <cell r="F357" t="str">
            <v/>
          </cell>
          <cell r="G357" t="str">
            <v>-2,60</v>
          </cell>
          <cell r="H357">
            <v>3</v>
          </cell>
          <cell r="I357" t="str">
            <v/>
          </cell>
        </row>
        <row r="358">
          <cell r="C358" t="str">
            <v>酒馆</v>
          </cell>
          <cell r="D358">
            <v>17</v>
          </cell>
          <cell r="E358">
            <v>1</v>
          </cell>
          <cell r="F358" t="str">
            <v>2,1,3</v>
          </cell>
          <cell r="G358" t="str">
            <v>-101,60;-102,60</v>
          </cell>
          <cell r="H358">
            <v>3</v>
          </cell>
          <cell r="I358" t="str">
            <v/>
          </cell>
        </row>
        <row r="359">
          <cell r="C359" t="str">
            <v>酒馆</v>
          </cell>
          <cell r="D359">
            <v>17</v>
          </cell>
          <cell r="E359">
            <v>2</v>
          </cell>
          <cell r="F359" t="str">
            <v>2,1,3</v>
          </cell>
          <cell r="G359" t="str">
            <v>-101,1800;-102,1800</v>
          </cell>
          <cell r="H359">
            <v>150</v>
          </cell>
          <cell r="I359" t="str">
            <v/>
          </cell>
        </row>
        <row r="360">
          <cell r="C360" t="str">
            <v>酒馆</v>
          </cell>
          <cell r="D360">
            <v>17</v>
          </cell>
          <cell r="E360">
            <v>3</v>
          </cell>
          <cell r="F360" t="str">
            <v>2,1,3</v>
          </cell>
          <cell r="G360" t="str">
            <v>-101,6000;-102,6000</v>
          </cell>
          <cell r="H360">
            <v>900</v>
          </cell>
          <cell r="I360" t="str">
            <v/>
          </cell>
        </row>
        <row r="361">
          <cell r="C361" t="str">
            <v>酒馆</v>
          </cell>
          <cell r="D361">
            <v>17</v>
          </cell>
          <cell r="E361">
            <v>4</v>
          </cell>
          <cell r="F361" t="str">
            <v>2,1,4</v>
          </cell>
          <cell r="G361" t="str">
            <v>-101,10800;-102,10800</v>
          </cell>
          <cell r="H361">
            <v>1800</v>
          </cell>
          <cell r="I361" t="str">
            <v/>
          </cell>
        </row>
        <row r="362">
          <cell r="C362" t="str">
            <v>酒馆</v>
          </cell>
          <cell r="D362">
            <v>17</v>
          </cell>
          <cell r="E362">
            <v>5</v>
          </cell>
          <cell r="F362" t="str">
            <v>2,1,5</v>
          </cell>
          <cell r="G362" t="str">
            <v>-101,10800;-102,10800</v>
          </cell>
          <cell r="H362">
            <v>5400</v>
          </cell>
          <cell r="I362" t="str">
            <v/>
          </cell>
        </row>
        <row r="363">
          <cell r="C363" t="str">
            <v>酒馆</v>
          </cell>
          <cell r="D363">
            <v>17</v>
          </cell>
          <cell r="E363">
            <v>6</v>
          </cell>
          <cell r="F363" t="str">
            <v>2,1,6</v>
          </cell>
          <cell r="G363" t="str">
            <v>-101,26400;-102,26400</v>
          </cell>
          <cell r="H363">
            <v>8100</v>
          </cell>
          <cell r="I363" t="str">
            <v/>
          </cell>
        </row>
        <row r="364">
          <cell r="C364" t="str">
            <v>酒馆</v>
          </cell>
          <cell r="D364">
            <v>17</v>
          </cell>
          <cell r="E364">
            <v>7</v>
          </cell>
          <cell r="F364" t="str">
            <v>2,1,7</v>
          </cell>
          <cell r="G364" t="str">
            <v>-101,37200;-102,37200</v>
          </cell>
          <cell r="H364">
            <v>14400</v>
          </cell>
          <cell r="I364" t="str">
            <v/>
          </cell>
        </row>
        <row r="365">
          <cell r="C365" t="str">
            <v>酒馆</v>
          </cell>
          <cell r="D365">
            <v>17</v>
          </cell>
          <cell r="E365">
            <v>8</v>
          </cell>
          <cell r="F365" t="str">
            <v>2,1,8</v>
          </cell>
          <cell r="G365" t="str">
            <v>-101,51600;-102,51600</v>
          </cell>
          <cell r="H365">
            <v>21600</v>
          </cell>
          <cell r="I365" t="str">
            <v/>
          </cell>
        </row>
        <row r="366">
          <cell r="C366" t="str">
            <v>酒馆</v>
          </cell>
          <cell r="D366">
            <v>17</v>
          </cell>
          <cell r="E366">
            <v>9</v>
          </cell>
          <cell r="F366" t="str">
            <v>2,1,9</v>
          </cell>
          <cell r="G366" t="str">
            <v>-101,72000;-102,72000</v>
          </cell>
          <cell r="H366">
            <v>27000</v>
          </cell>
          <cell r="I366" t="str">
            <v/>
          </cell>
        </row>
        <row r="367">
          <cell r="C367" t="str">
            <v>酒馆</v>
          </cell>
          <cell r="D367">
            <v>17</v>
          </cell>
          <cell r="E367">
            <v>10</v>
          </cell>
          <cell r="F367" t="str">
            <v>2,1,10</v>
          </cell>
          <cell r="G367" t="str">
            <v>-101,102000;-102,102000</v>
          </cell>
          <cell r="H367">
            <v>28800</v>
          </cell>
          <cell r="I367" t="str">
            <v/>
          </cell>
        </row>
        <row r="368">
          <cell r="C368" t="str">
            <v>酒馆</v>
          </cell>
          <cell r="D368">
            <v>17</v>
          </cell>
          <cell r="E368">
            <v>11</v>
          </cell>
          <cell r="F368" t="str">
            <v>2,1,11</v>
          </cell>
          <cell r="G368" t="str">
            <v>-101,144000;-102,144000</v>
          </cell>
          <cell r="H368">
            <v>34200</v>
          </cell>
          <cell r="I368" t="str">
            <v/>
          </cell>
        </row>
        <row r="369">
          <cell r="C369" t="str">
            <v>酒馆</v>
          </cell>
          <cell r="D369">
            <v>17</v>
          </cell>
          <cell r="E369">
            <v>12</v>
          </cell>
          <cell r="F369" t="str">
            <v>2,1,12</v>
          </cell>
          <cell r="G369" t="str">
            <v>-101,168000;-102,168000</v>
          </cell>
          <cell r="H369">
            <v>39600</v>
          </cell>
          <cell r="I369" t="str">
            <v/>
          </cell>
        </row>
        <row r="370">
          <cell r="C370" t="str">
            <v>酒馆</v>
          </cell>
          <cell r="D370">
            <v>17</v>
          </cell>
          <cell r="E370">
            <v>13</v>
          </cell>
          <cell r="F370" t="str">
            <v>2,1,13</v>
          </cell>
          <cell r="G370" t="str">
            <v>-101,204000;-102,204000</v>
          </cell>
          <cell r="H370">
            <v>47700</v>
          </cell>
          <cell r="I370" t="str">
            <v/>
          </cell>
        </row>
        <row r="371">
          <cell r="C371" t="str">
            <v>酒馆</v>
          </cell>
          <cell r="D371">
            <v>17</v>
          </cell>
          <cell r="E371">
            <v>14</v>
          </cell>
          <cell r="F371" t="str">
            <v>2,1,14</v>
          </cell>
          <cell r="G371" t="str">
            <v>-101,246000;-102,246000</v>
          </cell>
          <cell r="H371">
            <v>62100</v>
          </cell>
          <cell r="I371" t="str">
            <v/>
          </cell>
        </row>
        <row r="372">
          <cell r="C372" t="str">
            <v>酒馆</v>
          </cell>
          <cell r="D372">
            <v>17</v>
          </cell>
          <cell r="E372">
            <v>15</v>
          </cell>
          <cell r="F372" t="str">
            <v>2,1,15</v>
          </cell>
          <cell r="G372" t="str">
            <v>-101,294000;-102,294000</v>
          </cell>
          <cell r="H372">
            <v>90000</v>
          </cell>
          <cell r="I372" t="str">
            <v/>
          </cell>
        </row>
        <row r="373">
          <cell r="C373" t="str">
            <v>酒馆</v>
          </cell>
          <cell r="D373">
            <v>17</v>
          </cell>
          <cell r="E373">
            <v>16</v>
          </cell>
          <cell r="F373" t="str">
            <v>2,1,16</v>
          </cell>
          <cell r="G373" t="str">
            <v>-101,354000;-102,354000</v>
          </cell>
          <cell r="H373">
            <v>117000</v>
          </cell>
          <cell r="I373" t="str">
            <v/>
          </cell>
        </row>
        <row r="374">
          <cell r="C374" t="str">
            <v>酒馆</v>
          </cell>
          <cell r="D374">
            <v>17</v>
          </cell>
          <cell r="E374">
            <v>17</v>
          </cell>
          <cell r="F374" t="str">
            <v>2,1,17</v>
          </cell>
          <cell r="G374" t="str">
            <v>-101,426000;-102,426000</v>
          </cell>
          <cell r="H374">
            <v>145800</v>
          </cell>
          <cell r="I374" t="str">
            <v/>
          </cell>
        </row>
        <row r="375">
          <cell r="C375" t="str">
            <v>酒馆</v>
          </cell>
          <cell r="D375">
            <v>17</v>
          </cell>
          <cell r="E375">
            <v>18</v>
          </cell>
          <cell r="F375" t="str">
            <v>2,1,18</v>
          </cell>
          <cell r="G375" t="str">
            <v>-101,510000;-102,510000</v>
          </cell>
          <cell r="H375">
            <v>180000</v>
          </cell>
          <cell r="I375" t="str">
            <v/>
          </cell>
        </row>
        <row r="376">
          <cell r="C376" t="str">
            <v>酒馆</v>
          </cell>
          <cell r="D376">
            <v>17</v>
          </cell>
          <cell r="E376">
            <v>19</v>
          </cell>
          <cell r="F376" t="str">
            <v>2,1,19</v>
          </cell>
          <cell r="G376" t="str">
            <v>-101,600000;-102,600000</v>
          </cell>
          <cell r="H376">
            <v>219600</v>
          </cell>
          <cell r="I376" t="str">
            <v/>
          </cell>
        </row>
        <row r="377">
          <cell r="C377" t="str">
            <v>酒馆</v>
          </cell>
          <cell r="D377">
            <v>17</v>
          </cell>
          <cell r="E377">
            <v>20</v>
          </cell>
          <cell r="F377" t="str">
            <v>2,1,20</v>
          </cell>
          <cell r="G377" t="str">
            <v>-101,720000;-102,720000</v>
          </cell>
          <cell r="H377">
            <v>267300</v>
          </cell>
          <cell r="I377" t="str">
            <v/>
          </cell>
        </row>
        <row r="378">
          <cell r="C378" t="str">
            <v>酒馆</v>
          </cell>
          <cell r="D378">
            <v>17</v>
          </cell>
          <cell r="E378">
            <v>21</v>
          </cell>
          <cell r="F378" t="str">
            <v>2,1,21</v>
          </cell>
          <cell r="G378" t="str">
            <v>-101,1080000;-102,1080000</v>
          </cell>
          <cell r="H378">
            <v>329400</v>
          </cell>
          <cell r="I378" t="str">
            <v/>
          </cell>
        </row>
        <row r="379">
          <cell r="C379" t="str">
            <v>酒馆</v>
          </cell>
          <cell r="D379">
            <v>17</v>
          </cell>
          <cell r="E379">
            <v>22</v>
          </cell>
          <cell r="F379" t="str">
            <v>2,1,22</v>
          </cell>
          <cell r="G379" t="str">
            <v>-101,1560000;-102,1560000</v>
          </cell>
          <cell r="H379">
            <v>419400</v>
          </cell>
          <cell r="I379" t="str">
            <v/>
          </cell>
        </row>
        <row r="380">
          <cell r="C380" t="str">
            <v>酒馆</v>
          </cell>
          <cell r="D380">
            <v>17</v>
          </cell>
          <cell r="E380">
            <v>23</v>
          </cell>
          <cell r="F380" t="str">
            <v>2,1,23</v>
          </cell>
          <cell r="G380" t="str">
            <v>-101,2160000;-102,2160000</v>
          </cell>
          <cell r="H380">
            <v>536400</v>
          </cell>
          <cell r="I380" t="str">
            <v/>
          </cell>
        </row>
        <row r="381">
          <cell r="C381" t="str">
            <v>酒馆</v>
          </cell>
          <cell r="D381">
            <v>17</v>
          </cell>
          <cell r="E381">
            <v>24</v>
          </cell>
          <cell r="F381" t="str">
            <v>2,1,24</v>
          </cell>
          <cell r="G381" t="str">
            <v>-101,3000000;-102,3000000</v>
          </cell>
          <cell r="H381">
            <v>682200</v>
          </cell>
          <cell r="I381" t="str">
            <v/>
          </cell>
        </row>
        <row r="382">
          <cell r="C382" t="str">
            <v>酒馆</v>
          </cell>
          <cell r="D382">
            <v>17</v>
          </cell>
          <cell r="E382">
            <v>25</v>
          </cell>
          <cell r="F382" t="str">
            <v>2,1,25</v>
          </cell>
          <cell r="G382" t="str">
            <v>-101,4200000;-102,4200000</v>
          </cell>
          <cell r="H382">
            <v>862200</v>
          </cell>
          <cell r="I382" t="str">
            <v/>
          </cell>
        </row>
        <row r="383">
          <cell r="C383" t="str">
            <v>纪念碑</v>
          </cell>
          <cell r="D383">
            <v>18</v>
          </cell>
          <cell r="E383">
            <v>1</v>
          </cell>
          <cell r="F383" t="str">
            <v>2,1,4</v>
          </cell>
          <cell r="G383" t="str">
            <v>-2,60</v>
          </cell>
          <cell r="H383">
            <v>3</v>
          </cell>
          <cell r="I383" t="str">
            <v/>
          </cell>
        </row>
        <row r="384">
          <cell r="C384" t="str">
            <v>交易所</v>
          </cell>
          <cell r="D384">
            <v>19</v>
          </cell>
          <cell r="E384">
            <v>1</v>
          </cell>
          <cell r="F384" t="str">
            <v>2,17,1</v>
          </cell>
          <cell r="G384" t="str">
            <v>-2,60</v>
          </cell>
          <cell r="H384">
            <v>3</v>
          </cell>
          <cell r="I384" t="str">
            <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8"/>
  <sheetViews>
    <sheetView workbookViewId="0">
      <pane xSplit="3" ySplit="5" topLeftCell="D11" activePane="bottomRight" state="frozen"/>
      <selection pane="topRight"/>
      <selection pane="bottomLeft"/>
      <selection pane="bottomRight" activeCell="E19" sqref="E19"/>
    </sheetView>
  </sheetViews>
  <sheetFormatPr defaultColWidth="9" defaultRowHeight="16.5" x14ac:dyDescent="0.15"/>
  <cols>
    <col min="1" max="1" width="3.5" style="47" customWidth="1"/>
    <col min="2" max="2" width="25" style="47" customWidth="1"/>
    <col min="3" max="4" width="27.25" style="47" customWidth="1"/>
    <col min="5" max="5" width="41.25" style="47" customWidth="1"/>
    <col min="6" max="6" width="18.375" style="47" customWidth="1"/>
    <col min="7" max="7" width="30.5" style="47" customWidth="1"/>
    <col min="8" max="8" width="69" style="47" customWidth="1"/>
    <col min="9" max="9" width="35" style="47" customWidth="1"/>
    <col min="10" max="10" width="25.625" style="47" customWidth="1"/>
    <col min="11" max="11" width="36.75" style="48" customWidth="1"/>
    <col min="12" max="12" width="28.5" style="1" customWidth="1"/>
    <col min="13" max="13" width="12.75" style="47" customWidth="1"/>
    <col min="14" max="14" width="29" style="48" customWidth="1"/>
    <col min="15" max="15" width="22.75" style="47" customWidth="1"/>
    <col min="16" max="16" width="34.875" style="47" customWidth="1"/>
    <col min="17" max="16384" width="9" style="47"/>
  </cols>
  <sheetData>
    <row r="1" spans="1:16" x14ac:dyDescent="0.15">
      <c r="A1" s="47">
        <v>1</v>
      </c>
    </row>
    <row r="2" spans="1:16" ht="43.5" customHeight="1" x14ac:dyDescent="0.2">
      <c r="A2" s="47" t="s">
        <v>0</v>
      </c>
      <c r="B2" s="47" t="s">
        <v>1</v>
      </c>
      <c r="D2" s="47" t="s">
        <v>2</v>
      </c>
      <c r="E2" s="47" t="s">
        <v>3</v>
      </c>
      <c r="F2" s="47" t="s">
        <v>4</v>
      </c>
      <c r="G2" s="47" t="s">
        <v>5</v>
      </c>
      <c r="H2" s="47" t="s">
        <v>6</v>
      </c>
      <c r="I2" s="47" t="s">
        <v>7</v>
      </c>
      <c r="J2" s="47" t="s">
        <v>8</v>
      </c>
      <c r="K2" s="47" t="s">
        <v>9</v>
      </c>
      <c r="L2" s="1" t="s">
        <v>10</v>
      </c>
      <c r="M2" s="47" t="s">
        <v>11</v>
      </c>
      <c r="N2" s="47" t="s">
        <v>12</v>
      </c>
      <c r="O2" s="47" t="s">
        <v>13</v>
      </c>
      <c r="P2" s="47" t="s">
        <v>14</v>
      </c>
    </row>
    <row r="3" spans="1:16" x14ac:dyDescent="0.15">
      <c r="G3" s="47" t="s">
        <v>15</v>
      </c>
      <c r="H3" s="47" t="s">
        <v>15</v>
      </c>
      <c r="I3" s="47" t="s">
        <v>15</v>
      </c>
      <c r="L3" s="1" t="s">
        <v>15</v>
      </c>
      <c r="N3" s="48" t="s">
        <v>15</v>
      </c>
      <c r="O3" s="47" t="s">
        <v>15</v>
      </c>
    </row>
    <row r="4" spans="1:16" x14ac:dyDescent="0.15">
      <c r="B4" s="47" t="s">
        <v>16</v>
      </c>
      <c r="D4" s="47" t="s">
        <v>17</v>
      </c>
      <c r="E4" s="47" t="s">
        <v>18</v>
      </c>
      <c r="F4" s="47" t="s">
        <v>19</v>
      </c>
      <c r="G4" s="47" t="s">
        <v>20</v>
      </c>
      <c r="H4" s="47" t="s">
        <v>21</v>
      </c>
      <c r="I4" s="47" t="s">
        <v>22</v>
      </c>
      <c r="J4" s="47" t="s">
        <v>23</v>
      </c>
      <c r="K4" s="47" t="s">
        <v>24</v>
      </c>
      <c r="L4" s="1" t="s">
        <v>25</v>
      </c>
      <c r="M4" s="47" t="s">
        <v>26</v>
      </c>
      <c r="N4" s="48" t="s">
        <v>27</v>
      </c>
      <c r="O4" s="47" t="s">
        <v>28</v>
      </c>
      <c r="P4" s="47" t="s">
        <v>29</v>
      </c>
    </row>
    <row r="5" spans="1:16" ht="93" customHeight="1" x14ac:dyDescent="0.2">
      <c r="E5" s="46"/>
      <c r="F5" s="14" t="s">
        <v>30</v>
      </c>
      <c r="G5" s="46" t="s">
        <v>31</v>
      </c>
      <c r="H5" s="46" t="s">
        <v>32</v>
      </c>
      <c r="I5" s="46" t="s">
        <v>33</v>
      </c>
      <c r="J5" s="46" t="s">
        <v>34</v>
      </c>
      <c r="K5" s="46" t="s">
        <v>35</v>
      </c>
      <c r="L5" s="14" t="s">
        <v>36</v>
      </c>
      <c r="M5" s="47" t="s">
        <v>37</v>
      </c>
      <c r="N5" s="46" t="s">
        <v>38</v>
      </c>
      <c r="O5" s="47" t="s">
        <v>39</v>
      </c>
      <c r="P5" s="46" t="s">
        <v>40</v>
      </c>
    </row>
    <row r="6" spans="1:16" x14ac:dyDescent="0.15">
      <c r="A6" s="47">
        <v>1</v>
      </c>
      <c r="B6" s="47">
        <v>1</v>
      </c>
      <c r="C6" s="47" t="s">
        <v>41</v>
      </c>
      <c r="D6" s="47">
        <v>200001</v>
      </c>
      <c r="E6" s="47">
        <v>210001</v>
      </c>
      <c r="F6" s="47">
        <v>2</v>
      </c>
      <c r="G6" s="47">
        <v>1</v>
      </c>
      <c r="I6" s="47" t="s">
        <v>42</v>
      </c>
      <c r="J6" s="47">
        <v>0</v>
      </c>
      <c r="K6" s="48">
        <v>1</v>
      </c>
      <c r="M6" s="1">
        <v>1</v>
      </c>
      <c r="N6" s="48">
        <v>1</v>
      </c>
    </row>
    <row r="7" spans="1:16" x14ac:dyDescent="0.15">
      <c r="A7" s="47">
        <v>2</v>
      </c>
      <c r="B7" s="47">
        <v>2</v>
      </c>
      <c r="C7" s="47" t="s">
        <v>43</v>
      </c>
      <c r="D7" s="47">
        <v>200002</v>
      </c>
      <c r="E7" s="47">
        <v>210002</v>
      </c>
      <c r="F7" s="47">
        <v>0</v>
      </c>
      <c r="H7" s="47" t="s">
        <v>44</v>
      </c>
      <c r="I7" s="47" t="s">
        <v>45</v>
      </c>
      <c r="J7" s="47">
        <v>0</v>
      </c>
      <c r="K7" s="48">
        <v>2</v>
      </c>
      <c r="L7" s="1">
        <v>24</v>
      </c>
      <c r="M7" s="1">
        <v>3</v>
      </c>
      <c r="N7" s="48">
        <v>1</v>
      </c>
    </row>
    <row r="8" spans="1:16" x14ac:dyDescent="0.15">
      <c r="A8" s="47">
        <v>3</v>
      </c>
      <c r="B8" s="47">
        <v>3</v>
      </c>
      <c r="C8" s="47" t="s">
        <v>46</v>
      </c>
      <c r="D8" s="47">
        <v>200003</v>
      </c>
      <c r="E8" s="47">
        <v>210003</v>
      </c>
      <c r="F8" s="47">
        <v>0</v>
      </c>
      <c r="H8" s="47" t="s">
        <v>47</v>
      </c>
      <c r="I8" s="47" t="s">
        <v>45</v>
      </c>
      <c r="J8" s="47">
        <v>0</v>
      </c>
      <c r="K8" s="48">
        <v>3</v>
      </c>
      <c r="L8" s="1">
        <v>25</v>
      </c>
      <c r="M8" s="1">
        <v>7</v>
      </c>
    </row>
    <row r="9" spans="1:16" x14ac:dyDescent="0.15">
      <c r="A9" s="47">
        <v>4</v>
      </c>
      <c r="B9" s="47">
        <v>4</v>
      </c>
      <c r="C9" s="47" t="s">
        <v>48</v>
      </c>
      <c r="D9" s="47">
        <v>200004</v>
      </c>
      <c r="E9" s="47">
        <v>210004</v>
      </c>
      <c r="F9" s="47">
        <v>0</v>
      </c>
      <c r="H9" s="47" t="s">
        <v>47</v>
      </c>
      <c r="I9" s="47" t="s">
        <v>45</v>
      </c>
      <c r="J9" s="47">
        <v>0</v>
      </c>
      <c r="K9" s="48">
        <v>4</v>
      </c>
      <c r="L9" s="1">
        <v>26</v>
      </c>
      <c r="M9" s="1">
        <v>5</v>
      </c>
    </row>
    <row r="10" spans="1:16" x14ac:dyDescent="0.15">
      <c r="A10" s="47">
        <v>5</v>
      </c>
      <c r="B10" s="47">
        <v>5</v>
      </c>
      <c r="C10" s="47" t="s">
        <v>49</v>
      </c>
      <c r="D10" s="47">
        <v>200005</v>
      </c>
      <c r="E10" s="47">
        <v>210005</v>
      </c>
      <c r="F10" s="47">
        <v>0</v>
      </c>
      <c r="H10" s="47" t="s">
        <v>50</v>
      </c>
      <c r="I10" s="47" t="s">
        <v>51</v>
      </c>
      <c r="J10" s="47">
        <v>0</v>
      </c>
      <c r="K10" s="48">
        <v>5</v>
      </c>
      <c r="L10" s="1" t="s">
        <v>52</v>
      </c>
      <c r="M10" s="1">
        <v>11</v>
      </c>
    </row>
    <row r="11" spans="1:16" x14ac:dyDescent="0.15">
      <c r="A11" s="47">
        <v>6</v>
      </c>
      <c r="B11" s="47">
        <v>6</v>
      </c>
      <c r="C11" s="47" t="s">
        <v>53</v>
      </c>
      <c r="D11" s="47">
        <v>200006</v>
      </c>
      <c r="E11" s="47">
        <v>210006</v>
      </c>
      <c r="F11" s="47">
        <v>0</v>
      </c>
      <c r="H11" s="47" t="s">
        <v>50</v>
      </c>
      <c r="I11" s="47" t="s">
        <v>45</v>
      </c>
      <c r="J11" s="47">
        <v>0</v>
      </c>
      <c r="K11" s="48">
        <v>6</v>
      </c>
      <c r="L11" s="1" t="s">
        <v>54</v>
      </c>
      <c r="M11" s="1">
        <v>13</v>
      </c>
    </row>
    <row r="12" spans="1:16" x14ac:dyDescent="0.15">
      <c r="A12" s="47">
        <v>7</v>
      </c>
      <c r="B12" s="47">
        <v>7</v>
      </c>
      <c r="C12" s="47" t="s">
        <v>55</v>
      </c>
      <c r="D12" s="47">
        <v>200007</v>
      </c>
      <c r="E12" s="47">
        <v>210007</v>
      </c>
      <c r="F12" s="47">
        <v>0</v>
      </c>
      <c r="H12" s="47" t="s">
        <v>56</v>
      </c>
      <c r="I12" s="47" t="s">
        <v>51</v>
      </c>
      <c r="J12" s="47">
        <v>0</v>
      </c>
      <c r="K12" s="48">
        <v>7</v>
      </c>
      <c r="M12" s="1">
        <v>2</v>
      </c>
    </row>
    <row r="13" spans="1:16" x14ac:dyDescent="0.15">
      <c r="A13" s="47">
        <v>8</v>
      </c>
      <c r="B13" s="47">
        <v>8</v>
      </c>
      <c r="C13" s="47" t="s">
        <v>57</v>
      </c>
      <c r="D13" s="47">
        <v>200008</v>
      </c>
      <c r="E13" s="47">
        <v>210008</v>
      </c>
      <c r="F13" s="47">
        <v>0</v>
      </c>
      <c r="H13" s="47" t="s">
        <v>58</v>
      </c>
      <c r="I13" s="47" t="s">
        <v>51</v>
      </c>
      <c r="J13" s="47">
        <v>0</v>
      </c>
      <c r="K13" s="48">
        <v>8</v>
      </c>
      <c r="M13" s="1">
        <v>4</v>
      </c>
    </row>
    <row r="14" spans="1:16" x14ac:dyDescent="0.15">
      <c r="A14" s="47">
        <v>9</v>
      </c>
      <c r="B14" s="47">
        <v>9</v>
      </c>
      <c r="C14" s="47" t="s">
        <v>59</v>
      </c>
      <c r="D14" s="47">
        <v>200009</v>
      </c>
      <c r="E14" s="47">
        <v>210009</v>
      </c>
      <c r="F14" s="47">
        <v>0</v>
      </c>
      <c r="H14" s="47" t="s">
        <v>58</v>
      </c>
      <c r="I14" s="47" t="s">
        <v>51</v>
      </c>
      <c r="J14" s="47">
        <v>0</v>
      </c>
      <c r="K14" s="48">
        <v>9</v>
      </c>
      <c r="M14" s="1">
        <v>6</v>
      </c>
    </row>
    <row r="15" spans="1:16" x14ac:dyDescent="0.15">
      <c r="A15" s="47">
        <v>10</v>
      </c>
      <c r="B15" s="47">
        <v>10</v>
      </c>
      <c r="C15" s="47" t="s">
        <v>60</v>
      </c>
      <c r="D15" s="47">
        <v>200010</v>
      </c>
      <c r="E15" s="47">
        <v>210010</v>
      </c>
      <c r="F15" s="47">
        <v>0</v>
      </c>
      <c r="H15" s="47" t="s">
        <v>61</v>
      </c>
      <c r="I15" s="47" t="s">
        <v>51</v>
      </c>
      <c r="J15" s="47">
        <v>0</v>
      </c>
      <c r="K15" s="48">
        <v>10</v>
      </c>
      <c r="M15" s="1">
        <v>12</v>
      </c>
    </row>
    <row r="16" spans="1:16" x14ac:dyDescent="0.15">
      <c r="A16" s="47">
        <v>11</v>
      </c>
      <c r="B16" s="47">
        <v>11</v>
      </c>
      <c r="C16" s="47" t="s">
        <v>62</v>
      </c>
      <c r="D16" s="47">
        <v>200011</v>
      </c>
      <c r="E16" s="47">
        <v>210011</v>
      </c>
      <c r="F16" s="47">
        <v>0</v>
      </c>
      <c r="H16" s="47" t="s">
        <v>61</v>
      </c>
      <c r="I16" s="47" t="s">
        <v>51</v>
      </c>
      <c r="J16" s="47">
        <v>0</v>
      </c>
      <c r="K16" s="48">
        <v>11</v>
      </c>
      <c r="M16" s="1">
        <v>10</v>
      </c>
    </row>
    <row r="17" spans="1:16" x14ac:dyDescent="0.15">
      <c r="A17" s="47">
        <v>12</v>
      </c>
      <c r="B17" s="47">
        <v>12</v>
      </c>
      <c r="C17" s="47" t="s">
        <v>63</v>
      </c>
      <c r="D17" s="47">
        <v>200012</v>
      </c>
      <c r="E17" s="47">
        <v>210012</v>
      </c>
      <c r="F17" s="47">
        <v>2</v>
      </c>
      <c r="H17" s="47" t="s">
        <v>64</v>
      </c>
      <c r="I17" s="47" t="s">
        <v>45</v>
      </c>
      <c r="J17" s="47">
        <v>0</v>
      </c>
      <c r="K17" s="48">
        <v>12</v>
      </c>
      <c r="L17" s="1">
        <v>21</v>
      </c>
      <c r="M17" s="1">
        <v>21</v>
      </c>
    </row>
    <row r="18" spans="1:16" x14ac:dyDescent="0.15">
      <c r="A18" s="47">
        <v>13</v>
      </c>
      <c r="B18" s="47">
        <v>13</v>
      </c>
      <c r="C18" s="47" t="s">
        <v>65</v>
      </c>
      <c r="D18" s="47">
        <v>200013</v>
      </c>
      <c r="E18" s="47">
        <v>210013</v>
      </c>
      <c r="F18" s="47">
        <v>0</v>
      </c>
      <c r="G18" s="47">
        <v>1</v>
      </c>
      <c r="H18" s="47" t="s">
        <v>56</v>
      </c>
      <c r="I18" s="47" t="s">
        <v>45</v>
      </c>
      <c r="J18" s="47">
        <v>0</v>
      </c>
      <c r="K18" s="48">
        <v>13</v>
      </c>
      <c r="M18" s="1">
        <v>8</v>
      </c>
    </row>
    <row r="19" spans="1:16" x14ac:dyDescent="0.15">
      <c r="A19" s="47">
        <v>14</v>
      </c>
      <c r="B19" s="47">
        <v>14</v>
      </c>
      <c r="C19" s="47" t="s">
        <v>66</v>
      </c>
      <c r="D19" s="47">
        <v>200014</v>
      </c>
      <c r="E19" s="47">
        <v>210014</v>
      </c>
      <c r="F19" s="47">
        <v>2</v>
      </c>
      <c r="H19" s="47" t="s">
        <v>67</v>
      </c>
      <c r="I19" s="47" t="s">
        <v>68</v>
      </c>
      <c r="J19" s="47">
        <v>0</v>
      </c>
      <c r="K19" s="48">
        <v>14</v>
      </c>
      <c r="M19" s="1">
        <v>22</v>
      </c>
    </row>
    <row r="20" spans="1:16" x14ac:dyDescent="0.15">
      <c r="A20" s="47">
        <v>15</v>
      </c>
      <c r="B20" s="47">
        <v>15</v>
      </c>
      <c r="C20" s="47" t="s">
        <v>69</v>
      </c>
      <c r="D20" s="47">
        <v>200015</v>
      </c>
      <c r="E20" s="47">
        <v>210015</v>
      </c>
      <c r="F20" s="47">
        <v>2</v>
      </c>
      <c r="H20" s="47" t="s">
        <v>70</v>
      </c>
      <c r="I20" s="47" t="s">
        <v>71</v>
      </c>
      <c r="J20" s="47">
        <v>0</v>
      </c>
      <c r="K20" s="48">
        <v>15</v>
      </c>
      <c r="M20" s="1">
        <v>23</v>
      </c>
    </row>
    <row r="21" spans="1:16" x14ac:dyDescent="0.15">
      <c r="A21" s="47">
        <v>16</v>
      </c>
      <c r="B21" s="47">
        <v>16</v>
      </c>
      <c r="C21" s="47" t="s">
        <v>72</v>
      </c>
      <c r="D21" s="47">
        <v>200016</v>
      </c>
      <c r="E21" s="47">
        <v>210016</v>
      </c>
      <c r="F21" s="47">
        <v>2</v>
      </c>
      <c r="H21" s="47" t="s">
        <v>64</v>
      </c>
      <c r="I21" s="47" t="s">
        <v>73</v>
      </c>
      <c r="J21" s="47">
        <v>0</v>
      </c>
      <c r="K21" s="48">
        <v>16</v>
      </c>
      <c r="L21" s="1" t="s">
        <v>74</v>
      </c>
      <c r="M21" s="1">
        <v>20</v>
      </c>
    </row>
    <row r="22" spans="1:16" x14ac:dyDescent="0.15">
      <c r="A22" s="47">
        <v>17</v>
      </c>
      <c r="B22" s="47">
        <v>17</v>
      </c>
      <c r="C22" s="47" t="s">
        <v>75</v>
      </c>
      <c r="D22" s="47">
        <v>200017</v>
      </c>
      <c r="E22" s="47">
        <v>210017</v>
      </c>
      <c r="F22" s="47">
        <v>0</v>
      </c>
      <c r="H22" s="47" t="s">
        <v>50</v>
      </c>
      <c r="I22" s="47" t="s">
        <v>76</v>
      </c>
      <c r="J22" s="47">
        <v>0</v>
      </c>
      <c r="K22" s="48">
        <v>17</v>
      </c>
      <c r="M22" s="1">
        <v>9</v>
      </c>
    </row>
    <row r="23" spans="1:16" x14ac:dyDescent="0.15">
      <c r="A23" s="47">
        <v>18</v>
      </c>
      <c r="B23" s="47">
        <v>18</v>
      </c>
      <c r="C23" s="47" t="s">
        <v>77</v>
      </c>
      <c r="D23" s="47">
        <v>200018</v>
      </c>
      <c r="E23" s="47">
        <v>210018</v>
      </c>
      <c r="F23" s="47">
        <v>2</v>
      </c>
      <c r="H23" s="47" t="s">
        <v>64</v>
      </c>
      <c r="I23" s="47" t="s">
        <v>68</v>
      </c>
      <c r="J23" s="47">
        <v>0</v>
      </c>
      <c r="K23" s="48">
        <v>18</v>
      </c>
      <c r="L23" s="1" t="s">
        <v>78</v>
      </c>
      <c r="M23" s="1">
        <v>15</v>
      </c>
    </row>
    <row r="24" spans="1:16" x14ac:dyDescent="0.15">
      <c r="A24" s="47">
        <v>19</v>
      </c>
      <c r="B24" s="47">
        <v>19</v>
      </c>
      <c r="C24" s="47" t="s">
        <v>79</v>
      </c>
      <c r="D24" s="47">
        <v>200019</v>
      </c>
      <c r="E24" s="47">
        <v>210019</v>
      </c>
      <c r="F24" s="47">
        <v>0</v>
      </c>
      <c r="H24" s="1" t="s">
        <v>80</v>
      </c>
      <c r="I24" s="47" t="s">
        <v>51</v>
      </c>
      <c r="J24" s="47">
        <v>0</v>
      </c>
      <c r="K24" s="48">
        <v>19</v>
      </c>
      <c r="L24" s="1" t="s">
        <v>81</v>
      </c>
      <c r="M24" s="1">
        <v>14</v>
      </c>
    </row>
    <row r="25" spans="1:16" x14ac:dyDescent="0.15">
      <c r="A25" s="47">
        <v>20</v>
      </c>
      <c r="B25" s="47">
        <v>20</v>
      </c>
      <c r="C25" s="47" t="s">
        <v>82</v>
      </c>
      <c r="D25" s="47">
        <v>200020</v>
      </c>
      <c r="E25" s="47">
        <v>210020</v>
      </c>
      <c r="F25" s="47">
        <v>1</v>
      </c>
      <c r="I25" s="47" t="s">
        <v>83</v>
      </c>
      <c r="J25" s="47">
        <v>0</v>
      </c>
      <c r="M25" s="1">
        <v>16</v>
      </c>
    </row>
    <row r="26" spans="1:16" x14ac:dyDescent="0.15">
      <c r="A26" s="47">
        <v>21</v>
      </c>
      <c r="B26" s="47">
        <v>21</v>
      </c>
      <c r="C26" s="47" t="s">
        <v>84</v>
      </c>
      <c r="D26" s="47">
        <v>200021</v>
      </c>
      <c r="E26" s="47">
        <v>210021</v>
      </c>
      <c r="F26" s="47">
        <v>1</v>
      </c>
      <c r="I26" s="47" t="s">
        <v>71</v>
      </c>
      <c r="J26" s="47">
        <v>0</v>
      </c>
      <c r="M26" s="1">
        <v>17</v>
      </c>
    </row>
    <row r="27" spans="1:16" x14ac:dyDescent="0.2">
      <c r="A27" s="1">
        <v>22</v>
      </c>
      <c r="B27" s="1">
        <v>22</v>
      </c>
      <c r="C27" s="1" t="s">
        <v>85</v>
      </c>
      <c r="D27" s="47">
        <v>200022</v>
      </c>
      <c r="E27" s="47">
        <v>210022</v>
      </c>
      <c r="F27" s="1">
        <v>2</v>
      </c>
      <c r="G27" s="1"/>
      <c r="H27" s="1" t="s">
        <v>64</v>
      </c>
      <c r="I27" s="1" t="s">
        <v>86</v>
      </c>
      <c r="J27" s="1">
        <v>1</v>
      </c>
      <c r="K27" s="1"/>
      <c r="L27" s="1">
        <v>47</v>
      </c>
      <c r="M27" s="1">
        <v>19</v>
      </c>
      <c r="N27" s="1"/>
      <c r="O27" s="1"/>
      <c r="P27" s="1"/>
    </row>
    <row r="28" spans="1:16" x14ac:dyDescent="0.2">
      <c r="A28" s="1">
        <v>23</v>
      </c>
      <c r="B28" s="1">
        <v>23</v>
      </c>
      <c r="C28" s="1" t="s">
        <v>87</v>
      </c>
      <c r="D28" s="47">
        <v>200023</v>
      </c>
      <c r="E28" s="47">
        <v>210023</v>
      </c>
      <c r="F28" s="1">
        <v>2</v>
      </c>
      <c r="G28" s="1"/>
      <c r="H28" s="1" t="s">
        <v>64</v>
      </c>
      <c r="I28" s="1" t="s">
        <v>86</v>
      </c>
      <c r="J28" s="1">
        <v>1</v>
      </c>
      <c r="K28" s="1"/>
      <c r="L28" s="1">
        <v>46</v>
      </c>
      <c r="M28" s="1">
        <v>18</v>
      </c>
      <c r="N28" s="1"/>
      <c r="O28" s="1"/>
      <c r="P28" s="1"/>
    </row>
  </sheetData>
  <phoneticPr fontId="20"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109"/>
  <sheetViews>
    <sheetView workbookViewId="0">
      <selection activeCell="O26" sqref="O26"/>
    </sheetView>
  </sheetViews>
  <sheetFormatPr defaultColWidth="9" defaultRowHeight="14.25" x14ac:dyDescent="0.2"/>
  <cols>
    <col min="3" max="3" width="35.375" customWidth="1"/>
    <col min="4" max="4" width="14.75" customWidth="1"/>
    <col min="5" max="5" width="12" customWidth="1"/>
  </cols>
  <sheetData>
    <row r="1" spans="1:17" x14ac:dyDescent="0.2">
      <c r="A1" t="s">
        <v>2033</v>
      </c>
      <c r="B1" t="s">
        <v>2033</v>
      </c>
      <c r="C1" t="s">
        <v>2033</v>
      </c>
      <c r="D1" t="s">
        <v>2033</v>
      </c>
      <c r="E1" t="s">
        <v>2033</v>
      </c>
      <c r="F1" t="s">
        <v>2034</v>
      </c>
      <c r="G1" t="s">
        <v>2035</v>
      </c>
      <c r="H1" t="s">
        <v>2036</v>
      </c>
      <c r="I1" t="s">
        <v>2037</v>
      </c>
      <c r="P1" t="s">
        <v>2035</v>
      </c>
      <c r="Q1" t="s">
        <v>2036</v>
      </c>
    </row>
    <row r="2" spans="1:17" ht="18" x14ac:dyDescent="0.25">
      <c r="A2">
        <f>t_main_city_s!A6</f>
        <v>1</v>
      </c>
      <c r="B2">
        <f>t_main_city_s!B6</f>
        <v>4</v>
      </c>
      <c r="C2" t="str">
        <f>t_main_city_s!C6</f>
        <v>Map_grass_28</v>
      </c>
      <c r="D2" s="1">
        <v>1004</v>
      </c>
      <c r="E2" s="2" t="str">
        <f>IF(COUNTIF(C2,"*tree*"),"Found","Not Found")</f>
        <v>Not Found</v>
      </c>
      <c r="F2">
        <f>VLOOKUP(LEFT(C2,5),$K$2:$L$7,2,0)</f>
        <v>1003</v>
      </c>
      <c r="G2">
        <f>IF(C2="Map_tree_56",2,VALUE(LEFT(t_main_city_s!U6,1)))</f>
        <v>2</v>
      </c>
      <c r="H2" t="str">
        <f>"-3"&amp;","&amp;VLOOKUP(G2,$P$2:$Q$4,2,0)</f>
        <v>-3,15</v>
      </c>
      <c r="I2">
        <f>F2+G2*10-10</f>
        <v>1013</v>
      </c>
      <c r="J2" t="s">
        <v>2038</v>
      </c>
      <c r="K2" t="s">
        <v>2039</v>
      </c>
      <c r="L2">
        <v>1005</v>
      </c>
      <c r="P2">
        <v>1</v>
      </c>
      <c r="Q2">
        <v>5</v>
      </c>
    </row>
    <row r="3" spans="1:17" ht="18" x14ac:dyDescent="0.25">
      <c r="A3">
        <f>t_main_city_s!A7</f>
        <v>2</v>
      </c>
      <c r="B3">
        <f>t_main_city_s!B7</f>
        <v>9</v>
      </c>
      <c r="C3" t="str">
        <f>t_main_city_s!C7</f>
        <v>Map_grass_153</v>
      </c>
      <c r="D3" s="1">
        <v>1005</v>
      </c>
      <c r="E3" s="2" t="str">
        <f t="shared" ref="E3:E66" si="0">IF(COUNTIF(C3,"*tree*"),"Found","Not Found")</f>
        <v>Not Found</v>
      </c>
      <c r="F3">
        <f t="shared" ref="F3:F66" si="1">VLOOKUP(LEFT(C3,5),$K$2:$L$7,2,0)</f>
        <v>1003</v>
      </c>
      <c r="G3">
        <f>IF(C3="Map_tree_56",2,VALUE(LEFT(t_main_city_s!U7,1)))</f>
        <v>1</v>
      </c>
      <c r="H3" t="str">
        <f t="shared" ref="H3:H66" si="2">"-3"&amp;","&amp;VLOOKUP(G3,$P$2:$Q$4,2,0)</f>
        <v>-3,5</v>
      </c>
      <c r="I3">
        <f t="shared" ref="I3:I66" si="3">F3+G3*10-10</f>
        <v>1003</v>
      </c>
      <c r="J3" t="s">
        <v>2040</v>
      </c>
      <c r="K3" t="s">
        <v>2041</v>
      </c>
      <c r="L3">
        <v>1003</v>
      </c>
      <c r="P3">
        <v>2</v>
      </c>
      <c r="Q3">
        <v>15</v>
      </c>
    </row>
    <row r="4" spans="1:17" ht="18" x14ac:dyDescent="0.25">
      <c r="A4">
        <f>t_main_city_s!A8</f>
        <v>3</v>
      </c>
      <c r="B4">
        <f>t_main_city_s!B8</f>
        <v>12</v>
      </c>
      <c r="C4" t="str">
        <f>t_main_city_s!C8</f>
        <v>Map_grass_100</v>
      </c>
      <c r="D4" s="1">
        <v>1006</v>
      </c>
      <c r="E4" s="2" t="str">
        <f t="shared" si="0"/>
        <v>Not Found</v>
      </c>
      <c r="F4">
        <f t="shared" si="1"/>
        <v>1003</v>
      </c>
      <c r="G4">
        <f>IF(C4="Map_tree_56",2,VALUE(LEFT(t_main_city_s!U8,1)))</f>
        <v>1</v>
      </c>
      <c r="H4" t="str">
        <f t="shared" si="2"/>
        <v>-3,5</v>
      </c>
      <c r="I4">
        <f t="shared" si="3"/>
        <v>1003</v>
      </c>
      <c r="J4" t="s">
        <v>2042</v>
      </c>
      <c r="K4" t="s">
        <v>2043</v>
      </c>
      <c r="L4">
        <v>1005</v>
      </c>
      <c r="P4">
        <v>3</v>
      </c>
      <c r="Q4">
        <v>50</v>
      </c>
    </row>
    <row r="5" spans="1:17" ht="18" x14ac:dyDescent="0.25">
      <c r="A5">
        <f>t_main_city_s!A9</f>
        <v>4</v>
      </c>
      <c r="B5">
        <f>t_main_city_s!B9</f>
        <v>16</v>
      </c>
      <c r="C5" t="str">
        <f>t_main_city_s!C9</f>
        <v>Map_grass_100</v>
      </c>
      <c r="D5" s="1">
        <v>1007</v>
      </c>
      <c r="E5" s="2" t="str">
        <f t="shared" si="0"/>
        <v>Not Found</v>
      </c>
      <c r="F5">
        <f t="shared" si="1"/>
        <v>1003</v>
      </c>
      <c r="G5">
        <f>IF(C5="Map_tree_56",2,VALUE(LEFT(t_main_city_s!U9,1)))</f>
        <v>1</v>
      </c>
      <c r="H5" t="str">
        <f t="shared" si="2"/>
        <v>-3,5</v>
      </c>
      <c r="I5">
        <f t="shared" si="3"/>
        <v>1003</v>
      </c>
      <c r="J5" t="s">
        <v>2044</v>
      </c>
      <c r="K5" t="s">
        <v>2045</v>
      </c>
      <c r="L5">
        <v>1006</v>
      </c>
    </row>
    <row r="6" spans="1:17" ht="18" x14ac:dyDescent="0.25">
      <c r="A6">
        <f>t_main_city_s!A10</f>
        <v>5</v>
      </c>
      <c r="B6">
        <f>t_main_city_s!B10</f>
        <v>17</v>
      </c>
      <c r="C6" t="str">
        <f>t_main_city_s!C10</f>
        <v>Map_grass_99</v>
      </c>
      <c r="D6" s="1">
        <v>1008</v>
      </c>
      <c r="E6" s="2" t="str">
        <f t="shared" si="0"/>
        <v>Not Found</v>
      </c>
      <c r="F6">
        <f t="shared" si="1"/>
        <v>1003</v>
      </c>
      <c r="G6">
        <f>IF(C6="Map_tree_56",2,VALUE(LEFT(t_main_city_s!U10,1)))</f>
        <v>1</v>
      </c>
      <c r="H6" t="str">
        <f t="shared" si="2"/>
        <v>-3,5</v>
      </c>
      <c r="I6">
        <f t="shared" si="3"/>
        <v>1003</v>
      </c>
      <c r="J6" t="s">
        <v>2046</v>
      </c>
      <c r="K6" t="s">
        <v>2047</v>
      </c>
      <c r="L6">
        <v>1004</v>
      </c>
    </row>
    <row r="7" spans="1:17" ht="18" x14ac:dyDescent="0.25">
      <c r="A7">
        <f>t_main_city_s!A11</f>
        <v>6</v>
      </c>
      <c r="B7">
        <f>t_main_city_s!B11</f>
        <v>18</v>
      </c>
      <c r="C7" t="str">
        <f>t_main_city_s!C11</f>
        <v>Map_grass_99</v>
      </c>
      <c r="D7" s="1">
        <v>1009</v>
      </c>
      <c r="E7" s="2" t="str">
        <f t="shared" si="0"/>
        <v>Not Found</v>
      </c>
      <c r="F7">
        <f t="shared" si="1"/>
        <v>1003</v>
      </c>
      <c r="G7">
        <f>IF(C7="Map_tree_56",2,VALUE(LEFT(t_main_city_s!U11,1)))</f>
        <v>2</v>
      </c>
      <c r="H7" t="str">
        <f t="shared" si="2"/>
        <v>-3,15</v>
      </c>
      <c r="I7">
        <f t="shared" si="3"/>
        <v>1013</v>
      </c>
      <c r="K7" t="s">
        <v>2048</v>
      </c>
      <c r="L7">
        <v>1003</v>
      </c>
    </row>
    <row r="8" spans="1:17" ht="18" x14ac:dyDescent="0.25">
      <c r="A8">
        <f>t_main_city_s!A12</f>
        <v>7</v>
      </c>
      <c r="B8">
        <f>t_main_city_s!B12</f>
        <v>19</v>
      </c>
      <c r="C8" t="str">
        <f>t_main_city_s!C12</f>
        <v>Map_grass_99</v>
      </c>
      <c r="D8" s="1">
        <v>1010</v>
      </c>
      <c r="E8" s="2" t="str">
        <f t="shared" si="0"/>
        <v>Not Found</v>
      </c>
      <c r="F8">
        <f t="shared" si="1"/>
        <v>1003</v>
      </c>
      <c r="G8">
        <f>IF(C8="Map_tree_56",2,VALUE(LEFT(t_main_city_s!U12,1)))</f>
        <v>2</v>
      </c>
      <c r="H8" t="str">
        <f t="shared" si="2"/>
        <v>-3,15</v>
      </c>
      <c r="I8">
        <f t="shared" si="3"/>
        <v>1013</v>
      </c>
    </row>
    <row r="9" spans="1:17" ht="18" x14ac:dyDescent="0.25">
      <c r="A9">
        <f>t_main_city_s!A13</f>
        <v>8</v>
      </c>
      <c r="B9">
        <f>t_main_city_s!B13</f>
        <v>20</v>
      </c>
      <c r="C9" t="str">
        <f>t_main_city_s!C13</f>
        <v>Map_grass_99</v>
      </c>
      <c r="D9" s="1">
        <v>1011</v>
      </c>
      <c r="E9" s="2" t="str">
        <f t="shared" si="0"/>
        <v>Not Found</v>
      </c>
      <c r="F9">
        <f t="shared" si="1"/>
        <v>1003</v>
      </c>
      <c r="G9">
        <f>IF(C9="Map_tree_56",2,VALUE(LEFT(t_main_city_s!U13,1)))</f>
        <v>2</v>
      </c>
      <c r="H9" t="str">
        <f t="shared" si="2"/>
        <v>-3,15</v>
      </c>
      <c r="I9">
        <f t="shared" si="3"/>
        <v>1013</v>
      </c>
    </row>
    <row r="10" spans="1:17" ht="18" x14ac:dyDescent="0.25">
      <c r="A10">
        <f>t_main_city_s!A14</f>
        <v>9</v>
      </c>
      <c r="B10">
        <f>t_main_city_s!B14</f>
        <v>22</v>
      </c>
      <c r="C10" t="str">
        <f>t_main_city_s!C14</f>
        <v>Map_grass_99</v>
      </c>
      <c r="D10" s="1">
        <v>1012</v>
      </c>
      <c r="E10" s="2" t="str">
        <f t="shared" si="0"/>
        <v>Not Found</v>
      </c>
      <c r="F10">
        <f t="shared" si="1"/>
        <v>1003</v>
      </c>
      <c r="G10">
        <f>IF(C10="Map_tree_56",2,VALUE(LEFT(t_main_city_s!U14,1)))</f>
        <v>2</v>
      </c>
      <c r="H10" t="str">
        <f t="shared" si="2"/>
        <v>-3,15</v>
      </c>
      <c r="I10">
        <f t="shared" si="3"/>
        <v>1013</v>
      </c>
    </row>
    <row r="11" spans="1:17" ht="18" x14ac:dyDescent="0.25">
      <c r="A11">
        <f>t_main_city_s!A15</f>
        <v>10</v>
      </c>
      <c r="B11">
        <f>t_main_city_s!B15</f>
        <v>23</v>
      </c>
      <c r="C11" t="str">
        <f>t_main_city_s!C15</f>
        <v>Map_grass_99</v>
      </c>
      <c r="D11" s="1">
        <v>1013</v>
      </c>
      <c r="E11" s="2" t="str">
        <f t="shared" si="0"/>
        <v>Not Found</v>
      </c>
      <c r="F11">
        <f t="shared" si="1"/>
        <v>1003</v>
      </c>
      <c r="G11">
        <f>IF(C11="Map_tree_56",2,VALUE(LEFT(t_main_city_s!U15,1)))</f>
        <v>2</v>
      </c>
      <c r="H11" t="str">
        <f t="shared" si="2"/>
        <v>-3,15</v>
      </c>
      <c r="I11">
        <f t="shared" si="3"/>
        <v>1013</v>
      </c>
    </row>
    <row r="12" spans="1:17" ht="18" x14ac:dyDescent="0.25">
      <c r="A12">
        <f>t_main_city_s!A16</f>
        <v>11</v>
      </c>
      <c r="B12">
        <f>t_main_city_s!B16</f>
        <v>32</v>
      </c>
      <c r="C12" t="str">
        <f>t_main_city_s!C16</f>
        <v>Map_grass_98</v>
      </c>
      <c r="D12" s="1">
        <v>1014</v>
      </c>
      <c r="E12" s="2" t="str">
        <f t="shared" si="0"/>
        <v>Not Found</v>
      </c>
      <c r="F12">
        <f t="shared" si="1"/>
        <v>1003</v>
      </c>
      <c r="G12">
        <f>IF(C12="Map_tree_56",2,VALUE(LEFT(t_main_city_s!U16,1)))</f>
        <v>2</v>
      </c>
      <c r="H12" t="str">
        <f t="shared" si="2"/>
        <v>-3,15</v>
      </c>
      <c r="I12">
        <f t="shared" si="3"/>
        <v>1013</v>
      </c>
    </row>
    <row r="13" spans="1:17" ht="18" x14ac:dyDescent="0.25">
      <c r="A13">
        <f>t_main_city_s!A17</f>
        <v>12</v>
      </c>
      <c r="B13">
        <f>t_main_city_s!B17</f>
        <v>33</v>
      </c>
      <c r="C13" t="str">
        <f>t_main_city_s!C17</f>
        <v>Map_grass_98</v>
      </c>
      <c r="D13" s="1">
        <v>1015</v>
      </c>
      <c r="E13" s="2" t="str">
        <f t="shared" si="0"/>
        <v>Not Found</v>
      </c>
      <c r="F13">
        <f t="shared" si="1"/>
        <v>1003</v>
      </c>
      <c r="G13">
        <f>IF(C13="Map_tree_56",2,VALUE(LEFT(t_main_city_s!U17,1)))</f>
        <v>2</v>
      </c>
      <c r="H13" t="str">
        <f t="shared" si="2"/>
        <v>-3,15</v>
      </c>
      <c r="I13">
        <f t="shared" si="3"/>
        <v>1013</v>
      </c>
    </row>
    <row r="14" spans="1:17" ht="18" x14ac:dyDescent="0.25">
      <c r="A14">
        <f>t_main_city_s!A18</f>
        <v>13</v>
      </c>
      <c r="B14">
        <f>t_main_city_s!B18</f>
        <v>35</v>
      </c>
      <c r="C14" t="str">
        <f>t_main_city_s!C18</f>
        <v>Map_grass_98</v>
      </c>
      <c r="D14" s="1">
        <v>1016</v>
      </c>
      <c r="E14" s="2" t="str">
        <f t="shared" si="0"/>
        <v>Not Found</v>
      </c>
      <c r="F14">
        <f t="shared" si="1"/>
        <v>1003</v>
      </c>
      <c r="G14">
        <f>IF(C14="Map_tree_56",2,VALUE(LEFT(t_main_city_s!U18,1)))</f>
        <v>1</v>
      </c>
      <c r="H14" t="str">
        <f t="shared" si="2"/>
        <v>-3,5</v>
      </c>
      <c r="I14">
        <f t="shared" si="3"/>
        <v>1003</v>
      </c>
    </row>
    <row r="15" spans="1:17" ht="18" x14ac:dyDescent="0.25">
      <c r="A15">
        <f>t_main_city_s!A19</f>
        <v>14</v>
      </c>
      <c r="B15">
        <f>t_main_city_s!B19</f>
        <v>36</v>
      </c>
      <c r="C15" t="str">
        <f>t_main_city_s!C19</f>
        <v>Map_grass_98</v>
      </c>
      <c r="D15" s="1">
        <v>1017</v>
      </c>
      <c r="E15" s="2" t="str">
        <f t="shared" si="0"/>
        <v>Not Found</v>
      </c>
      <c r="F15">
        <f t="shared" si="1"/>
        <v>1003</v>
      </c>
      <c r="G15">
        <f>IF(C15="Map_tree_56",2,VALUE(LEFT(t_main_city_s!U19,1)))</f>
        <v>2</v>
      </c>
      <c r="H15" t="str">
        <f t="shared" si="2"/>
        <v>-3,15</v>
      </c>
      <c r="I15">
        <f t="shared" si="3"/>
        <v>1013</v>
      </c>
    </row>
    <row r="16" spans="1:17" ht="18" x14ac:dyDescent="0.25">
      <c r="A16">
        <f>t_main_city_s!A20</f>
        <v>15</v>
      </c>
      <c r="B16">
        <f>t_main_city_s!B20</f>
        <v>38</v>
      </c>
      <c r="C16" t="str">
        <f>t_main_city_s!C20</f>
        <v>Map_grass_98</v>
      </c>
      <c r="D16" s="1">
        <v>1018</v>
      </c>
      <c r="E16" s="2" t="str">
        <f t="shared" si="0"/>
        <v>Not Found</v>
      </c>
      <c r="F16">
        <f t="shared" si="1"/>
        <v>1003</v>
      </c>
      <c r="G16">
        <f>IF(C16="Map_tree_56",2,VALUE(LEFT(t_main_city_s!U20,1)))</f>
        <v>2</v>
      </c>
      <c r="H16" t="str">
        <f t="shared" si="2"/>
        <v>-3,15</v>
      </c>
      <c r="I16">
        <f t="shared" si="3"/>
        <v>1013</v>
      </c>
    </row>
    <row r="17" spans="1:9" ht="18" x14ac:dyDescent="0.25">
      <c r="A17">
        <f>t_main_city_s!A21</f>
        <v>16</v>
      </c>
      <c r="B17">
        <f>t_main_city_s!B21</f>
        <v>40</v>
      </c>
      <c r="C17" t="str">
        <f>t_main_city_s!C21</f>
        <v>Map_grass_114</v>
      </c>
      <c r="D17" s="1">
        <v>1019</v>
      </c>
      <c r="E17" s="2" t="str">
        <f t="shared" si="0"/>
        <v>Not Found</v>
      </c>
      <c r="F17">
        <f t="shared" si="1"/>
        <v>1003</v>
      </c>
      <c r="G17">
        <f>IF(C17="Map_tree_56",2,VALUE(LEFT(t_main_city_s!U21,1)))</f>
        <v>2</v>
      </c>
      <c r="H17" t="str">
        <f t="shared" si="2"/>
        <v>-3,15</v>
      </c>
      <c r="I17">
        <f t="shared" si="3"/>
        <v>1013</v>
      </c>
    </row>
    <row r="18" spans="1:9" ht="18" x14ac:dyDescent="0.25">
      <c r="A18">
        <f>t_main_city_s!A22</f>
        <v>17</v>
      </c>
      <c r="B18">
        <f>t_main_city_s!B22</f>
        <v>41</v>
      </c>
      <c r="C18" t="str">
        <f>t_main_city_s!C22</f>
        <v>Map_grass_124</v>
      </c>
      <c r="D18" s="1">
        <v>1020</v>
      </c>
      <c r="E18" s="2" t="str">
        <f t="shared" si="0"/>
        <v>Not Found</v>
      </c>
      <c r="F18">
        <f t="shared" si="1"/>
        <v>1003</v>
      </c>
      <c r="G18">
        <f>IF(C18="Map_tree_56",2,VALUE(LEFT(t_main_city_s!U22,1)))</f>
        <v>1</v>
      </c>
      <c r="H18" t="str">
        <f t="shared" si="2"/>
        <v>-3,5</v>
      </c>
      <c r="I18">
        <f t="shared" si="3"/>
        <v>1003</v>
      </c>
    </row>
    <row r="19" spans="1:9" ht="18" x14ac:dyDescent="0.25">
      <c r="A19">
        <f>t_main_city_s!A23</f>
        <v>18</v>
      </c>
      <c r="B19">
        <f>t_main_city_s!B23</f>
        <v>42</v>
      </c>
      <c r="C19" t="str">
        <f>t_main_city_s!C23</f>
        <v>Map_grass_135</v>
      </c>
      <c r="D19" s="1">
        <v>1021</v>
      </c>
      <c r="E19" s="2" t="str">
        <f t="shared" si="0"/>
        <v>Not Found</v>
      </c>
      <c r="F19">
        <f t="shared" si="1"/>
        <v>1003</v>
      </c>
      <c r="G19">
        <f>IF(C19="Map_tree_56",2,VALUE(LEFT(t_main_city_s!U23,1)))</f>
        <v>2</v>
      </c>
      <c r="H19" t="str">
        <f t="shared" si="2"/>
        <v>-3,15</v>
      </c>
      <c r="I19">
        <f t="shared" si="3"/>
        <v>1013</v>
      </c>
    </row>
    <row r="20" spans="1:9" ht="18" x14ac:dyDescent="0.25">
      <c r="A20">
        <f>t_main_city_s!A24</f>
        <v>19</v>
      </c>
      <c r="B20">
        <f>t_main_city_s!B24</f>
        <v>46</v>
      </c>
      <c r="C20" t="str">
        <f>t_main_city_s!C24</f>
        <v>Map_grass_139</v>
      </c>
      <c r="D20" s="1">
        <v>1022</v>
      </c>
      <c r="E20" s="2" t="str">
        <f t="shared" si="0"/>
        <v>Not Found</v>
      </c>
      <c r="F20">
        <f t="shared" si="1"/>
        <v>1003</v>
      </c>
      <c r="G20">
        <f>IF(C20="Map_tree_56",2,VALUE(LEFT(t_main_city_s!U24,1)))</f>
        <v>1</v>
      </c>
      <c r="H20" t="str">
        <f t="shared" si="2"/>
        <v>-3,5</v>
      </c>
      <c r="I20">
        <f t="shared" si="3"/>
        <v>1003</v>
      </c>
    </row>
    <row r="21" spans="1:9" ht="18" x14ac:dyDescent="0.25">
      <c r="A21">
        <f>t_main_city_s!A25</f>
        <v>20</v>
      </c>
      <c r="B21">
        <f>t_main_city_s!B25</f>
        <v>48</v>
      </c>
      <c r="C21" t="str">
        <f>t_main_city_s!C25</f>
        <v>Map_grass_99</v>
      </c>
      <c r="D21" s="1">
        <v>1023</v>
      </c>
      <c r="E21" s="2" t="str">
        <f t="shared" si="0"/>
        <v>Not Found</v>
      </c>
      <c r="F21">
        <f t="shared" si="1"/>
        <v>1003</v>
      </c>
      <c r="G21">
        <f>IF(C21="Map_tree_56",2,VALUE(LEFT(t_main_city_s!U25,1)))</f>
        <v>1</v>
      </c>
      <c r="H21" t="str">
        <f t="shared" si="2"/>
        <v>-3,5</v>
      </c>
      <c r="I21">
        <f t="shared" si="3"/>
        <v>1003</v>
      </c>
    </row>
    <row r="22" spans="1:9" ht="18" x14ac:dyDescent="0.25">
      <c r="A22">
        <f>t_main_city_s!A26</f>
        <v>21</v>
      </c>
      <c r="B22">
        <f>t_main_city_s!B26</f>
        <v>49</v>
      </c>
      <c r="C22" t="str">
        <f>t_main_city_s!C26</f>
        <v>Map_grass_99</v>
      </c>
      <c r="D22" s="1">
        <v>1024</v>
      </c>
      <c r="E22" s="2" t="str">
        <f t="shared" si="0"/>
        <v>Not Found</v>
      </c>
      <c r="F22">
        <f t="shared" si="1"/>
        <v>1003</v>
      </c>
      <c r="G22">
        <f>IF(C22="Map_tree_56",2,VALUE(LEFT(t_main_city_s!U26,1)))</f>
        <v>2</v>
      </c>
      <c r="H22" t="str">
        <f t="shared" si="2"/>
        <v>-3,15</v>
      </c>
      <c r="I22">
        <f t="shared" si="3"/>
        <v>1013</v>
      </c>
    </row>
    <row r="23" spans="1:9" ht="18" x14ac:dyDescent="0.25">
      <c r="A23">
        <f>t_main_city_s!A27</f>
        <v>22</v>
      </c>
      <c r="B23">
        <f>t_main_city_s!B27</f>
        <v>50</v>
      </c>
      <c r="C23" t="str">
        <f>t_main_city_s!C27</f>
        <v>Map_grass_99</v>
      </c>
      <c r="D23" s="1">
        <v>1025</v>
      </c>
      <c r="E23" s="2" t="str">
        <f t="shared" si="0"/>
        <v>Not Found</v>
      </c>
      <c r="F23">
        <f t="shared" si="1"/>
        <v>1003</v>
      </c>
      <c r="G23">
        <f>IF(C23="Map_tree_56",2,VALUE(LEFT(t_main_city_s!U27,1)))</f>
        <v>2</v>
      </c>
      <c r="H23" t="str">
        <f t="shared" si="2"/>
        <v>-3,15</v>
      </c>
      <c r="I23">
        <f t="shared" si="3"/>
        <v>1013</v>
      </c>
    </row>
    <row r="24" spans="1:9" ht="18" x14ac:dyDescent="0.25">
      <c r="A24">
        <f>t_main_city_s!A28</f>
        <v>23</v>
      </c>
      <c r="B24">
        <f>t_main_city_s!B28</f>
        <v>52</v>
      </c>
      <c r="C24" t="str">
        <f>t_main_city_s!C28</f>
        <v>Map_grass_98</v>
      </c>
      <c r="D24" s="1">
        <v>1026</v>
      </c>
      <c r="E24" s="2" t="str">
        <f t="shared" si="0"/>
        <v>Not Found</v>
      </c>
      <c r="F24">
        <f t="shared" si="1"/>
        <v>1003</v>
      </c>
      <c r="G24">
        <f>IF(C24="Map_tree_56",2,VALUE(LEFT(t_main_city_s!U28,1)))</f>
        <v>2</v>
      </c>
      <c r="H24" t="str">
        <f t="shared" si="2"/>
        <v>-3,15</v>
      </c>
      <c r="I24">
        <f t="shared" si="3"/>
        <v>1013</v>
      </c>
    </row>
    <row r="25" spans="1:9" ht="18" x14ac:dyDescent="0.25">
      <c r="A25">
        <f>t_main_city_s!A29</f>
        <v>24</v>
      </c>
      <c r="B25">
        <f>t_main_city_s!B29</f>
        <v>54</v>
      </c>
      <c r="C25" t="str">
        <f>t_main_city_s!C29</f>
        <v>Map_grass_104</v>
      </c>
      <c r="D25" s="1">
        <v>1027</v>
      </c>
      <c r="E25" s="2" t="str">
        <f t="shared" si="0"/>
        <v>Not Found</v>
      </c>
      <c r="F25">
        <f t="shared" si="1"/>
        <v>1003</v>
      </c>
      <c r="G25">
        <f>IF(C25="Map_tree_56",2,VALUE(LEFT(t_main_city_s!U29,1)))</f>
        <v>1</v>
      </c>
      <c r="H25" t="str">
        <f t="shared" si="2"/>
        <v>-3,5</v>
      </c>
      <c r="I25">
        <f t="shared" si="3"/>
        <v>1003</v>
      </c>
    </row>
    <row r="26" spans="1:9" ht="18" x14ac:dyDescent="0.25">
      <c r="A26">
        <f>t_main_city_s!A30</f>
        <v>25</v>
      </c>
      <c r="B26">
        <f>t_main_city_s!B30</f>
        <v>55</v>
      </c>
      <c r="C26" t="str">
        <f>t_main_city_s!C30</f>
        <v>Map_grass_104</v>
      </c>
      <c r="D26" s="1">
        <v>1028</v>
      </c>
      <c r="E26" s="2" t="str">
        <f t="shared" si="0"/>
        <v>Not Found</v>
      </c>
      <c r="F26">
        <f t="shared" si="1"/>
        <v>1003</v>
      </c>
      <c r="G26">
        <f>IF(C26="Map_tree_56",2,VALUE(LEFT(t_main_city_s!U30,1)))</f>
        <v>1</v>
      </c>
      <c r="H26" t="str">
        <f t="shared" si="2"/>
        <v>-3,5</v>
      </c>
      <c r="I26">
        <f t="shared" si="3"/>
        <v>1003</v>
      </c>
    </row>
    <row r="27" spans="1:9" ht="18" x14ac:dyDescent="0.25">
      <c r="A27">
        <f>t_main_city_s!A31</f>
        <v>26</v>
      </c>
      <c r="B27">
        <f>t_main_city_s!B31</f>
        <v>56</v>
      </c>
      <c r="C27" t="str">
        <f>t_main_city_s!C31</f>
        <v>Map_grass_104</v>
      </c>
      <c r="D27" s="1">
        <v>1029</v>
      </c>
      <c r="E27" s="2" t="str">
        <f t="shared" si="0"/>
        <v>Not Found</v>
      </c>
      <c r="F27">
        <f t="shared" si="1"/>
        <v>1003</v>
      </c>
      <c r="G27">
        <f>IF(C27="Map_tree_56",2,VALUE(LEFT(t_main_city_s!U31,1)))</f>
        <v>1</v>
      </c>
      <c r="H27" t="str">
        <f t="shared" si="2"/>
        <v>-3,5</v>
      </c>
      <c r="I27">
        <f t="shared" si="3"/>
        <v>1003</v>
      </c>
    </row>
    <row r="28" spans="1:9" ht="18" x14ac:dyDescent="0.25">
      <c r="A28">
        <f>t_main_city_s!A32</f>
        <v>27</v>
      </c>
      <c r="B28">
        <f>t_main_city_s!B32</f>
        <v>63</v>
      </c>
      <c r="C28" t="str">
        <f>t_main_city_s!C32</f>
        <v>Map_grass_114</v>
      </c>
      <c r="D28" s="1">
        <v>1030</v>
      </c>
      <c r="E28" s="2" t="str">
        <f t="shared" si="0"/>
        <v>Not Found</v>
      </c>
      <c r="F28">
        <f t="shared" si="1"/>
        <v>1003</v>
      </c>
      <c r="G28">
        <f>IF(C28="Map_tree_56",2,VALUE(LEFT(t_main_city_s!U32,1)))</f>
        <v>2</v>
      </c>
      <c r="H28" t="str">
        <f t="shared" si="2"/>
        <v>-3,15</v>
      </c>
      <c r="I28">
        <f t="shared" si="3"/>
        <v>1013</v>
      </c>
    </row>
    <row r="29" spans="1:9" ht="18" x14ac:dyDescent="0.25">
      <c r="A29">
        <f>t_main_city_s!A33</f>
        <v>28</v>
      </c>
      <c r="B29">
        <f>t_main_city_s!B33</f>
        <v>66</v>
      </c>
      <c r="C29" t="str">
        <f>t_main_city_s!C33</f>
        <v>Map_grass_157</v>
      </c>
      <c r="D29" s="1">
        <v>1031</v>
      </c>
      <c r="E29" s="2" t="str">
        <f t="shared" si="0"/>
        <v>Not Found</v>
      </c>
      <c r="F29">
        <f t="shared" si="1"/>
        <v>1003</v>
      </c>
      <c r="G29">
        <f>IF(C29="Map_tree_56",2,VALUE(LEFT(t_main_city_s!U33,1)))</f>
        <v>2</v>
      </c>
      <c r="H29" t="str">
        <f t="shared" si="2"/>
        <v>-3,15</v>
      </c>
      <c r="I29">
        <f t="shared" si="3"/>
        <v>1013</v>
      </c>
    </row>
    <row r="30" spans="1:9" ht="18" x14ac:dyDescent="0.25">
      <c r="A30">
        <f>t_main_city_s!A34</f>
        <v>29</v>
      </c>
      <c r="B30">
        <f>t_main_city_s!B34</f>
        <v>67</v>
      </c>
      <c r="C30" t="str">
        <f>t_main_city_s!C34</f>
        <v>Map_grass_104</v>
      </c>
      <c r="D30" s="1">
        <v>1032</v>
      </c>
      <c r="E30" s="2" t="str">
        <f t="shared" si="0"/>
        <v>Not Found</v>
      </c>
      <c r="F30">
        <f t="shared" si="1"/>
        <v>1003</v>
      </c>
      <c r="G30">
        <f>IF(C30="Map_tree_56",2,VALUE(LEFT(t_main_city_s!U34,1)))</f>
        <v>1</v>
      </c>
      <c r="H30" t="str">
        <f t="shared" si="2"/>
        <v>-3,5</v>
      </c>
      <c r="I30">
        <f t="shared" si="3"/>
        <v>1003</v>
      </c>
    </row>
    <row r="31" spans="1:9" ht="18" x14ac:dyDescent="0.25">
      <c r="A31">
        <f>t_main_city_s!A35</f>
        <v>30</v>
      </c>
      <c r="B31">
        <f>t_main_city_s!B35</f>
        <v>71</v>
      </c>
      <c r="C31" t="str">
        <f>t_main_city_s!C35</f>
        <v>Map_grass_62</v>
      </c>
      <c r="D31" s="1">
        <v>1033</v>
      </c>
      <c r="E31" s="2" t="str">
        <f t="shared" si="0"/>
        <v>Not Found</v>
      </c>
      <c r="F31">
        <f t="shared" si="1"/>
        <v>1003</v>
      </c>
      <c r="G31">
        <f>IF(C31="Map_tree_56",2,VALUE(LEFT(t_main_city_s!U35,1)))</f>
        <v>1</v>
      </c>
      <c r="H31" t="str">
        <f t="shared" si="2"/>
        <v>-3,5</v>
      </c>
      <c r="I31">
        <f t="shared" si="3"/>
        <v>1003</v>
      </c>
    </row>
    <row r="32" spans="1:9" ht="18" x14ac:dyDescent="0.25">
      <c r="A32">
        <f>t_main_city_s!A36</f>
        <v>31</v>
      </c>
      <c r="B32">
        <f>t_main_city_s!B36</f>
        <v>72</v>
      </c>
      <c r="C32" t="str">
        <f>t_main_city_s!C36</f>
        <v>Map_grass_114</v>
      </c>
      <c r="D32" s="1">
        <v>1034</v>
      </c>
      <c r="E32" s="2" t="str">
        <f t="shared" si="0"/>
        <v>Not Found</v>
      </c>
      <c r="F32">
        <f t="shared" si="1"/>
        <v>1003</v>
      </c>
      <c r="G32">
        <f>IF(C32="Map_tree_56",2,VALUE(LEFT(t_main_city_s!U36,1)))</f>
        <v>2</v>
      </c>
      <c r="H32" t="str">
        <f t="shared" si="2"/>
        <v>-3,15</v>
      </c>
      <c r="I32">
        <f t="shared" si="3"/>
        <v>1013</v>
      </c>
    </row>
    <row r="33" spans="1:9" ht="18" x14ac:dyDescent="0.25">
      <c r="A33">
        <f>t_main_city_s!A37</f>
        <v>32</v>
      </c>
      <c r="B33">
        <f>t_main_city_s!B37</f>
        <v>73</v>
      </c>
      <c r="C33" t="str">
        <f>t_main_city_s!C37</f>
        <v>Map_grass_111</v>
      </c>
      <c r="D33" s="1">
        <v>1035</v>
      </c>
      <c r="E33" s="2" t="str">
        <f t="shared" si="0"/>
        <v>Not Found</v>
      </c>
      <c r="F33">
        <f t="shared" si="1"/>
        <v>1003</v>
      </c>
      <c r="G33">
        <f>IF(C33="Map_tree_56",2,VALUE(LEFT(t_main_city_s!U37,1)))</f>
        <v>1</v>
      </c>
      <c r="H33" t="str">
        <f t="shared" si="2"/>
        <v>-3,5</v>
      </c>
      <c r="I33">
        <f t="shared" si="3"/>
        <v>1003</v>
      </c>
    </row>
    <row r="34" spans="1:9" ht="18" x14ac:dyDescent="0.25">
      <c r="A34">
        <f>t_main_city_s!A38</f>
        <v>33</v>
      </c>
      <c r="B34">
        <f>t_main_city_s!B38</f>
        <v>75</v>
      </c>
      <c r="C34" t="str">
        <f>t_main_city_s!C38</f>
        <v>Map_grass_33</v>
      </c>
      <c r="D34" s="1">
        <v>1036</v>
      </c>
      <c r="E34" s="2" t="str">
        <f t="shared" si="0"/>
        <v>Not Found</v>
      </c>
      <c r="F34">
        <f t="shared" si="1"/>
        <v>1003</v>
      </c>
      <c r="G34">
        <f>IF(C34="Map_tree_56",2,VALUE(LEFT(t_main_city_s!U38,1)))</f>
        <v>1</v>
      </c>
      <c r="H34" t="str">
        <f t="shared" si="2"/>
        <v>-3,5</v>
      </c>
      <c r="I34">
        <f t="shared" si="3"/>
        <v>1003</v>
      </c>
    </row>
    <row r="35" spans="1:9" ht="18" x14ac:dyDescent="0.25">
      <c r="A35">
        <f>t_main_city_s!A39</f>
        <v>34</v>
      </c>
      <c r="B35">
        <f>t_main_city_s!B39</f>
        <v>80</v>
      </c>
      <c r="C35" t="str">
        <f>t_main_city_s!C39</f>
        <v>Map_grass_111</v>
      </c>
      <c r="D35" s="1">
        <v>1037</v>
      </c>
      <c r="E35" s="2" t="str">
        <f t="shared" si="0"/>
        <v>Not Found</v>
      </c>
      <c r="F35">
        <f t="shared" si="1"/>
        <v>1003</v>
      </c>
      <c r="G35">
        <f>IF(C35="Map_tree_56",2,VALUE(LEFT(t_main_city_s!U39,1)))</f>
        <v>1</v>
      </c>
      <c r="H35" t="str">
        <f t="shared" si="2"/>
        <v>-3,5</v>
      </c>
      <c r="I35">
        <f t="shared" si="3"/>
        <v>1003</v>
      </c>
    </row>
    <row r="36" spans="1:9" ht="18" x14ac:dyDescent="0.25">
      <c r="A36">
        <f>t_main_city_s!A40</f>
        <v>35</v>
      </c>
      <c r="B36">
        <f>t_main_city_s!B40</f>
        <v>82</v>
      </c>
      <c r="C36" t="str">
        <f>t_main_city_s!C40</f>
        <v>Map_grass_156</v>
      </c>
      <c r="D36" s="1">
        <v>1038</v>
      </c>
      <c r="E36" s="2" t="str">
        <f t="shared" si="0"/>
        <v>Not Found</v>
      </c>
      <c r="F36">
        <f t="shared" si="1"/>
        <v>1003</v>
      </c>
      <c r="G36">
        <f>IF(C36="Map_tree_56",2,VALUE(LEFT(t_main_city_s!U40,1)))</f>
        <v>1</v>
      </c>
      <c r="H36" t="str">
        <f t="shared" si="2"/>
        <v>-3,5</v>
      </c>
      <c r="I36">
        <f t="shared" si="3"/>
        <v>1003</v>
      </c>
    </row>
    <row r="37" spans="1:9" ht="18" x14ac:dyDescent="0.25">
      <c r="A37">
        <f>t_main_city_s!A41</f>
        <v>36</v>
      </c>
      <c r="B37">
        <f>t_main_city_s!B41</f>
        <v>83</v>
      </c>
      <c r="C37" t="str">
        <f>t_main_city_s!C41</f>
        <v>Map_grass_156</v>
      </c>
      <c r="D37" s="1">
        <v>1039</v>
      </c>
      <c r="E37" s="2" t="str">
        <f t="shared" si="0"/>
        <v>Not Found</v>
      </c>
      <c r="F37">
        <f t="shared" si="1"/>
        <v>1003</v>
      </c>
      <c r="G37">
        <f>IF(C37="Map_tree_56",2,VALUE(LEFT(t_main_city_s!U41,1)))</f>
        <v>1</v>
      </c>
      <c r="H37" t="str">
        <f t="shared" si="2"/>
        <v>-3,5</v>
      </c>
      <c r="I37">
        <f t="shared" si="3"/>
        <v>1003</v>
      </c>
    </row>
    <row r="38" spans="1:9" ht="18" x14ac:dyDescent="0.25">
      <c r="A38">
        <f>t_main_city_s!A42</f>
        <v>37</v>
      </c>
      <c r="B38">
        <f>t_main_city_s!B42</f>
        <v>87</v>
      </c>
      <c r="C38" t="str">
        <f>t_main_city_s!C42</f>
        <v>Map_grass_156</v>
      </c>
      <c r="D38" s="1">
        <v>1040</v>
      </c>
      <c r="E38" s="2" t="str">
        <f t="shared" si="0"/>
        <v>Not Found</v>
      </c>
      <c r="F38">
        <f t="shared" si="1"/>
        <v>1003</v>
      </c>
      <c r="G38">
        <f>IF(C38="Map_tree_56",2,VALUE(LEFT(t_main_city_s!U42,1)))</f>
        <v>1</v>
      </c>
      <c r="H38" t="str">
        <f t="shared" si="2"/>
        <v>-3,5</v>
      </c>
      <c r="I38">
        <f t="shared" si="3"/>
        <v>1003</v>
      </c>
    </row>
    <row r="39" spans="1:9" ht="18" x14ac:dyDescent="0.25">
      <c r="A39">
        <f>t_main_city_s!A43</f>
        <v>38</v>
      </c>
      <c r="B39">
        <f>t_main_city_s!B43</f>
        <v>90</v>
      </c>
      <c r="C39" t="str">
        <f>t_main_city_s!C43</f>
        <v>Map_grass_100</v>
      </c>
      <c r="D39" s="1">
        <v>1041</v>
      </c>
      <c r="E39" s="2" t="str">
        <f t="shared" si="0"/>
        <v>Not Found</v>
      </c>
      <c r="F39">
        <f t="shared" si="1"/>
        <v>1003</v>
      </c>
      <c r="G39">
        <f>IF(C39="Map_tree_56",2,VALUE(LEFT(t_main_city_s!U43,1)))</f>
        <v>1</v>
      </c>
      <c r="H39" t="str">
        <f t="shared" si="2"/>
        <v>-3,5</v>
      </c>
      <c r="I39">
        <f t="shared" si="3"/>
        <v>1003</v>
      </c>
    </row>
    <row r="40" spans="1:9" ht="18" x14ac:dyDescent="0.25">
      <c r="A40">
        <f>t_main_city_s!A44</f>
        <v>39</v>
      </c>
      <c r="B40">
        <f>t_main_city_s!B44</f>
        <v>91</v>
      </c>
      <c r="C40" t="str">
        <f>t_main_city_s!C44</f>
        <v>Map_grass_124</v>
      </c>
      <c r="D40" s="1">
        <v>1042</v>
      </c>
      <c r="E40" s="2" t="str">
        <f t="shared" si="0"/>
        <v>Not Found</v>
      </c>
      <c r="F40">
        <f t="shared" si="1"/>
        <v>1003</v>
      </c>
      <c r="G40">
        <f>IF(C40="Map_tree_56",2,VALUE(LEFT(t_main_city_s!U44,1)))</f>
        <v>2</v>
      </c>
      <c r="H40" t="str">
        <f t="shared" si="2"/>
        <v>-3,15</v>
      </c>
      <c r="I40">
        <f t="shared" si="3"/>
        <v>1013</v>
      </c>
    </row>
    <row r="41" spans="1:9" ht="18" x14ac:dyDescent="0.25">
      <c r="A41">
        <f>t_main_city_s!A45</f>
        <v>40</v>
      </c>
      <c r="B41">
        <f>t_main_city_s!B45</f>
        <v>93</v>
      </c>
      <c r="C41" t="str">
        <f>t_main_city_s!C45</f>
        <v>Map_grass_104</v>
      </c>
      <c r="D41" s="1">
        <v>1043</v>
      </c>
      <c r="E41" s="2" t="str">
        <f t="shared" si="0"/>
        <v>Not Found</v>
      </c>
      <c r="F41">
        <f t="shared" si="1"/>
        <v>1003</v>
      </c>
      <c r="G41">
        <f>IF(C41="Map_tree_56",2,VALUE(LEFT(t_main_city_s!U45,1)))</f>
        <v>1</v>
      </c>
      <c r="H41" t="str">
        <f t="shared" si="2"/>
        <v>-3,5</v>
      </c>
      <c r="I41">
        <f t="shared" si="3"/>
        <v>1003</v>
      </c>
    </row>
    <row r="42" spans="1:9" ht="18" x14ac:dyDescent="0.25">
      <c r="A42">
        <f>t_main_city_s!A46</f>
        <v>41</v>
      </c>
      <c r="B42">
        <f>t_main_city_s!B46</f>
        <v>94</v>
      </c>
      <c r="C42" t="str">
        <f>t_main_city_s!C46</f>
        <v>Map_grass_135</v>
      </c>
      <c r="D42" s="1">
        <v>1044</v>
      </c>
      <c r="E42" s="2" t="str">
        <f t="shared" si="0"/>
        <v>Not Found</v>
      </c>
      <c r="F42">
        <f t="shared" si="1"/>
        <v>1003</v>
      </c>
      <c r="G42">
        <f>IF(C42="Map_tree_56",2,VALUE(LEFT(t_main_city_s!U46,1)))</f>
        <v>2</v>
      </c>
      <c r="H42" t="str">
        <f t="shared" si="2"/>
        <v>-3,15</v>
      </c>
      <c r="I42">
        <f t="shared" si="3"/>
        <v>1013</v>
      </c>
    </row>
    <row r="43" spans="1:9" ht="18" x14ac:dyDescent="0.25">
      <c r="A43">
        <f>t_main_city_s!A47</f>
        <v>42</v>
      </c>
      <c r="B43">
        <f>t_main_city_s!B47</f>
        <v>95</v>
      </c>
      <c r="C43" t="str">
        <f>t_main_city_s!C47</f>
        <v>Map_grass_104</v>
      </c>
      <c r="D43" s="1">
        <v>1045</v>
      </c>
      <c r="E43" s="2" t="str">
        <f t="shared" si="0"/>
        <v>Not Found</v>
      </c>
      <c r="F43">
        <f t="shared" si="1"/>
        <v>1003</v>
      </c>
      <c r="G43">
        <f>IF(C43="Map_tree_56",2,VALUE(LEFT(t_main_city_s!U47,1)))</f>
        <v>1</v>
      </c>
      <c r="H43" t="str">
        <f t="shared" si="2"/>
        <v>-3,5</v>
      </c>
      <c r="I43">
        <f t="shared" si="3"/>
        <v>1003</v>
      </c>
    </row>
    <row r="44" spans="1:9" ht="18" x14ac:dyDescent="0.25">
      <c r="A44">
        <f>t_main_city_s!A48</f>
        <v>43</v>
      </c>
      <c r="B44">
        <f>t_main_city_s!B48</f>
        <v>97</v>
      </c>
      <c r="C44" t="str">
        <f>t_main_city_s!C48</f>
        <v>Map_grass_99</v>
      </c>
      <c r="D44" s="1">
        <v>1046</v>
      </c>
      <c r="E44" s="2" t="str">
        <f t="shared" si="0"/>
        <v>Not Found</v>
      </c>
      <c r="F44">
        <f t="shared" si="1"/>
        <v>1003</v>
      </c>
      <c r="G44">
        <f>IF(C44="Map_tree_56",2,VALUE(LEFT(t_main_city_s!U48,1)))</f>
        <v>1</v>
      </c>
      <c r="H44" t="str">
        <f t="shared" si="2"/>
        <v>-3,5</v>
      </c>
      <c r="I44">
        <f t="shared" si="3"/>
        <v>1003</v>
      </c>
    </row>
    <row r="45" spans="1:9" ht="18" x14ac:dyDescent="0.25">
      <c r="A45">
        <f>t_main_city_s!A49</f>
        <v>44</v>
      </c>
      <c r="B45">
        <f>t_main_city_s!B49</f>
        <v>99</v>
      </c>
      <c r="C45" t="str">
        <f>t_main_city_s!C49</f>
        <v>Map_grass_100</v>
      </c>
      <c r="D45" s="1">
        <v>1047</v>
      </c>
      <c r="E45" s="2" t="str">
        <f t="shared" si="0"/>
        <v>Not Found</v>
      </c>
      <c r="F45">
        <f t="shared" si="1"/>
        <v>1003</v>
      </c>
      <c r="G45">
        <f>IF(C45="Map_tree_56",2,VALUE(LEFT(t_main_city_s!U49,1)))</f>
        <v>1</v>
      </c>
      <c r="H45" t="str">
        <f t="shared" si="2"/>
        <v>-3,5</v>
      </c>
      <c r="I45">
        <f t="shared" si="3"/>
        <v>1003</v>
      </c>
    </row>
    <row r="46" spans="1:9" ht="18" x14ac:dyDescent="0.25">
      <c r="A46">
        <f>t_main_city_s!A50</f>
        <v>45</v>
      </c>
      <c r="B46">
        <f>t_main_city_s!B50</f>
        <v>103</v>
      </c>
      <c r="C46" t="str">
        <f>t_main_city_s!C50</f>
        <v>Map_grass_99</v>
      </c>
      <c r="D46" s="1">
        <v>1048</v>
      </c>
      <c r="E46" s="2" t="str">
        <f t="shared" si="0"/>
        <v>Not Found</v>
      </c>
      <c r="F46">
        <f t="shared" si="1"/>
        <v>1003</v>
      </c>
      <c r="G46">
        <f>IF(C46="Map_tree_56",2,VALUE(LEFT(t_main_city_s!U50,1)))</f>
        <v>1</v>
      </c>
      <c r="H46" t="str">
        <f t="shared" si="2"/>
        <v>-3,5</v>
      </c>
      <c r="I46">
        <f t="shared" si="3"/>
        <v>1003</v>
      </c>
    </row>
    <row r="47" spans="1:9" ht="18" x14ac:dyDescent="0.25">
      <c r="A47">
        <f>t_main_city_s!A51</f>
        <v>46</v>
      </c>
      <c r="B47">
        <f>t_main_city_s!B51</f>
        <v>105</v>
      </c>
      <c r="C47" t="str">
        <f>t_main_city_s!C51</f>
        <v>Map_grass_140</v>
      </c>
      <c r="D47" s="1">
        <v>1049</v>
      </c>
      <c r="E47" s="2" t="str">
        <f t="shared" si="0"/>
        <v>Not Found</v>
      </c>
      <c r="F47">
        <f t="shared" si="1"/>
        <v>1003</v>
      </c>
      <c r="G47">
        <f>IF(C47="Map_tree_56",2,VALUE(LEFT(t_main_city_s!U51,1)))</f>
        <v>1</v>
      </c>
      <c r="H47" t="str">
        <f t="shared" si="2"/>
        <v>-3,5</v>
      </c>
      <c r="I47">
        <f t="shared" si="3"/>
        <v>1003</v>
      </c>
    </row>
    <row r="48" spans="1:9" ht="18" x14ac:dyDescent="0.25">
      <c r="A48">
        <f>t_main_city_s!A52</f>
        <v>47</v>
      </c>
      <c r="B48">
        <f>t_main_city_s!B52</f>
        <v>106</v>
      </c>
      <c r="C48" t="str">
        <f>t_main_city_s!C52</f>
        <v>Map_grass_98</v>
      </c>
      <c r="D48" s="1">
        <v>1050</v>
      </c>
      <c r="E48" s="2" t="str">
        <f t="shared" si="0"/>
        <v>Not Found</v>
      </c>
      <c r="F48">
        <f t="shared" si="1"/>
        <v>1003</v>
      </c>
      <c r="G48">
        <f>IF(C48="Map_tree_56",2,VALUE(LEFT(t_main_city_s!U52,1)))</f>
        <v>2</v>
      </c>
      <c r="H48" t="str">
        <f t="shared" si="2"/>
        <v>-3,15</v>
      </c>
      <c r="I48">
        <f t="shared" si="3"/>
        <v>1013</v>
      </c>
    </row>
    <row r="49" spans="1:9" ht="18" x14ac:dyDescent="0.25">
      <c r="A49">
        <f>t_main_city_s!A53</f>
        <v>48</v>
      </c>
      <c r="B49">
        <f>t_main_city_s!B53</f>
        <v>107</v>
      </c>
      <c r="C49" t="str">
        <f>t_main_city_s!C53</f>
        <v>Map_grass_124</v>
      </c>
      <c r="D49" s="1">
        <v>1051</v>
      </c>
      <c r="E49" s="2" t="str">
        <f t="shared" si="0"/>
        <v>Not Found</v>
      </c>
      <c r="F49">
        <f t="shared" si="1"/>
        <v>1003</v>
      </c>
      <c r="G49">
        <f>IF(C49="Map_tree_56",2,VALUE(LEFT(t_main_city_s!U53,1)))</f>
        <v>2</v>
      </c>
      <c r="H49" t="str">
        <f t="shared" si="2"/>
        <v>-3,15</v>
      </c>
      <c r="I49">
        <f t="shared" si="3"/>
        <v>1013</v>
      </c>
    </row>
    <row r="50" spans="1:9" ht="18" x14ac:dyDescent="0.25">
      <c r="A50">
        <f>t_main_city_s!A54</f>
        <v>49</v>
      </c>
      <c r="B50">
        <f>t_main_city_s!B54</f>
        <v>110</v>
      </c>
      <c r="C50" t="str">
        <f>t_main_city_s!C54</f>
        <v>Map_grass_98</v>
      </c>
      <c r="D50" s="1">
        <v>1052</v>
      </c>
      <c r="E50" s="2" t="str">
        <f t="shared" si="0"/>
        <v>Not Found</v>
      </c>
      <c r="F50">
        <f t="shared" si="1"/>
        <v>1003</v>
      </c>
      <c r="G50">
        <f>IF(C50="Map_tree_56",2,VALUE(LEFT(t_main_city_s!U54,1)))</f>
        <v>1</v>
      </c>
      <c r="H50" t="str">
        <f t="shared" si="2"/>
        <v>-3,5</v>
      </c>
      <c r="I50">
        <f t="shared" si="3"/>
        <v>1003</v>
      </c>
    </row>
    <row r="51" spans="1:9" ht="18" x14ac:dyDescent="0.25">
      <c r="A51">
        <f>t_main_city_s!A55</f>
        <v>50</v>
      </c>
      <c r="B51">
        <f>t_main_city_s!B55</f>
        <v>111</v>
      </c>
      <c r="C51" t="str">
        <f>t_main_city_s!C55</f>
        <v>Map_grass_98</v>
      </c>
      <c r="D51" s="1">
        <v>1053</v>
      </c>
      <c r="E51" s="2" t="str">
        <f t="shared" si="0"/>
        <v>Not Found</v>
      </c>
      <c r="F51">
        <f t="shared" si="1"/>
        <v>1003</v>
      </c>
      <c r="G51">
        <f>IF(C51="Map_tree_56",2,VALUE(LEFT(t_main_city_s!U55,1)))</f>
        <v>2</v>
      </c>
      <c r="H51" t="str">
        <f t="shared" si="2"/>
        <v>-3,15</v>
      </c>
      <c r="I51">
        <f t="shared" si="3"/>
        <v>1013</v>
      </c>
    </row>
    <row r="52" spans="1:9" ht="18" x14ac:dyDescent="0.25">
      <c r="A52">
        <f>t_main_city_s!A56</f>
        <v>51</v>
      </c>
      <c r="B52">
        <f>t_main_city_s!B56</f>
        <v>112</v>
      </c>
      <c r="C52" t="str">
        <f>t_main_city_s!C56</f>
        <v>Map_grass_100</v>
      </c>
      <c r="D52" s="1">
        <v>1054</v>
      </c>
      <c r="E52" s="2" t="str">
        <f t="shared" si="0"/>
        <v>Not Found</v>
      </c>
      <c r="F52">
        <f t="shared" si="1"/>
        <v>1003</v>
      </c>
      <c r="G52">
        <f>IF(C52="Map_tree_56",2,VALUE(LEFT(t_main_city_s!U56,1)))</f>
        <v>1</v>
      </c>
      <c r="H52" t="str">
        <f t="shared" si="2"/>
        <v>-3,5</v>
      </c>
      <c r="I52">
        <f t="shared" si="3"/>
        <v>1003</v>
      </c>
    </row>
    <row r="53" spans="1:9" ht="18" x14ac:dyDescent="0.25">
      <c r="A53">
        <f>t_main_city_s!A57</f>
        <v>52</v>
      </c>
      <c r="B53">
        <f>t_main_city_s!B57</f>
        <v>113</v>
      </c>
      <c r="C53" t="str">
        <f>t_main_city_s!C57</f>
        <v>Map_grass_99</v>
      </c>
      <c r="D53" s="1">
        <v>1055</v>
      </c>
      <c r="E53" s="2" t="str">
        <f t="shared" si="0"/>
        <v>Not Found</v>
      </c>
      <c r="F53">
        <f t="shared" si="1"/>
        <v>1003</v>
      </c>
      <c r="G53">
        <f>IF(C53="Map_tree_56",2,VALUE(LEFT(t_main_city_s!U57,1)))</f>
        <v>1</v>
      </c>
      <c r="H53" t="str">
        <f t="shared" si="2"/>
        <v>-3,5</v>
      </c>
      <c r="I53">
        <f t="shared" si="3"/>
        <v>1003</v>
      </c>
    </row>
    <row r="54" spans="1:9" ht="18" x14ac:dyDescent="0.25">
      <c r="A54">
        <f>t_main_city_s!A58</f>
        <v>53</v>
      </c>
      <c r="B54">
        <f>t_main_city_s!B58</f>
        <v>116</v>
      </c>
      <c r="C54" t="str">
        <f>t_main_city_s!C58</f>
        <v>Map_grass_104</v>
      </c>
      <c r="D54" s="1">
        <v>1056</v>
      </c>
      <c r="E54" s="2" t="str">
        <f t="shared" si="0"/>
        <v>Not Found</v>
      </c>
      <c r="F54">
        <f t="shared" si="1"/>
        <v>1003</v>
      </c>
      <c r="G54">
        <f>IF(C54="Map_tree_56",2,VALUE(LEFT(t_main_city_s!U58,1)))</f>
        <v>1</v>
      </c>
      <c r="H54" t="str">
        <f t="shared" si="2"/>
        <v>-3,5</v>
      </c>
      <c r="I54">
        <f t="shared" si="3"/>
        <v>1003</v>
      </c>
    </row>
    <row r="55" spans="1:9" ht="18" x14ac:dyDescent="0.25">
      <c r="A55">
        <f>t_main_city_s!A59</f>
        <v>54</v>
      </c>
      <c r="B55">
        <f>t_main_city_s!B59</f>
        <v>117</v>
      </c>
      <c r="C55" t="str">
        <f>t_main_city_s!C59</f>
        <v>Map_grass_114</v>
      </c>
      <c r="D55" s="1">
        <v>1057</v>
      </c>
      <c r="E55" s="2" t="str">
        <f t="shared" si="0"/>
        <v>Not Found</v>
      </c>
      <c r="F55">
        <f t="shared" si="1"/>
        <v>1003</v>
      </c>
      <c r="G55">
        <f>IF(C55="Map_tree_56",2,VALUE(LEFT(t_main_city_s!U59,1)))</f>
        <v>1</v>
      </c>
      <c r="H55" t="str">
        <f t="shared" si="2"/>
        <v>-3,5</v>
      </c>
      <c r="I55">
        <f t="shared" si="3"/>
        <v>1003</v>
      </c>
    </row>
    <row r="56" spans="1:9" ht="18" x14ac:dyDescent="0.25">
      <c r="A56">
        <f>t_main_city_s!A60</f>
        <v>55</v>
      </c>
      <c r="B56">
        <f>t_main_city_s!B60</f>
        <v>118</v>
      </c>
      <c r="C56" t="str">
        <f>t_main_city_s!C60</f>
        <v>Map_grass_162</v>
      </c>
      <c r="D56" s="1">
        <v>1058</v>
      </c>
      <c r="E56" s="2" t="str">
        <f t="shared" si="0"/>
        <v>Not Found</v>
      </c>
      <c r="F56">
        <f t="shared" si="1"/>
        <v>1003</v>
      </c>
      <c r="G56">
        <f>IF(C56="Map_tree_56",2,VALUE(LEFT(t_main_city_s!U60,1)))</f>
        <v>1</v>
      </c>
      <c r="H56" t="str">
        <f t="shared" si="2"/>
        <v>-3,5</v>
      </c>
      <c r="I56">
        <f t="shared" si="3"/>
        <v>1003</v>
      </c>
    </row>
    <row r="57" spans="1:9" ht="18" x14ac:dyDescent="0.25">
      <c r="A57">
        <f>t_main_city_s!A61</f>
        <v>56</v>
      </c>
      <c r="B57">
        <f>t_main_city_s!B61</f>
        <v>121</v>
      </c>
      <c r="C57" t="str">
        <f>t_main_city_s!C61</f>
        <v>Map_grass_98</v>
      </c>
      <c r="D57" s="1">
        <v>1059</v>
      </c>
      <c r="E57" s="2" t="str">
        <f t="shared" si="0"/>
        <v>Not Found</v>
      </c>
      <c r="F57">
        <f t="shared" si="1"/>
        <v>1003</v>
      </c>
      <c r="G57">
        <f>IF(C57="Map_tree_56",2,VALUE(LEFT(t_main_city_s!U61,1)))</f>
        <v>1</v>
      </c>
      <c r="H57" t="str">
        <f t="shared" si="2"/>
        <v>-3,5</v>
      </c>
      <c r="I57">
        <f t="shared" si="3"/>
        <v>1003</v>
      </c>
    </row>
    <row r="58" spans="1:9" ht="18" x14ac:dyDescent="0.25">
      <c r="A58">
        <f>t_main_city_s!A62</f>
        <v>57</v>
      </c>
      <c r="B58">
        <f>t_main_city_s!B62</f>
        <v>122</v>
      </c>
      <c r="C58" t="str">
        <f>t_main_city_s!C62</f>
        <v>Map_grass_104</v>
      </c>
      <c r="D58" s="1">
        <v>1060</v>
      </c>
      <c r="E58" s="2" t="str">
        <f t="shared" si="0"/>
        <v>Not Found</v>
      </c>
      <c r="F58">
        <f t="shared" si="1"/>
        <v>1003</v>
      </c>
      <c r="G58">
        <f>IF(C58="Map_tree_56",2,VALUE(LEFT(t_main_city_s!U62,1)))</f>
        <v>1</v>
      </c>
      <c r="H58" t="str">
        <f t="shared" si="2"/>
        <v>-3,5</v>
      </c>
      <c r="I58">
        <f t="shared" si="3"/>
        <v>1003</v>
      </c>
    </row>
    <row r="59" spans="1:9" ht="18" x14ac:dyDescent="0.25">
      <c r="A59">
        <f>t_main_city_s!A63</f>
        <v>58</v>
      </c>
      <c r="B59">
        <f>t_main_city_s!B63</f>
        <v>124</v>
      </c>
      <c r="C59" t="str">
        <f>t_main_city_s!C63</f>
        <v>Map_grass_98</v>
      </c>
      <c r="D59" s="1">
        <v>1061</v>
      </c>
      <c r="E59" s="2" t="str">
        <f t="shared" si="0"/>
        <v>Not Found</v>
      </c>
      <c r="F59">
        <f t="shared" si="1"/>
        <v>1003</v>
      </c>
      <c r="G59">
        <f>IF(C59="Map_tree_56",2,VALUE(LEFT(t_main_city_s!U63,1)))</f>
        <v>2</v>
      </c>
      <c r="H59" t="str">
        <f t="shared" si="2"/>
        <v>-3,15</v>
      </c>
      <c r="I59">
        <f t="shared" si="3"/>
        <v>1013</v>
      </c>
    </row>
    <row r="60" spans="1:9" ht="18" x14ac:dyDescent="0.25">
      <c r="A60">
        <f>t_main_city_s!A64</f>
        <v>59</v>
      </c>
      <c r="B60">
        <f>t_main_city_s!B64</f>
        <v>126</v>
      </c>
      <c r="C60" t="str">
        <f>t_main_city_s!C64</f>
        <v>Map_grass_99</v>
      </c>
      <c r="D60" s="1">
        <v>1062</v>
      </c>
      <c r="E60" s="2" t="str">
        <f t="shared" si="0"/>
        <v>Not Found</v>
      </c>
      <c r="F60">
        <f t="shared" si="1"/>
        <v>1003</v>
      </c>
      <c r="G60">
        <f>IF(C60="Map_tree_56",2,VALUE(LEFT(t_main_city_s!U64,1)))</f>
        <v>1</v>
      </c>
      <c r="H60" t="str">
        <f t="shared" si="2"/>
        <v>-3,5</v>
      </c>
      <c r="I60">
        <f t="shared" si="3"/>
        <v>1003</v>
      </c>
    </row>
    <row r="61" spans="1:9" ht="18" x14ac:dyDescent="0.25">
      <c r="A61">
        <f>t_main_city_s!A65</f>
        <v>60</v>
      </c>
      <c r="B61">
        <f>t_main_city_s!B65</f>
        <v>128</v>
      </c>
      <c r="C61" t="str">
        <f>t_main_city_s!C65</f>
        <v>Map_grass_153</v>
      </c>
      <c r="D61" s="1">
        <v>1063</v>
      </c>
      <c r="E61" s="2" t="str">
        <f t="shared" si="0"/>
        <v>Not Found</v>
      </c>
      <c r="F61">
        <f t="shared" si="1"/>
        <v>1003</v>
      </c>
      <c r="G61">
        <f>IF(C61="Map_tree_56",2,VALUE(LEFT(t_main_city_s!U65,1)))</f>
        <v>1</v>
      </c>
      <c r="H61" t="str">
        <f t="shared" si="2"/>
        <v>-3,5</v>
      </c>
      <c r="I61">
        <f t="shared" si="3"/>
        <v>1003</v>
      </c>
    </row>
    <row r="62" spans="1:9" ht="18" x14ac:dyDescent="0.25">
      <c r="A62">
        <f>t_main_city_s!A66</f>
        <v>61</v>
      </c>
      <c r="B62">
        <f>t_main_city_s!B66</f>
        <v>129</v>
      </c>
      <c r="C62" t="str">
        <f>t_main_city_s!C66</f>
        <v>Map_grass_139</v>
      </c>
      <c r="D62" s="1">
        <v>1064</v>
      </c>
      <c r="E62" s="2" t="str">
        <f t="shared" si="0"/>
        <v>Not Found</v>
      </c>
      <c r="F62">
        <f t="shared" si="1"/>
        <v>1003</v>
      </c>
      <c r="G62">
        <f>IF(C62="Map_tree_56",2,VALUE(LEFT(t_main_city_s!U66,1)))</f>
        <v>1</v>
      </c>
      <c r="H62" t="str">
        <f t="shared" si="2"/>
        <v>-3,5</v>
      </c>
      <c r="I62">
        <f t="shared" si="3"/>
        <v>1003</v>
      </c>
    </row>
    <row r="63" spans="1:9" ht="18" x14ac:dyDescent="0.25">
      <c r="A63">
        <f>t_main_city_s!A67</f>
        <v>62</v>
      </c>
      <c r="B63">
        <f>t_main_city_s!B67</f>
        <v>131</v>
      </c>
      <c r="C63" t="str">
        <f>t_main_city_s!C67</f>
        <v>Map_rock_02</v>
      </c>
      <c r="D63" s="1">
        <v>1065</v>
      </c>
      <c r="E63" s="2" t="str">
        <f t="shared" si="0"/>
        <v>Not Found</v>
      </c>
      <c r="F63">
        <f t="shared" si="1"/>
        <v>1006</v>
      </c>
      <c r="G63">
        <f>IF(C63="Map_tree_56",2,VALUE(LEFT(t_main_city_s!U67,1)))</f>
        <v>2</v>
      </c>
      <c r="H63" t="str">
        <f t="shared" si="2"/>
        <v>-3,15</v>
      </c>
      <c r="I63">
        <f t="shared" si="3"/>
        <v>1016</v>
      </c>
    </row>
    <row r="64" spans="1:9" ht="18" x14ac:dyDescent="0.25">
      <c r="A64">
        <f>t_main_city_s!A68</f>
        <v>63</v>
      </c>
      <c r="B64">
        <f>t_main_city_s!B68</f>
        <v>132</v>
      </c>
      <c r="C64" t="str">
        <f>t_main_city_s!C68</f>
        <v>Map_rock_03</v>
      </c>
      <c r="D64" s="1">
        <v>1066</v>
      </c>
      <c r="E64" s="2" t="str">
        <f t="shared" si="0"/>
        <v>Not Found</v>
      </c>
      <c r="F64">
        <f t="shared" si="1"/>
        <v>1006</v>
      </c>
      <c r="G64">
        <f>IF(C64="Map_tree_56",2,VALUE(LEFT(t_main_city_s!U68,1)))</f>
        <v>2</v>
      </c>
      <c r="H64" t="str">
        <f t="shared" si="2"/>
        <v>-3,15</v>
      </c>
      <c r="I64">
        <f t="shared" si="3"/>
        <v>1016</v>
      </c>
    </row>
    <row r="65" spans="1:9" ht="18" x14ac:dyDescent="0.25">
      <c r="A65">
        <f>t_main_city_s!A69</f>
        <v>64</v>
      </c>
      <c r="B65">
        <f>t_main_city_s!B69</f>
        <v>135</v>
      </c>
      <c r="C65" t="str">
        <f>t_main_city_s!C69</f>
        <v>Map_rock_07</v>
      </c>
      <c r="D65" s="1">
        <v>1067</v>
      </c>
      <c r="E65" s="2" t="str">
        <f t="shared" si="0"/>
        <v>Not Found</v>
      </c>
      <c r="F65">
        <f t="shared" si="1"/>
        <v>1006</v>
      </c>
      <c r="G65">
        <f>IF(C65="Map_tree_56",2,VALUE(LEFT(t_main_city_s!U69,1)))</f>
        <v>2</v>
      </c>
      <c r="H65" t="str">
        <f t="shared" si="2"/>
        <v>-3,15</v>
      </c>
      <c r="I65">
        <f t="shared" si="3"/>
        <v>1016</v>
      </c>
    </row>
    <row r="66" spans="1:9" ht="18" x14ac:dyDescent="0.25">
      <c r="A66">
        <f>t_main_city_s!A70</f>
        <v>65</v>
      </c>
      <c r="B66">
        <f>t_main_city_s!B70</f>
        <v>136</v>
      </c>
      <c r="C66" t="str">
        <f>t_main_city_s!C70</f>
        <v>Map_rock_08</v>
      </c>
      <c r="D66" s="1">
        <v>1068</v>
      </c>
      <c r="E66" s="2" t="str">
        <f t="shared" si="0"/>
        <v>Not Found</v>
      </c>
      <c r="F66">
        <f t="shared" si="1"/>
        <v>1006</v>
      </c>
      <c r="G66">
        <f>IF(C66="Map_tree_56",2,VALUE(LEFT(t_main_city_s!U70,1)))</f>
        <v>2</v>
      </c>
      <c r="H66" t="str">
        <f t="shared" si="2"/>
        <v>-3,15</v>
      </c>
      <c r="I66">
        <f t="shared" si="3"/>
        <v>1016</v>
      </c>
    </row>
    <row r="67" spans="1:9" ht="18" x14ac:dyDescent="0.25">
      <c r="A67">
        <f>t_main_city_s!A71</f>
        <v>66</v>
      </c>
      <c r="B67">
        <f>t_main_city_s!B71</f>
        <v>137</v>
      </c>
      <c r="C67" t="str">
        <f>t_main_city_s!C71</f>
        <v>Map_rock_09</v>
      </c>
      <c r="D67" s="1">
        <v>1069</v>
      </c>
      <c r="E67" s="2" t="str">
        <f t="shared" ref="E67:E130" si="4">IF(COUNTIF(C67,"*tree*"),"Found","Not Found")</f>
        <v>Not Found</v>
      </c>
      <c r="F67">
        <f t="shared" ref="F67:F130" si="5">VLOOKUP(LEFT(C67,5),$K$2:$L$7,2,0)</f>
        <v>1006</v>
      </c>
      <c r="G67">
        <f>IF(C67="Map_tree_56",2,VALUE(LEFT(t_main_city_s!U71,1)))</f>
        <v>2</v>
      </c>
      <c r="H67" t="str">
        <f t="shared" ref="H67:H130" si="6">"-3"&amp;","&amp;VLOOKUP(G67,$P$2:$Q$4,2,0)</f>
        <v>-3,15</v>
      </c>
      <c r="I67">
        <f t="shared" ref="I67:I130" si="7">F67+G67*10-10</f>
        <v>1016</v>
      </c>
    </row>
    <row r="68" spans="1:9" ht="18" x14ac:dyDescent="0.25">
      <c r="A68">
        <f>t_main_city_s!A72</f>
        <v>67</v>
      </c>
      <c r="B68">
        <f>t_main_city_s!B72</f>
        <v>138</v>
      </c>
      <c r="C68" t="str">
        <f>t_main_city_s!C72</f>
        <v>Map_rock_10</v>
      </c>
      <c r="D68" s="1">
        <v>1070</v>
      </c>
      <c r="E68" s="2" t="str">
        <f t="shared" si="4"/>
        <v>Not Found</v>
      </c>
      <c r="F68">
        <f t="shared" si="5"/>
        <v>1006</v>
      </c>
      <c r="G68">
        <f>IF(C68="Map_tree_56",2,VALUE(LEFT(t_main_city_s!U72,1)))</f>
        <v>2</v>
      </c>
      <c r="H68" t="str">
        <f t="shared" si="6"/>
        <v>-3,15</v>
      </c>
      <c r="I68">
        <f t="shared" si="7"/>
        <v>1016</v>
      </c>
    </row>
    <row r="69" spans="1:9" ht="18" x14ac:dyDescent="0.25">
      <c r="A69">
        <f>t_main_city_s!A73</f>
        <v>68</v>
      </c>
      <c r="B69">
        <f>t_main_city_s!B73</f>
        <v>139</v>
      </c>
      <c r="C69" t="str">
        <f>t_main_city_s!C73</f>
        <v>Map_rock_32</v>
      </c>
      <c r="D69" s="1">
        <v>1071</v>
      </c>
      <c r="E69" s="2" t="str">
        <f t="shared" si="4"/>
        <v>Not Found</v>
      </c>
      <c r="F69">
        <f t="shared" si="5"/>
        <v>1006</v>
      </c>
      <c r="G69">
        <f>IF(C69="Map_tree_56",2,VALUE(LEFT(t_main_city_s!U73,1)))</f>
        <v>1</v>
      </c>
      <c r="H69" t="str">
        <f t="shared" si="6"/>
        <v>-3,5</v>
      </c>
      <c r="I69">
        <f t="shared" si="7"/>
        <v>1006</v>
      </c>
    </row>
    <row r="70" spans="1:9" ht="18" x14ac:dyDescent="0.25">
      <c r="A70">
        <f>t_main_city_s!A74</f>
        <v>69</v>
      </c>
      <c r="B70">
        <f>t_main_city_s!B74</f>
        <v>140</v>
      </c>
      <c r="C70" t="str">
        <f>t_main_city_s!C74</f>
        <v>Map_rock_35</v>
      </c>
      <c r="D70" s="1">
        <v>1072</v>
      </c>
      <c r="E70" s="2" t="str">
        <f t="shared" si="4"/>
        <v>Not Found</v>
      </c>
      <c r="F70">
        <f t="shared" si="5"/>
        <v>1006</v>
      </c>
      <c r="G70">
        <f>IF(C70="Map_tree_56",2,VALUE(LEFT(t_main_city_s!U74,1)))</f>
        <v>2</v>
      </c>
      <c r="H70" t="str">
        <f t="shared" si="6"/>
        <v>-3,15</v>
      </c>
      <c r="I70">
        <f t="shared" si="7"/>
        <v>1016</v>
      </c>
    </row>
    <row r="71" spans="1:9" ht="18" x14ac:dyDescent="0.25">
      <c r="A71">
        <f>t_main_city_s!A75</f>
        <v>70</v>
      </c>
      <c r="B71">
        <f>t_main_city_s!B75</f>
        <v>141</v>
      </c>
      <c r="C71" t="str">
        <f>t_main_city_s!C75</f>
        <v>Map_rock_36</v>
      </c>
      <c r="D71" s="1">
        <v>1073</v>
      </c>
      <c r="E71" s="2" t="str">
        <f t="shared" si="4"/>
        <v>Not Found</v>
      </c>
      <c r="F71">
        <f t="shared" si="5"/>
        <v>1006</v>
      </c>
      <c r="G71">
        <f>IF(C71="Map_tree_56",2,VALUE(LEFT(t_main_city_s!U75,1)))</f>
        <v>2</v>
      </c>
      <c r="H71" t="str">
        <f t="shared" si="6"/>
        <v>-3,15</v>
      </c>
      <c r="I71">
        <f t="shared" si="7"/>
        <v>1016</v>
      </c>
    </row>
    <row r="72" spans="1:9" ht="18" x14ac:dyDescent="0.25">
      <c r="A72">
        <f>t_main_city_s!A76</f>
        <v>71</v>
      </c>
      <c r="B72">
        <f>t_main_city_s!B76</f>
        <v>142</v>
      </c>
      <c r="C72" t="str">
        <f>t_main_city_s!C76</f>
        <v>Map_rock_37</v>
      </c>
      <c r="D72" s="1">
        <v>1074</v>
      </c>
      <c r="E72" s="2" t="str">
        <f t="shared" si="4"/>
        <v>Not Found</v>
      </c>
      <c r="F72">
        <f t="shared" si="5"/>
        <v>1006</v>
      </c>
      <c r="G72">
        <f>IF(C72="Map_tree_56",2,VALUE(LEFT(t_main_city_s!U76,1)))</f>
        <v>2</v>
      </c>
      <c r="H72" t="str">
        <f t="shared" si="6"/>
        <v>-3,15</v>
      </c>
      <c r="I72">
        <f t="shared" si="7"/>
        <v>1016</v>
      </c>
    </row>
    <row r="73" spans="1:9" ht="18" x14ac:dyDescent="0.25">
      <c r="A73">
        <f>t_main_city_s!A77</f>
        <v>72</v>
      </c>
      <c r="B73">
        <f>t_main_city_s!B77</f>
        <v>143</v>
      </c>
      <c r="C73" t="str">
        <f>t_main_city_s!C77</f>
        <v>Map_rock_38</v>
      </c>
      <c r="D73" s="1">
        <v>1075</v>
      </c>
      <c r="E73" s="2" t="str">
        <f t="shared" si="4"/>
        <v>Not Found</v>
      </c>
      <c r="F73">
        <f t="shared" si="5"/>
        <v>1006</v>
      </c>
      <c r="G73">
        <f>IF(C73="Map_tree_56",2,VALUE(LEFT(t_main_city_s!U77,1)))</f>
        <v>2</v>
      </c>
      <c r="H73" t="str">
        <f t="shared" si="6"/>
        <v>-3,15</v>
      </c>
      <c r="I73">
        <f t="shared" si="7"/>
        <v>1016</v>
      </c>
    </row>
    <row r="74" spans="1:9" ht="18" x14ac:dyDescent="0.25">
      <c r="A74">
        <f>t_main_city_s!A78</f>
        <v>73</v>
      </c>
      <c r="B74">
        <f>t_main_city_s!B78</f>
        <v>144</v>
      </c>
      <c r="C74" t="str">
        <f>t_main_city_s!C78</f>
        <v>Map_rock_39</v>
      </c>
      <c r="D74" s="1">
        <v>1076</v>
      </c>
      <c r="E74" s="2" t="str">
        <f t="shared" si="4"/>
        <v>Not Found</v>
      </c>
      <c r="F74">
        <f t="shared" si="5"/>
        <v>1006</v>
      </c>
      <c r="G74">
        <f>IF(C74="Map_tree_56",2,VALUE(LEFT(t_main_city_s!U78,1)))</f>
        <v>2</v>
      </c>
      <c r="H74" t="str">
        <f t="shared" si="6"/>
        <v>-3,15</v>
      </c>
      <c r="I74">
        <f t="shared" si="7"/>
        <v>1016</v>
      </c>
    </row>
    <row r="75" spans="1:9" ht="18" x14ac:dyDescent="0.25">
      <c r="A75">
        <f>t_main_city_s!A79</f>
        <v>74</v>
      </c>
      <c r="B75">
        <f>t_main_city_s!B79</f>
        <v>145</v>
      </c>
      <c r="C75" t="str">
        <f>t_main_city_s!C79</f>
        <v>Map_rock_40</v>
      </c>
      <c r="D75" s="1">
        <v>1077</v>
      </c>
      <c r="E75" s="2" t="str">
        <f t="shared" si="4"/>
        <v>Not Found</v>
      </c>
      <c r="F75">
        <f t="shared" si="5"/>
        <v>1006</v>
      </c>
      <c r="G75">
        <f>IF(C75="Map_tree_56",2,VALUE(LEFT(t_main_city_s!U79,1)))</f>
        <v>2</v>
      </c>
      <c r="H75" t="str">
        <f t="shared" si="6"/>
        <v>-3,15</v>
      </c>
      <c r="I75">
        <f t="shared" si="7"/>
        <v>1016</v>
      </c>
    </row>
    <row r="76" spans="1:9" ht="18" x14ac:dyDescent="0.25">
      <c r="A76">
        <f>t_main_city_s!A80</f>
        <v>75</v>
      </c>
      <c r="B76">
        <f>t_main_city_s!B80</f>
        <v>146</v>
      </c>
      <c r="C76" t="str">
        <f>t_main_city_s!C80</f>
        <v>Map_rock_41</v>
      </c>
      <c r="D76" s="1">
        <v>1078</v>
      </c>
      <c r="E76" s="2" t="str">
        <f t="shared" si="4"/>
        <v>Not Found</v>
      </c>
      <c r="F76">
        <f t="shared" si="5"/>
        <v>1006</v>
      </c>
      <c r="G76">
        <f>IF(C76="Map_tree_56",2,VALUE(LEFT(t_main_city_s!U80,1)))</f>
        <v>2</v>
      </c>
      <c r="H76" t="str">
        <f t="shared" si="6"/>
        <v>-3,15</v>
      </c>
      <c r="I76">
        <f t="shared" si="7"/>
        <v>1016</v>
      </c>
    </row>
    <row r="77" spans="1:9" ht="18" x14ac:dyDescent="0.25">
      <c r="A77">
        <f>t_main_city_s!A81</f>
        <v>76</v>
      </c>
      <c r="B77">
        <f>t_main_city_s!B81</f>
        <v>147</v>
      </c>
      <c r="C77" t="str">
        <f>t_main_city_s!C81</f>
        <v>Map_rock_42</v>
      </c>
      <c r="D77" s="1">
        <v>1079</v>
      </c>
      <c r="E77" s="2" t="str">
        <f t="shared" si="4"/>
        <v>Not Found</v>
      </c>
      <c r="F77">
        <f t="shared" si="5"/>
        <v>1006</v>
      </c>
      <c r="G77">
        <f>IF(C77="Map_tree_56",2,VALUE(LEFT(t_main_city_s!U81,1)))</f>
        <v>2</v>
      </c>
      <c r="H77" t="str">
        <f t="shared" si="6"/>
        <v>-3,15</v>
      </c>
      <c r="I77">
        <f t="shared" si="7"/>
        <v>1016</v>
      </c>
    </row>
    <row r="78" spans="1:9" ht="18" x14ac:dyDescent="0.25">
      <c r="A78">
        <f>t_main_city_s!A82</f>
        <v>77</v>
      </c>
      <c r="B78">
        <f>t_main_city_s!B82</f>
        <v>148</v>
      </c>
      <c r="C78" t="str">
        <f>t_main_city_s!C82</f>
        <v>Map_rock_48</v>
      </c>
      <c r="D78" s="1">
        <v>1080</v>
      </c>
      <c r="E78" s="2" t="str">
        <f t="shared" si="4"/>
        <v>Not Found</v>
      </c>
      <c r="F78">
        <f t="shared" si="5"/>
        <v>1006</v>
      </c>
      <c r="G78">
        <f>IF(C78="Map_tree_56",2,VALUE(LEFT(t_main_city_s!U82,1)))</f>
        <v>2</v>
      </c>
      <c r="H78" t="str">
        <f t="shared" si="6"/>
        <v>-3,15</v>
      </c>
      <c r="I78">
        <f t="shared" si="7"/>
        <v>1016</v>
      </c>
    </row>
    <row r="79" spans="1:9" ht="18" x14ac:dyDescent="0.25">
      <c r="A79">
        <f>t_main_city_s!A83</f>
        <v>78</v>
      </c>
      <c r="B79">
        <f>t_main_city_s!B83</f>
        <v>149</v>
      </c>
      <c r="C79" t="str">
        <f>t_main_city_s!C83</f>
        <v>Map_rock_49</v>
      </c>
      <c r="D79" s="1">
        <v>1081</v>
      </c>
      <c r="E79" s="2" t="str">
        <f t="shared" si="4"/>
        <v>Not Found</v>
      </c>
      <c r="F79">
        <f t="shared" si="5"/>
        <v>1006</v>
      </c>
      <c r="G79">
        <f>IF(C79="Map_tree_56",2,VALUE(LEFT(t_main_city_s!U83,1)))</f>
        <v>3</v>
      </c>
      <c r="H79" t="str">
        <f t="shared" si="6"/>
        <v>-3,50</v>
      </c>
      <c r="I79">
        <f t="shared" si="7"/>
        <v>1026</v>
      </c>
    </row>
    <row r="80" spans="1:9" ht="18" x14ac:dyDescent="0.25">
      <c r="A80">
        <f>t_main_city_s!A84</f>
        <v>79</v>
      </c>
      <c r="B80">
        <f>t_main_city_s!B84</f>
        <v>150</v>
      </c>
      <c r="C80" t="str">
        <f>t_main_city_s!C84</f>
        <v>Map_rock_50</v>
      </c>
      <c r="D80" s="1">
        <v>1082</v>
      </c>
      <c r="E80" s="2" t="str">
        <f t="shared" si="4"/>
        <v>Not Found</v>
      </c>
      <c r="F80">
        <f t="shared" si="5"/>
        <v>1006</v>
      </c>
      <c r="G80">
        <f>IF(C80="Map_tree_56",2,VALUE(LEFT(t_main_city_s!U84,1)))</f>
        <v>3</v>
      </c>
      <c r="H80" t="str">
        <f t="shared" si="6"/>
        <v>-3,50</v>
      </c>
      <c r="I80">
        <f t="shared" si="7"/>
        <v>1026</v>
      </c>
    </row>
    <row r="81" spans="1:9" ht="18" x14ac:dyDescent="0.25">
      <c r="A81">
        <f>t_main_city_s!A85</f>
        <v>80</v>
      </c>
      <c r="B81">
        <f>t_main_city_s!B85</f>
        <v>152</v>
      </c>
      <c r="C81" t="str">
        <f>t_main_city_s!C85</f>
        <v>Map_rock_56</v>
      </c>
      <c r="D81" s="1">
        <v>1083</v>
      </c>
      <c r="E81" s="2" t="str">
        <f t="shared" si="4"/>
        <v>Not Found</v>
      </c>
      <c r="F81">
        <f t="shared" si="5"/>
        <v>1006</v>
      </c>
      <c r="G81">
        <f>IF(C81="Map_tree_56",2,VALUE(LEFT(t_main_city_s!U85,1)))</f>
        <v>2</v>
      </c>
      <c r="H81" t="str">
        <f t="shared" si="6"/>
        <v>-3,15</v>
      </c>
      <c r="I81">
        <f t="shared" si="7"/>
        <v>1016</v>
      </c>
    </row>
    <row r="82" spans="1:9" ht="18" x14ac:dyDescent="0.25">
      <c r="A82">
        <f>t_main_city_s!A86</f>
        <v>81</v>
      </c>
      <c r="B82">
        <f>t_main_city_s!B86</f>
        <v>153</v>
      </c>
      <c r="C82" t="str">
        <f>t_main_city_s!C86</f>
        <v>Map_rock_73</v>
      </c>
      <c r="D82" s="1">
        <v>1084</v>
      </c>
      <c r="E82" s="2" t="str">
        <f t="shared" si="4"/>
        <v>Not Found</v>
      </c>
      <c r="F82">
        <f t="shared" si="5"/>
        <v>1006</v>
      </c>
      <c r="G82">
        <f>IF(C82="Map_tree_56",2,VALUE(LEFT(t_main_city_s!U86,1)))</f>
        <v>2</v>
      </c>
      <c r="H82" t="str">
        <f t="shared" si="6"/>
        <v>-3,15</v>
      </c>
      <c r="I82">
        <f t="shared" si="7"/>
        <v>1016</v>
      </c>
    </row>
    <row r="83" spans="1:9" ht="18" x14ac:dyDescent="0.25">
      <c r="A83">
        <f>t_main_city_s!A87</f>
        <v>82</v>
      </c>
      <c r="B83">
        <f>t_main_city_s!B87</f>
        <v>154</v>
      </c>
      <c r="C83" t="str">
        <f>t_main_city_s!C87</f>
        <v>Map_rock_77</v>
      </c>
      <c r="D83" s="1">
        <v>1085</v>
      </c>
      <c r="E83" s="2" t="str">
        <f t="shared" si="4"/>
        <v>Not Found</v>
      </c>
      <c r="F83">
        <f t="shared" si="5"/>
        <v>1006</v>
      </c>
      <c r="G83">
        <f>IF(C83="Map_tree_56",2,VALUE(LEFT(t_main_city_s!U87,1)))</f>
        <v>3</v>
      </c>
      <c r="H83" t="str">
        <f t="shared" si="6"/>
        <v>-3,50</v>
      </c>
      <c r="I83">
        <f t="shared" si="7"/>
        <v>1026</v>
      </c>
    </row>
    <row r="84" spans="1:9" ht="18" x14ac:dyDescent="0.25">
      <c r="A84">
        <f>t_main_city_s!A88</f>
        <v>83</v>
      </c>
      <c r="B84">
        <f>t_main_city_s!B88</f>
        <v>155</v>
      </c>
      <c r="C84" t="str">
        <f>t_main_city_s!C88</f>
        <v>Map_rock_56</v>
      </c>
      <c r="D84" s="1">
        <v>1086</v>
      </c>
      <c r="E84" s="2" t="str">
        <f t="shared" si="4"/>
        <v>Not Found</v>
      </c>
      <c r="F84">
        <f t="shared" si="5"/>
        <v>1006</v>
      </c>
      <c r="G84">
        <f>IF(C84="Map_tree_56",2,VALUE(LEFT(t_main_city_s!U88,1)))</f>
        <v>3</v>
      </c>
      <c r="H84" t="str">
        <f t="shared" si="6"/>
        <v>-3,50</v>
      </c>
      <c r="I84">
        <f t="shared" si="7"/>
        <v>1026</v>
      </c>
    </row>
    <row r="85" spans="1:9" ht="18" x14ac:dyDescent="0.25">
      <c r="A85">
        <f>t_main_city_s!A89</f>
        <v>84</v>
      </c>
      <c r="B85">
        <f>t_main_city_s!B89</f>
        <v>156</v>
      </c>
      <c r="C85" t="str">
        <f>t_main_city_s!C89</f>
        <v>Map_rock_49</v>
      </c>
      <c r="D85" s="1">
        <v>1087</v>
      </c>
      <c r="E85" s="2" t="str">
        <f t="shared" si="4"/>
        <v>Not Found</v>
      </c>
      <c r="F85">
        <f t="shared" si="5"/>
        <v>1006</v>
      </c>
      <c r="G85">
        <f>IF(C85="Map_tree_56",2,VALUE(LEFT(t_main_city_s!U89,1)))</f>
        <v>2</v>
      </c>
      <c r="H85" t="str">
        <f t="shared" si="6"/>
        <v>-3,15</v>
      </c>
      <c r="I85">
        <f t="shared" si="7"/>
        <v>1016</v>
      </c>
    </row>
    <row r="86" spans="1:9" ht="18" x14ac:dyDescent="0.25">
      <c r="A86">
        <f>t_main_city_s!A90</f>
        <v>85</v>
      </c>
      <c r="B86">
        <f>t_main_city_s!B90</f>
        <v>157</v>
      </c>
      <c r="C86" t="str">
        <f>t_main_city_s!C90</f>
        <v>Map_rock_49</v>
      </c>
      <c r="D86" s="1">
        <v>1088</v>
      </c>
      <c r="E86" s="2" t="str">
        <f t="shared" si="4"/>
        <v>Not Found</v>
      </c>
      <c r="F86">
        <f t="shared" si="5"/>
        <v>1006</v>
      </c>
      <c r="G86">
        <f>IF(C86="Map_tree_56",2,VALUE(LEFT(t_main_city_s!U90,1)))</f>
        <v>1</v>
      </c>
      <c r="H86" t="str">
        <f t="shared" si="6"/>
        <v>-3,5</v>
      </c>
      <c r="I86">
        <f t="shared" si="7"/>
        <v>1006</v>
      </c>
    </row>
    <row r="87" spans="1:9" ht="18" x14ac:dyDescent="0.25">
      <c r="A87">
        <f>t_main_city_s!A91</f>
        <v>86</v>
      </c>
      <c r="B87">
        <f>t_main_city_s!B91</f>
        <v>158</v>
      </c>
      <c r="C87" t="str">
        <f>t_main_city_s!C91</f>
        <v>Map_rock_06</v>
      </c>
      <c r="D87" s="1">
        <v>1089</v>
      </c>
      <c r="E87" s="2" t="str">
        <f t="shared" si="4"/>
        <v>Not Found</v>
      </c>
      <c r="F87">
        <f t="shared" si="5"/>
        <v>1006</v>
      </c>
      <c r="G87">
        <f>IF(C87="Map_tree_56",2,VALUE(LEFT(t_main_city_s!U91,1)))</f>
        <v>2</v>
      </c>
      <c r="H87" t="str">
        <f t="shared" si="6"/>
        <v>-3,15</v>
      </c>
      <c r="I87">
        <f t="shared" si="7"/>
        <v>1016</v>
      </c>
    </row>
    <row r="88" spans="1:9" ht="18" x14ac:dyDescent="0.25">
      <c r="A88">
        <f>t_main_city_s!A92</f>
        <v>87</v>
      </c>
      <c r="B88">
        <f>t_main_city_s!B92</f>
        <v>159</v>
      </c>
      <c r="C88" t="str">
        <f>t_main_city_s!C92</f>
        <v>Map_rock_56</v>
      </c>
      <c r="D88" s="1">
        <v>1090</v>
      </c>
      <c r="E88" s="2" t="str">
        <f t="shared" si="4"/>
        <v>Not Found</v>
      </c>
      <c r="F88">
        <f t="shared" si="5"/>
        <v>1006</v>
      </c>
      <c r="G88">
        <f>IF(C88="Map_tree_56",2,VALUE(LEFT(t_main_city_s!U92,1)))</f>
        <v>3</v>
      </c>
      <c r="H88" t="str">
        <f t="shared" si="6"/>
        <v>-3,50</v>
      </c>
      <c r="I88">
        <f t="shared" si="7"/>
        <v>1026</v>
      </c>
    </row>
    <row r="89" spans="1:9" ht="18" x14ac:dyDescent="0.25">
      <c r="A89">
        <f>t_main_city_s!A93</f>
        <v>88</v>
      </c>
      <c r="B89">
        <f>t_main_city_s!B93</f>
        <v>160</v>
      </c>
      <c r="C89" t="str">
        <f>t_main_city_s!C93</f>
        <v>Map_rock_08</v>
      </c>
      <c r="D89" s="1">
        <v>1091</v>
      </c>
      <c r="E89" s="2" t="str">
        <f t="shared" si="4"/>
        <v>Not Found</v>
      </c>
      <c r="F89">
        <f t="shared" si="5"/>
        <v>1006</v>
      </c>
      <c r="G89">
        <f>IF(C89="Map_tree_56",2,VALUE(LEFT(t_main_city_s!U93,1)))</f>
        <v>2</v>
      </c>
      <c r="H89" t="str">
        <f t="shared" si="6"/>
        <v>-3,15</v>
      </c>
      <c r="I89">
        <f t="shared" si="7"/>
        <v>1016</v>
      </c>
    </row>
    <row r="90" spans="1:9" ht="18" x14ac:dyDescent="0.25">
      <c r="A90">
        <f>t_main_city_s!A94</f>
        <v>89</v>
      </c>
      <c r="B90">
        <f>t_main_city_s!B94</f>
        <v>161</v>
      </c>
      <c r="C90" t="str">
        <f>t_main_city_s!C94</f>
        <v>Map_rock_37</v>
      </c>
      <c r="D90" s="1">
        <v>1092</v>
      </c>
      <c r="E90" s="2" t="str">
        <f t="shared" si="4"/>
        <v>Not Found</v>
      </c>
      <c r="F90">
        <f t="shared" si="5"/>
        <v>1006</v>
      </c>
      <c r="G90">
        <f>IF(C90="Map_tree_56",2,VALUE(LEFT(t_main_city_s!U94,1)))</f>
        <v>3</v>
      </c>
      <c r="H90" t="str">
        <f t="shared" si="6"/>
        <v>-3,50</v>
      </c>
      <c r="I90">
        <f t="shared" si="7"/>
        <v>1026</v>
      </c>
    </row>
    <row r="91" spans="1:9" ht="18" x14ac:dyDescent="0.25">
      <c r="A91">
        <f>t_main_city_s!A95</f>
        <v>90</v>
      </c>
      <c r="B91">
        <f>t_main_city_s!B95</f>
        <v>162</v>
      </c>
      <c r="C91" t="str">
        <f>t_main_city_s!C95</f>
        <v>Map_rock_42</v>
      </c>
      <c r="D91" s="1">
        <v>1093</v>
      </c>
      <c r="E91" s="2" t="str">
        <f t="shared" si="4"/>
        <v>Not Found</v>
      </c>
      <c r="F91">
        <f t="shared" si="5"/>
        <v>1006</v>
      </c>
      <c r="G91">
        <f>IF(C91="Map_tree_56",2,VALUE(LEFT(t_main_city_s!U95,1)))</f>
        <v>2</v>
      </c>
      <c r="H91" t="str">
        <f t="shared" si="6"/>
        <v>-3,15</v>
      </c>
      <c r="I91">
        <f t="shared" si="7"/>
        <v>1016</v>
      </c>
    </row>
    <row r="92" spans="1:9" ht="18" x14ac:dyDescent="0.25">
      <c r="A92">
        <f>t_main_city_s!A96</f>
        <v>91</v>
      </c>
      <c r="B92">
        <f>t_main_city_s!B96</f>
        <v>163</v>
      </c>
      <c r="C92" t="str">
        <f>t_main_city_s!C96</f>
        <v>Map_rock_49</v>
      </c>
      <c r="D92" s="1">
        <v>1094</v>
      </c>
      <c r="E92" s="2" t="str">
        <f t="shared" si="4"/>
        <v>Not Found</v>
      </c>
      <c r="F92">
        <f t="shared" si="5"/>
        <v>1006</v>
      </c>
      <c r="G92">
        <f>IF(C92="Map_tree_56",2,VALUE(LEFT(t_main_city_s!U96,1)))</f>
        <v>3</v>
      </c>
      <c r="H92" t="str">
        <f t="shared" si="6"/>
        <v>-3,50</v>
      </c>
      <c r="I92">
        <f t="shared" si="7"/>
        <v>1026</v>
      </c>
    </row>
    <row r="93" spans="1:9" ht="18" x14ac:dyDescent="0.25">
      <c r="A93">
        <f>t_main_city_s!A97</f>
        <v>92</v>
      </c>
      <c r="B93">
        <f>t_main_city_s!B97</f>
        <v>164</v>
      </c>
      <c r="C93" t="str">
        <f>t_main_city_s!C97</f>
        <v>Map_rock_41</v>
      </c>
      <c r="D93" s="1">
        <v>1095</v>
      </c>
      <c r="E93" s="2" t="str">
        <f t="shared" si="4"/>
        <v>Not Found</v>
      </c>
      <c r="F93">
        <f t="shared" si="5"/>
        <v>1006</v>
      </c>
      <c r="G93">
        <f>IF(C93="Map_tree_56",2,VALUE(LEFT(t_main_city_s!U97,1)))</f>
        <v>2</v>
      </c>
      <c r="H93" t="str">
        <f t="shared" si="6"/>
        <v>-3,15</v>
      </c>
      <c r="I93">
        <f t="shared" si="7"/>
        <v>1016</v>
      </c>
    </row>
    <row r="94" spans="1:9" ht="18" x14ac:dyDescent="0.25">
      <c r="A94">
        <f>t_main_city_s!A98</f>
        <v>93</v>
      </c>
      <c r="B94">
        <f>t_main_city_s!B98</f>
        <v>165</v>
      </c>
      <c r="C94" t="str">
        <f>t_main_city_s!C98</f>
        <v>Map_rock_06</v>
      </c>
      <c r="D94" s="1">
        <v>1096</v>
      </c>
      <c r="E94" s="2" t="str">
        <f t="shared" si="4"/>
        <v>Not Found</v>
      </c>
      <c r="F94">
        <f t="shared" si="5"/>
        <v>1006</v>
      </c>
      <c r="G94">
        <f>IF(C94="Map_tree_56",2,VALUE(LEFT(t_main_city_s!U98,1)))</f>
        <v>2</v>
      </c>
      <c r="H94" t="str">
        <f t="shared" si="6"/>
        <v>-3,15</v>
      </c>
      <c r="I94">
        <f t="shared" si="7"/>
        <v>1016</v>
      </c>
    </row>
    <row r="95" spans="1:9" ht="18" x14ac:dyDescent="0.25">
      <c r="A95">
        <f>t_main_city_s!A99</f>
        <v>94</v>
      </c>
      <c r="B95">
        <f>t_main_city_s!B99</f>
        <v>166</v>
      </c>
      <c r="C95" t="str">
        <f>t_main_city_s!C99</f>
        <v>Map_rock_01</v>
      </c>
      <c r="D95" s="1">
        <v>1097</v>
      </c>
      <c r="E95" s="2" t="str">
        <f t="shared" si="4"/>
        <v>Not Found</v>
      </c>
      <c r="F95">
        <f t="shared" si="5"/>
        <v>1006</v>
      </c>
      <c r="G95">
        <f>IF(C95="Map_tree_56",2,VALUE(LEFT(t_main_city_s!U99,1)))</f>
        <v>3</v>
      </c>
      <c r="H95" t="str">
        <f t="shared" si="6"/>
        <v>-3,50</v>
      </c>
      <c r="I95">
        <f t="shared" si="7"/>
        <v>1026</v>
      </c>
    </row>
    <row r="96" spans="1:9" ht="18" x14ac:dyDescent="0.25">
      <c r="A96">
        <f>t_main_city_s!A100</f>
        <v>95</v>
      </c>
      <c r="B96">
        <f>t_main_city_s!B100</f>
        <v>167</v>
      </c>
      <c r="C96" t="str">
        <f>t_main_city_s!C100</f>
        <v>Map_rock_49</v>
      </c>
      <c r="D96" s="1">
        <v>1098</v>
      </c>
      <c r="E96" s="2" t="str">
        <f t="shared" si="4"/>
        <v>Not Found</v>
      </c>
      <c r="F96">
        <f t="shared" si="5"/>
        <v>1006</v>
      </c>
      <c r="G96">
        <f>IF(C96="Map_tree_56",2,VALUE(LEFT(t_main_city_s!U100,1)))</f>
        <v>3</v>
      </c>
      <c r="H96" t="str">
        <f t="shared" si="6"/>
        <v>-3,50</v>
      </c>
      <c r="I96">
        <f t="shared" si="7"/>
        <v>1026</v>
      </c>
    </row>
    <row r="97" spans="1:9" ht="18" x14ac:dyDescent="0.25">
      <c r="A97">
        <f>t_main_city_s!A101</f>
        <v>96</v>
      </c>
      <c r="B97">
        <f>t_main_city_s!B101</f>
        <v>168</v>
      </c>
      <c r="C97" t="str">
        <f>t_main_city_s!C101</f>
        <v>Map_rock_01</v>
      </c>
      <c r="D97" s="1">
        <v>1099</v>
      </c>
      <c r="E97" s="2" t="str">
        <f t="shared" si="4"/>
        <v>Not Found</v>
      </c>
      <c r="F97">
        <f t="shared" si="5"/>
        <v>1006</v>
      </c>
      <c r="G97">
        <f>IF(C97="Map_tree_56",2,VALUE(LEFT(t_main_city_s!U101,1)))</f>
        <v>2</v>
      </c>
      <c r="H97" t="str">
        <f t="shared" si="6"/>
        <v>-3,15</v>
      </c>
      <c r="I97">
        <f t="shared" si="7"/>
        <v>1016</v>
      </c>
    </row>
    <row r="98" spans="1:9" ht="18" x14ac:dyDescent="0.25">
      <c r="A98">
        <f>t_main_city_s!A102</f>
        <v>97</v>
      </c>
      <c r="B98">
        <f>t_main_city_s!B102</f>
        <v>169</v>
      </c>
      <c r="C98" t="str">
        <f>t_main_city_s!C102</f>
        <v>Map_rock_06</v>
      </c>
      <c r="D98" s="1">
        <v>1100</v>
      </c>
      <c r="E98" s="2" t="str">
        <f t="shared" si="4"/>
        <v>Not Found</v>
      </c>
      <c r="F98">
        <f t="shared" si="5"/>
        <v>1006</v>
      </c>
      <c r="G98">
        <f>IF(C98="Map_tree_56",2,VALUE(LEFT(t_main_city_s!U102,1)))</f>
        <v>2</v>
      </c>
      <c r="H98" t="str">
        <f t="shared" si="6"/>
        <v>-3,15</v>
      </c>
      <c r="I98">
        <f t="shared" si="7"/>
        <v>1016</v>
      </c>
    </row>
    <row r="99" spans="1:9" ht="18" x14ac:dyDescent="0.25">
      <c r="A99">
        <f>t_main_city_s!A103</f>
        <v>98</v>
      </c>
      <c r="B99">
        <f>t_main_city_s!B103</f>
        <v>170</v>
      </c>
      <c r="C99" t="str">
        <f>t_main_city_s!C103</f>
        <v>Map_rock_56</v>
      </c>
      <c r="D99" s="1">
        <v>1101</v>
      </c>
      <c r="E99" s="2" t="str">
        <f t="shared" si="4"/>
        <v>Not Found</v>
      </c>
      <c r="F99">
        <f t="shared" si="5"/>
        <v>1006</v>
      </c>
      <c r="G99">
        <f>IF(C99="Map_tree_56",2,VALUE(LEFT(t_main_city_s!U103,1)))</f>
        <v>3</v>
      </c>
      <c r="H99" t="str">
        <f t="shared" si="6"/>
        <v>-3,50</v>
      </c>
      <c r="I99">
        <f t="shared" si="7"/>
        <v>1026</v>
      </c>
    </row>
    <row r="100" spans="1:9" ht="18" x14ac:dyDescent="0.25">
      <c r="A100">
        <f>t_main_city_s!A104</f>
        <v>99</v>
      </c>
      <c r="B100">
        <f>t_main_city_s!B104</f>
        <v>171</v>
      </c>
      <c r="C100" t="str">
        <f>t_main_city_s!C104</f>
        <v>Map_rock_01</v>
      </c>
      <c r="D100" s="1">
        <v>1102</v>
      </c>
      <c r="E100" s="2" t="str">
        <f t="shared" si="4"/>
        <v>Not Found</v>
      </c>
      <c r="F100">
        <f t="shared" si="5"/>
        <v>1006</v>
      </c>
      <c r="G100">
        <f>IF(C100="Map_tree_56",2,VALUE(LEFT(t_main_city_s!U104,1)))</f>
        <v>2</v>
      </c>
      <c r="H100" t="str">
        <f t="shared" si="6"/>
        <v>-3,15</v>
      </c>
      <c r="I100">
        <f t="shared" si="7"/>
        <v>1016</v>
      </c>
    </row>
    <row r="101" spans="1:9" ht="18" x14ac:dyDescent="0.25">
      <c r="A101">
        <f>t_main_city_s!A105</f>
        <v>100</v>
      </c>
      <c r="B101">
        <f>t_main_city_s!B105</f>
        <v>172</v>
      </c>
      <c r="C101" t="str">
        <f>t_main_city_s!C105</f>
        <v>Map_rock_04</v>
      </c>
      <c r="D101" s="1">
        <v>1103</v>
      </c>
      <c r="E101" s="2" t="str">
        <f t="shared" si="4"/>
        <v>Not Found</v>
      </c>
      <c r="F101">
        <f t="shared" si="5"/>
        <v>1006</v>
      </c>
      <c r="G101">
        <f>IF(C101="Map_tree_56",2,VALUE(LEFT(t_main_city_s!U105,1)))</f>
        <v>2</v>
      </c>
      <c r="H101" t="str">
        <f t="shared" si="6"/>
        <v>-3,15</v>
      </c>
      <c r="I101">
        <f t="shared" si="7"/>
        <v>1016</v>
      </c>
    </row>
    <row r="102" spans="1:9" ht="18" x14ac:dyDescent="0.25">
      <c r="A102">
        <f>t_main_city_s!A106</f>
        <v>101</v>
      </c>
      <c r="B102">
        <f>t_main_city_s!B106</f>
        <v>173</v>
      </c>
      <c r="C102" t="str">
        <f>t_main_city_s!C106</f>
        <v>Map_rock_52</v>
      </c>
      <c r="D102" s="1">
        <v>1104</v>
      </c>
      <c r="E102" s="2" t="str">
        <f t="shared" si="4"/>
        <v>Not Found</v>
      </c>
      <c r="F102">
        <f t="shared" si="5"/>
        <v>1006</v>
      </c>
      <c r="G102">
        <f>IF(C102="Map_tree_56",2,VALUE(LEFT(t_main_city_s!U106,1)))</f>
        <v>2</v>
      </c>
      <c r="H102" t="str">
        <f t="shared" si="6"/>
        <v>-3,15</v>
      </c>
      <c r="I102">
        <f t="shared" si="7"/>
        <v>1016</v>
      </c>
    </row>
    <row r="103" spans="1:9" ht="18" x14ac:dyDescent="0.25">
      <c r="A103">
        <f>t_main_city_s!A107</f>
        <v>102</v>
      </c>
      <c r="B103">
        <f>t_main_city_s!B107</f>
        <v>174</v>
      </c>
      <c r="C103" t="str">
        <f>t_main_city_s!C107</f>
        <v>Map_rock_05</v>
      </c>
      <c r="D103" s="1">
        <v>1105</v>
      </c>
      <c r="E103" s="2" t="str">
        <f t="shared" si="4"/>
        <v>Not Found</v>
      </c>
      <c r="F103">
        <f t="shared" si="5"/>
        <v>1006</v>
      </c>
      <c r="G103">
        <f>IF(C103="Map_tree_56",2,VALUE(LEFT(t_main_city_s!U107,1)))</f>
        <v>1</v>
      </c>
      <c r="H103" t="str">
        <f t="shared" si="6"/>
        <v>-3,5</v>
      </c>
      <c r="I103">
        <f t="shared" si="7"/>
        <v>1006</v>
      </c>
    </row>
    <row r="104" spans="1:9" ht="18" x14ac:dyDescent="0.25">
      <c r="A104">
        <f>t_main_city_s!A108</f>
        <v>103</v>
      </c>
      <c r="B104">
        <f>t_main_city_s!B108</f>
        <v>175</v>
      </c>
      <c r="C104" t="str">
        <f>t_main_city_s!C108</f>
        <v>Map_rock_05</v>
      </c>
      <c r="D104" s="1">
        <v>1106</v>
      </c>
      <c r="E104" s="2" t="str">
        <f t="shared" si="4"/>
        <v>Not Found</v>
      </c>
      <c r="F104">
        <f t="shared" si="5"/>
        <v>1006</v>
      </c>
      <c r="G104">
        <f>IF(C104="Map_tree_56",2,VALUE(LEFT(t_main_city_s!U108,1)))</f>
        <v>1</v>
      </c>
      <c r="H104" t="str">
        <f t="shared" si="6"/>
        <v>-3,5</v>
      </c>
      <c r="I104">
        <f t="shared" si="7"/>
        <v>1006</v>
      </c>
    </row>
    <row r="105" spans="1:9" ht="18" x14ac:dyDescent="0.25">
      <c r="A105">
        <f>t_main_city_s!A109</f>
        <v>104</v>
      </c>
      <c r="B105">
        <f>t_main_city_s!B109</f>
        <v>178</v>
      </c>
      <c r="C105" t="str">
        <f>t_main_city_s!C109</f>
        <v>Map_rock_52</v>
      </c>
      <c r="D105" s="1">
        <v>1107</v>
      </c>
      <c r="E105" s="2" t="str">
        <f t="shared" si="4"/>
        <v>Not Found</v>
      </c>
      <c r="F105">
        <f t="shared" si="5"/>
        <v>1006</v>
      </c>
      <c r="G105">
        <f>IF(C105="Map_tree_56",2,VALUE(LEFT(t_main_city_s!U109,1)))</f>
        <v>2</v>
      </c>
      <c r="H105" t="str">
        <f t="shared" si="6"/>
        <v>-3,15</v>
      </c>
      <c r="I105">
        <f t="shared" si="7"/>
        <v>1016</v>
      </c>
    </row>
    <row r="106" spans="1:9" ht="18" x14ac:dyDescent="0.25">
      <c r="A106">
        <f>t_main_city_s!A110</f>
        <v>105</v>
      </c>
      <c r="B106">
        <f>t_main_city_s!B110</f>
        <v>179</v>
      </c>
      <c r="C106" t="str">
        <f>t_main_city_s!C110</f>
        <v>Map_rock_06</v>
      </c>
      <c r="D106" s="1">
        <v>1108</v>
      </c>
      <c r="E106" s="2" t="str">
        <f t="shared" si="4"/>
        <v>Not Found</v>
      </c>
      <c r="F106">
        <f t="shared" si="5"/>
        <v>1006</v>
      </c>
      <c r="G106">
        <f>IF(C106="Map_tree_56",2,VALUE(LEFT(t_main_city_s!U110,1)))</f>
        <v>2</v>
      </c>
      <c r="H106" t="str">
        <f t="shared" si="6"/>
        <v>-3,15</v>
      </c>
      <c r="I106">
        <f t="shared" si="7"/>
        <v>1016</v>
      </c>
    </row>
    <row r="107" spans="1:9" ht="18" x14ac:dyDescent="0.25">
      <c r="A107">
        <f>t_main_city_s!A111</f>
        <v>106</v>
      </c>
      <c r="B107">
        <f>t_main_city_s!B111</f>
        <v>180</v>
      </c>
      <c r="C107" t="str">
        <f>t_main_city_s!C111</f>
        <v>Map_rock_06</v>
      </c>
      <c r="D107" s="1">
        <v>1109</v>
      </c>
      <c r="E107" s="2" t="str">
        <f t="shared" si="4"/>
        <v>Not Found</v>
      </c>
      <c r="F107">
        <f t="shared" si="5"/>
        <v>1006</v>
      </c>
      <c r="G107">
        <f>IF(C107="Map_tree_56",2,VALUE(LEFT(t_main_city_s!U111,1)))</f>
        <v>2</v>
      </c>
      <c r="H107" t="str">
        <f t="shared" si="6"/>
        <v>-3,15</v>
      </c>
      <c r="I107">
        <f t="shared" si="7"/>
        <v>1016</v>
      </c>
    </row>
    <row r="108" spans="1:9" ht="18" x14ac:dyDescent="0.25">
      <c r="A108">
        <f>t_main_city_s!A112</f>
        <v>107</v>
      </c>
      <c r="B108">
        <f>t_main_city_s!B112</f>
        <v>181</v>
      </c>
      <c r="C108" t="str">
        <f>t_main_city_s!C112</f>
        <v>Map_rock_48</v>
      </c>
      <c r="D108" s="1">
        <v>1110</v>
      </c>
      <c r="E108" s="2" t="str">
        <f t="shared" si="4"/>
        <v>Not Found</v>
      </c>
      <c r="F108">
        <f t="shared" si="5"/>
        <v>1006</v>
      </c>
      <c r="G108">
        <f>IF(C108="Map_tree_56",2,VALUE(LEFT(t_main_city_s!U112,1)))</f>
        <v>2</v>
      </c>
      <c r="H108" t="str">
        <f t="shared" si="6"/>
        <v>-3,15</v>
      </c>
      <c r="I108">
        <f t="shared" si="7"/>
        <v>1016</v>
      </c>
    </row>
    <row r="109" spans="1:9" ht="18" x14ac:dyDescent="0.25">
      <c r="A109">
        <f>t_main_city_s!A113</f>
        <v>108</v>
      </c>
      <c r="B109">
        <f>t_main_city_s!B113</f>
        <v>182</v>
      </c>
      <c r="C109" t="str">
        <f>t_main_city_s!C113</f>
        <v>Map_rock_46</v>
      </c>
      <c r="D109" s="1">
        <v>1111</v>
      </c>
      <c r="E109" s="2" t="str">
        <f t="shared" si="4"/>
        <v>Not Found</v>
      </c>
      <c r="F109">
        <f t="shared" si="5"/>
        <v>1006</v>
      </c>
      <c r="G109">
        <f>IF(C109="Map_tree_56",2,VALUE(LEFT(t_main_city_s!U113,1)))</f>
        <v>3</v>
      </c>
      <c r="H109" t="str">
        <f t="shared" si="6"/>
        <v>-3,50</v>
      </c>
      <c r="I109">
        <f t="shared" si="7"/>
        <v>1026</v>
      </c>
    </row>
    <row r="110" spans="1:9" ht="18" x14ac:dyDescent="0.25">
      <c r="A110">
        <f>t_main_city_s!A114</f>
        <v>109</v>
      </c>
      <c r="B110">
        <f>t_main_city_s!B114</f>
        <v>183</v>
      </c>
      <c r="C110" t="str">
        <f>t_main_city_s!C114</f>
        <v>Map_rock_41</v>
      </c>
      <c r="D110" s="1">
        <v>1112</v>
      </c>
      <c r="E110" s="2" t="str">
        <f t="shared" si="4"/>
        <v>Not Found</v>
      </c>
      <c r="F110">
        <f t="shared" si="5"/>
        <v>1006</v>
      </c>
      <c r="G110">
        <f>IF(C110="Map_tree_56",2,VALUE(LEFT(t_main_city_s!U114,1)))</f>
        <v>2</v>
      </c>
      <c r="H110" t="str">
        <f t="shared" si="6"/>
        <v>-3,15</v>
      </c>
      <c r="I110">
        <f t="shared" si="7"/>
        <v>1016</v>
      </c>
    </row>
    <row r="111" spans="1:9" ht="18" x14ac:dyDescent="0.25">
      <c r="A111">
        <f>t_main_city_s!A115</f>
        <v>110</v>
      </c>
      <c r="B111">
        <f>t_main_city_s!B115</f>
        <v>184</v>
      </c>
      <c r="C111" t="str">
        <f>t_main_city_s!C115</f>
        <v>Map_rock_04</v>
      </c>
      <c r="D111" s="1">
        <v>1113</v>
      </c>
      <c r="E111" s="2" t="str">
        <f t="shared" si="4"/>
        <v>Not Found</v>
      </c>
      <c r="F111">
        <f t="shared" si="5"/>
        <v>1006</v>
      </c>
      <c r="G111">
        <f>IF(C111="Map_tree_56",2,VALUE(LEFT(t_main_city_s!U115,1)))</f>
        <v>2</v>
      </c>
      <c r="H111" t="str">
        <f t="shared" si="6"/>
        <v>-3,15</v>
      </c>
      <c r="I111">
        <f t="shared" si="7"/>
        <v>1016</v>
      </c>
    </row>
    <row r="112" spans="1:9" ht="18" x14ac:dyDescent="0.25">
      <c r="A112">
        <f>t_main_city_s!A116</f>
        <v>111</v>
      </c>
      <c r="B112">
        <f>t_main_city_s!B116</f>
        <v>185</v>
      </c>
      <c r="C112" t="str">
        <f>t_main_city_s!C116</f>
        <v>Map_rock_04</v>
      </c>
      <c r="D112" s="1">
        <v>1114</v>
      </c>
      <c r="E112" s="2" t="str">
        <f t="shared" si="4"/>
        <v>Not Found</v>
      </c>
      <c r="F112">
        <f t="shared" si="5"/>
        <v>1006</v>
      </c>
      <c r="G112">
        <f>IF(C112="Map_tree_56",2,VALUE(LEFT(t_main_city_s!U116,1)))</f>
        <v>2</v>
      </c>
      <c r="H112" t="str">
        <f t="shared" si="6"/>
        <v>-3,15</v>
      </c>
      <c r="I112">
        <f t="shared" si="7"/>
        <v>1016</v>
      </c>
    </row>
    <row r="113" spans="1:9" ht="18" x14ac:dyDescent="0.25">
      <c r="A113">
        <f>t_main_city_s!A117</f>
        <v>112</v>
      </c>
      <c r="B113">
        <f>t_main_city_s!B117</f>
        <v>186</v>
      </c>
      <c r="C113" t="str">
        <f>t_main_city_s!C117</f>
        <v>Map_rock_03</v>
      </c>
      <c r="D113" s="1">
        <v>1115</v>
      </c>
      <c r="E113" s="2" t="str">
        <f t="shared" si="4"/>
        <v>Not Found</v>
      </c>
      <c r="F113">
        <f t="shared" si="5"/>
        <v>1006</v>
      </c>
      <c r="G113">
        <f>IF(C113="Map_tree_56",2,VALUE(LEFT(t_main_city_s!U117,1)))</f>
        <v>2</v>
      </c>
      <c r="H113" t="str">
        <f t="shared" si="6"/>
        <v>-3,15</v>
      </c>
      <c r="I113">
        <f t="shared" si="7"/>
        <v>1016</v>
      </c>
    </row>
    <row r="114" spans="1:9" ht="18" x14ac:dyDescent="0.25">
      <c r="A114">
        <f>t_main_city_s!A118</f>
        <v>113</v>
      </c>
      <c r="B114">
        <f>t_main_city_s!B118</f>
        <v>187</v>
      </c>
      <c r="C114" t="str">
        <f>t_main_city_s!C118</f>
        <v>Map_rock_49</v>
      </c>
      <c r="D114" s="1">
        <v>1116</v>
      </c>
      <c r="E114" s="2" t="str">
        <f t="shared" si="4"/>
        <v>Not Found</v>
      </c>
      <c r="F114">
        <f t="shared" si="5"/>
        <v>1006</v>
      </c>
      <c r="G114">
        <f>IF(C114="Map_tree_56",2,VALUE(LEFT(t_main_city_s!U118,1)))</f>
        <v>2</v>
      </c>
      <c r="H114" t="str">
        <f t="shared" si="6"/>
        <v>-3,15</v>
      </c>
      <c r="I114">
        <f t="shared" si="7"/>
        <v>1016</v>
      </c>
    </row>
    <row r="115" spans="1:9" ht="18" x14ac:dyDescent="0.25">
      <c r="A115">
        <f>t_main_city_s!A119</f>
        <v>114</v>
      </c>
      <c r="B115">
        <f>t_main_city_s!B119</f>
        <v>188</v>
      </c>
      <c r="C115" t="str">
        <f>t_main_city_s!C119</f>
        <v>Map_rock_52</v>
      </c>
      <c r="D115" s="1">
        <v>1117</v>
      </c>
      <c r="E115" s="2" t="str">
        <f t="shared" si="4"/>
        <v>Not Found</v>
      </c>
      <c r="F115">
        <f t="shared" si="5"/>
        <v>1006</v>
      </c>
      <c r="G115">
        <f>IF(C115="Map_tree_56",2,VALUE(LEFT(t_main_city_s!U119,1)))</f>
        <v>2</v>
      </c>
      <c r="H115" t="str">
        <f t="shared" si="6"/>
        <v>-3,15</v>
      </c>
      <c r="I115">
        <f t="shared" si="7"/>
        <v>1016</v>
      </c>
    </row>
    <row r="116" spans="1:9" ht="18" x14ac:dyDescent="0.25">
      <c r="A116">
        <f>t_main_city_s!A120</f>
        <v>115</v>
      </c>
      <c r="B116">
        <f>t_main_city_s!B120</f>
        <v>189</v>
      </c>
      <c r="C116" t="str">
        <f>t_main_city_s!C120</f>
        <v>Map_rock_40</v>
      </c>
      <c r="D116" s="1">
        <v>1118</v>
      </c>
      <c r="E116" s="2" t="str">
        <f t="shared" si="4"/>
        <v>Not Found</v>
      </c>
      <c r="F116">
        <f t="shared" si="5"/>
        <v>1006</v>
      </c>
      <c r="G116">
        <f>IF(C116="Map_tree_56",2,VALUE(LEFT(t_main_city_s!U120,1)))</f>
        <v>2</v>
      </c>
      <c r="H116" t="str">
        <f t="shared" si="6"/>
        <v>-3,15</v>
      </c>
      <c r="I116">
        <f t="shared" si="7"/>
        <v>1016</v>
      </c>
    </row>
    <row r="117" spans="1:9" ht="18" x14ac:dyDescent="0.25">
      <c r="A117">
        <f>t_main_city_s!A121</f>
        <v>116</v>
      </c>
      <c r="B117">
        <f>t_main_city_s!B121</f>
        <v>190</v>
      </c>
      <c r="C117" t="str">
        <f>t_main_city_s!C121</f>
        <v>Map_rock_40</v>
      </c>
      <c r="D117" s="1">
        <v>1119</v>
      </c>
      <c r="E117" s="2" t="str">
        <f t="shared" si="4"/>
        <v>Not Found</v>
      </c>
      <c r="F117">
        <f t="shared" si="5"/>
        <v>1006</v>
      </c>
      <c r="G117">
        <f>IF(C117="Map_tree_56",2,VALUE(LEFT(t_main_city_s!U121,1)))</f>
        <v>3</v>
      </c>
      <c r="H117" t="str">
        <f t="shared" si="6"/>
        <v>-3,50</v>
      </c>
      <c r="I117">
        <f t="shared" si="7"/>
        <v>1026</v>
      </c>
    </row>
    <row r="118" spans="1:9" ht="18" x14ac:dyDescent="0.25">
      <c r="A118">
        <f>t_main_city_s!A122</f>
        <v>117</v>
      </c>
      <c r="B118">
        <f>t_main_city_s!B122</f>
        <v>191</v>
      </c>
      <c r="C118" t="str">
        <f>t_main_city_s!C122</f>
        <v>Map_rock_06</v>
      </c>
      <c r="D118" s="1">
        <v>1120</v>
      </c>
      <c r="E118" s="2" t="str">
        <f t="shared" si="4"/>
        <v>Not Found</v>
      </c>
      <c r="F118">
        <f t="shared" si="5"/>
        <v>1006</v>
      </c>
      <c r="G118">
        <f>IF(C118="Map_tree_56",2,VALUE(LEFT(t_main_city_s!U122,1)))</f>
        <v>2</v>
      </c>
      <c r="H118" t="str">
        <f t="shared" si="6"/>
        <v>-3,15</v>
      </c>
      <c r="I118">
        <f t="shared" si="7"/>
        <v>1016</v>
      </c>
    </row>
    <row r="119" spans="1:9" ht="18" x14ac:dyDescent="0.25">
      <c r="A119">
        <f>t_main_city_s!A123</f>
        <v>118</v>
      </c>
      <c r="B119">
        <f>t_main_city_s!B123</f>
        <v>192</v>
      </c>
      <c r="C119" t="str">
        <f>t_main_city_s!C123</f>
        <v>Map_rock_03</v>
      </c>
      <c r="D119" s="1">
        <v>1121</v>
      </c>
      <c r="E119" s="2" t="str">
        <f t="shared" si="4"/>
        <v>Not Found</v>
      </c>
      <c r="F119">
        <f t="shared" si="5"/>
        <v>1006</v>
      </c>
      <c r="G119">
        <f>IF(C119="Map_tree_56",2,VALUE(LEFT(t_main_city_s!U123,1)))</f>
        <v>2</v>
      </c>
      <c r="H119" t="str">
        <f t="shared" si="6"/>
        <v>-3,15</v>
      </c>
      <c r="I119">
        <f t="shared" si="7"/>
        <v>1016</v>
      </c>
    </row>
    <row r="120" spans="1:9" ht="18" x14ac:dyDescent="0.25">
      <c r="A120">
        <f>t_main_city_s!A124</f>
        <v>119</v>
      </c>
      <c r="B120">
        <f>t_main_city_s!B124</f>
        <v>194</v>
      </c>
      <c r="C120" t="str">
        <f>t_main_city_s!C124</f>
        <v>Map_rock_05</v>
      </c>
      <c r="D120" s="1">
        <v>1122</v>
      </c>
      <c r="E120" s="2" t="str">
        <f t="shared" si="4"/>
        <v>Not Found</v>
      </c>
      <c r="F120">
        <f t="shared" si="5"/>
        <v>1006</v>
      </c>
      <c r="G120">
        <f>IF(C120="Map_tree_56",2,VALUE(LEFT(t_main_city_s!U124,1)))</f>
        <v>2</v>
      </c>
      <c r="H120" t="str">
        <f t="shared" si="6"/>
        <v>-3,15</v>
      </c>
      <c r="I120">
        <f t="shared" si="7"/>
        <v>1016</v>
      </c>
    </row>
    <row r="121" spans="1:9" ht="18" x14ac:dyDescent="0.25">
      <c r="A121">
        <f>t_main_city_s!A125</f>
        <v>120</v>
      </c>
      <c r="B121">
        <f>t_main_city_s!B125</f>
        <v>195</v>
      </c>
      <c r="C121" t="str">
        <f>t_main_city_s!C125</f>
        <v>Map_rock_03</v>
      </c>
      <c r="D121" s="1">
        <v>1123</v>
      </c>
      <c r="E121" s="2" t="str">
        <f t="shared" si="4"/>
        <v>Not Found</v>
      </c>
      <c r="F121">
        <f t="shared" si="5"/>
        <v>1006</v>
      </c>
      <c r="G121">
        <f>IF(C121="Map_tree_56",2,VALUE(LEFT(t_main_city_s!U125,1)))</f>
        <v>2</v>
      </c>
      <c r="H121" t="str">
        <f t="shared" si="6"/>
        <v>-3,15</v>
      </c>
      <c r="I121">
        <f t="shared" si="7"/>
        <v>1016</v>
      </c>
    </row>
    <row r="122" spans="1:9" ht="18" x14ac:dyDescent="0.25">
      <c r="A122">
        <f>t_main_city_s!A126</f>
        <v>121</v>
      </c>
      <c r="B122">
        <f>t_main_city_s!B126</f>
        <v>196</v>
      </c>
      <c r="C122" t="str">
        <f>t_main_city_s!C126</f>
        <v>Map_rock_03</v>
      </c>
      <c r="D122" s="1">
        <v>1124</v>
      </c>
      <c r="E122" s="2" t="str">
        <f t="shared" si="4"/>
        <v>Not Found</v>
      </c>
      <c r="F122">
        <f t="shared" si="5"/>
        <v>1006</v>
      </c>
      <c r="G122">
        <f>IF(C122="Map_tree_56",2,VALUE(LEFT(t_main_city_s!U126,1)))</f>
        <v>2</v>
      </c>
      <c r="H122" t="str">
        <f t="shared" si="6"/>
        <v>-3,15</v>
      </c>
      <c r="I122">
        <f t="shared" si="7"/>
        <v>1016</v>
      </c>
    </row>
    <row r="123" spans="1:9" ht="18" x14ac:dyDescent="0.25">
      <c r="A123">
        <f>t_main_city_s!A127</f>
        <v>122</v>
      </c>
      <c r="B123">
        <f>t_main_city_s!B127</f>
        <v>197</v>
      </c>
      <c r="C123" t="str">
        <f>t_main_city_s!C127</f>
        <v>Map_rock_03</v>
      </c>
      <c r="D123" s="1">
        <v>1125</v>
      </c>
      <c r="E123" s="2" t="str">
        <f t="shared" si="4"/>
        <v>Not Found</v>
      </c>
      <c r="F123">
        <f t="shared" si="5"/>
        <v>1006</v>
      </c>
      <c r="G123">
        <f>IF(C123="Map_tree_56",2,VALUE(LEFT(t_main_city_s!U127,1)))</f>
        <v>2</v>
      </c>
      <c r="H123" t="str">
        <f t="shared" si="6"/>
        <v>-3,15</v>
      </c>
      <c r="I123">
        <f t="shared" si="7"/>
        <v>1016</v>
      </c>
    </row>
    <row r="124" spans="1:9" ht="18" x14ac:dyDescent="0.25">
      <c r="A124">
        <f>t_main_city_s!A128</f>
        <v>123</v>
      </c>
      <c r="B124">
        <f>t_main_city_s!B128</f>
        <v>198</v>
      </c>
      <c r="C124" t="str">
        <f>t_main_city_s!C128</f>
        <v>Map_rock_35</v>
      </c>
      <c r="D124" s="1">
        <v>1126</v>
      </c>
      <c r="E124" s="2" t="str">
        <f t="shared" si="4"/>
        <v>Not Found</v>
      </c>
      <c r="F124">
        <f t="shared" si="5"/>
        <v>1006</v>
      </c>
      <c r="G124">
        <f>IF(C124="Map_tree_56",2,VALUE(LEFT(t_main_city_s!U128,1)))</f>
        <v>2</v>
      </c>
      <c r="H124" t="str">
        <f t="shared" si="6"/>
        <v>-3,15</v>
      </c>
      <c r="I124">
        <f t="shared" si="7"/>
        <v>1016</v>
      </c>
    </row>
    <row r="125" spans="1:9" ht="18" x14ac:dyDescent="0.25">
      <c r="A125">
        <f>t_main_city_s!A129</f>
        <v>124</v>
      </c>
      <c r="B125">
        <f>t_main_city_s!B129</f>
        <v>199</v>
      </c>
      <c r="C125" t="str">
        <f>t_main_city_s!C129</f>
        <v>Map_rock_08</v>
      </c>
      <c r="D125" s="1">
        <v>1127</v>
      </c>
      <c r="E125" s="2" t="str">
        <f t="shared" si="4"/>
        <v>Not Found</v>
      </c>
      <c r="F125">
        <f t="shared" si="5"/>
        <v>1006</v>
      </c>
      <c r="G125">
        <f>IF(C125="Map_tree_56",2,VALUE(LEFT(t_main_city_s!U129,1)))</f>
        <v>2</v>
      </c>
      <c r="H125" t="str">
        <f t="shared" si="6"/>
        <v>-3,15</v>
      </c>
      <c r="I125">
        <f t="shared" si="7"/>
        <v>1016</v>
      </c>
    </row>
    <row r="126" spans="1:9" ht="18" x14ac:dyDescent="0.25">
      <c r="A126">
        <f>t_main_city_s!A130</f>
        <v>125</v>
      </c>
      <c r="B126">
        <f>t_main_city_s!B130</f>
        <v>200</v>
      </c>
      <c r="C126" t="str">
        <f>t_main_city_s!C130</f>
        <v>Map_rock_03</v>
      </c>
      <c r="D126" s="1">
        <v>1128</v>
      </c>
      <c r="E126" s="2" t="str">
        <f t="shared" si="4"/>
        <v>Not Found</v>
      </c>
      <c r="F126">
        <f t="shared" si="5"/>
        <v>1006</v>
      </c>
      <c r="G126">
        <f>IF(C126="Map_tree_56",2,VALUE(LEFT(t_main_city_s!U130,1)))</f>
        <v>2</v>
      </c>
      <c r="H126" t="str">
        <f t="shared" si="6"/>
        <v>-3,15</v>
      </c>
      <c r="I126">
        <f t="shared" si="7"/>
        <v>1016</v>
      </c>
    </row>
    <row r="127" spans="1:9" ht="18" x14ac:dyDescent="0.25">
      <c r="A127">
        <f>t_main_city_s!A131</f>
        <v>126</v>
      </c>
      <c r="B127">
        <f>t_main_city_s!B131</f>
        <v>201</v>
      </c>
      <c r="C127" t="str">
        <f>t_main_city_s!C131</f>
        <v>Map_rock_36</v>
      </c>
      <c r="D127" s="1">
        <v>1129</v>
      </c>
      <c r="E127" s="2" t="str">
        <f t="shared" si="4"/>
        <v>Not Found</v>
      </c>
      <c r="F127">
        <f t="shared" si="5"/>
        <v>1006</v>
      </c>
      <c r="G127">
        <f>IF(C127="Map_tree_56",2,VALUE(LEFT(t_main_city_s!U131,1)))</f>
        <v>3</v>
      </c>
      <c r="H127" t="str">
        <f t="shared" si="6"/>
        <v>-3,50</v>
      </c>
      <c r="I127">
        <f t="shared" si="7"/>
        <v>1026</v>
      </c>
    </row>
    <row r="128" spans="1:9" ht="18" x14ac:dyDescent="0.25">
      <c r="A128">
        <f>t_main_city_s!A132</f>
        <v>127</v>
      </c>
      <c r="B128">
        <f>t_main_city_s!B132</f>
        <v>204</v>
      </c>
      <c r="C128" t="str">
        <f>t_main_city_s!C132</f>
        <v>Map_tree_18</v>
      </c>
      <c r="D128" s="1">
        <v>1130</v>
      </c>
      <c r="E128" s="2" t="str">
        <f t="shared" si="4"/>
        <v>Found</v>
      </c>
      <c r="F128">
        <f t="shared" si="5"/>
        <v>1005</v>
      </c>
      <c r="G128">
        <f>IF(C128="Map_tree_56",2,VALUE(LEFT(t_main_city_s!U132,1)))</f>
        <v>3</v>
      </c>
      <c r="H128" t="str">
        <f t="shared" si="6"/>
        <v>-3,50</v>
      </c>
      <c r="I128">
        <f t="shared" si="7"/>
        <v>1025</v>
      </c>
    </row>
    <row r="129" spans="1:9" ht="18" x14ac:dyDescent="0.25">
      <c r="A129">
        <f>t_main_city_s!A133</f>
        <v>128</v>
      </c>
      <c r="B129">
        <f>t_main_city_s!B133</f>
        <v>205</v>
      </c>
      <c r="C129" t="str">
        <f>t_main_city_s!C133</f>
        <v>Map_tree_21</v>
      </c>
      <c r="D129" s="1">
        <v>1131</v>
      </c>
      <c r="E129" s="2" t="str">
        <f t="shared" si="4"/>
        <v>Found</v>
      </c>
      <c r="F129">
        <f t="shared" si="5"/>
        <v>1005</v>
      </c>
      <c r="G129">
        <f>IF(C129="Map_tree_56",2,VALUE(LEFT(t_main_city_s!U133,1)))</f>
        <v>1</v>
      </c>
      <c r="H129" t="str">
        <f t="shared" si="6"/>
        <v>-3,5</v>
      </c>
      <c r="I129">
        <f t="shared" si="7"/>
        <v>1005</v>
      </c>
    </row>
    <row r="130" spans="1:9" ht="18" x14ac:dyDescent="0.25">
      <c r="A130">
        <f>t_main_city_s!A134</f>
        <v>129</v>
      </c>
      <c r="B130">
        <f>t_main_city_s!B134</f>
        <v>206</v>
      </c>
      <c r="C130" t="str">
        <f>t_main_city_s!C134</f>
        <v>Map_tree_22</v>
      </c>
      <c r="D130" s="1">
        <v>1132</v>
      </c>
      <c r="E130" s="2" t="str">
        <f t="shared" si="4"/>
        <v>Found</v>
      </c>
      <c r="F130">
        <f t="shared" si="5"/>
        <v>1005</v>
      </c>
      <c r="G130">
        <f>IF(C130="Map_tree_56",2,VALUE(LEFT(t_main_city_s!U134,1)))</f>
        <v>1</v>
      </c>
      <c r="H130" t="str">
        <f t="shared" si="6"/>
        <v>-3,5</v>
      </c>
      <c r="I130">
        <f t="shared" si="7"/>
        <v>1005</v>
      </c>
    </row>
    <row r="131" spans="1:9" ht="18" x14ac:dyDescent="0.25">
      <c r="A131">
        <f>t_main_city_s!A135</f>
        <v>130</v>
      </c>
      <c r="B131">
        <f>t_main_city_s!B135</f>
        <v>207</v>
      </c>
      <c r="C131" t="str">
        <f>t_main_city_s!C135</f>
        <v>Map_tree_23</v>
      </c>
      <c r="D131" s="1">
        <v>1133</v>
      </c>
      <c r="E131" s="2" t="str">
        <f t="shared" ref="E131:E194" si="8">IF(COUNTIF(C131,"*tree*"),"Found","Not Found")</f>
        <v>Found</v>
      </c>
      <c r="F131">
        <f t="shared" ref="F131:F194" si="9">VLOOKUP(LEFT(C131,5),$K$2:$L$7,2,0)</f>
        <v>1005</v>
      </c>
      <c r="G131">
        <f>IF(C131="Map_tree_56",2,VALUE(LEFT(t_main_city_s!U135,1)))</f>
        <v>1</v>
      </c>
      <c r="H131" t="str">
        <f t="shared" ref="H131:H194" si="10">"-3"&amp;","&amp;VLOOKUP(G131,$P$2:$Q$4,2,0)</f>
        <v>-3,5</v>
      </c>
      <c r="I131">
        <f t="shared" ref="I131:I194" si="11">F131+G131*10-10</f>
        <v>1005</v>
      </c>
    </row>
    <row r="132" spans="1:9" ht="18" x14ac:dyDescent="0.25">
      <c r="A132">
        <f>t_main_city_s!A136</f>
        <v>131</v>
      </c>
      <c r="B132">
        <f>t_main_city_s!B136</f>
        <v>209</v>
      </c>
      <c r="C132" t="str">
        <f>t_main_city_s!C136</f>
        <v>Map_tree_26</v>
      </c>
      <c r="D132" s="1">
        <v>1134</v>
      </c>
      <c r="E132" s="2" t="str">
        <f t="shared" si="8"/>
        <v>Found</v>
      </c>
      <c r="F132">
        <f t="shared" si="9"/>
        <v>1005</v>
      </c>
      <c r="G132">
        <f>IF(C132="Map_tree_56",2,VALUE(LEFT(t_main_city_s!U136,1)))</f>
        <v>2</v>
      </c>
      <c r="H132" t="str">
        <f t="shared" si="10"/>
        <v>-3,15</v>
      </c>
      <c r="I132">
        <f t="shared" si="11"/>
        <v>1015</v>
      </c>
    </row>
    <row r="133" spans="1:9" ht="18" x14ac:dyDescent="0.25">
      <c r="A133">
        <f>t_main_city_s!A137</f>
        <v>132</v>
      </c>
      <c r="B133">
        <f>t_main_city_s!B137</f>
        <v>210</v>
      </c>
      <c r="C133" t="str">
        <f>t_main_city_s!C137</f>
        <v>Map_tree_27</v>
      </c>
      <c r="D133" s="1">
        <v>1135</v>
      </c>
      <c r="E133" s="2" t="str">
        <f t="shared" si="8"/>
        <v>Found</v>
      </c>
      <c r="F133">
        <f t="shared" si="9"/>
        <v>1005</v>
      </c>
      <c r="G133">
        <f>IF(C133="Map_tree_56",2,VALUE(LEFT(t_main_city_s!U137,1)))</f>
        <v>1</v>
      </c>
      <c r="H133" t="str">
        <f t="shared" si="10"/>
        <v>-3,5</v>
      </c>
      <c r="I133">
        <f t="shared" si="11"/>
        <v>1005</v>
      </c>
    </row>
    <row r="134" spans="1:9" ht="18" x14ac:dyDescent="0.25">
      <c r="A134">
        <f>t_main_city_s!A138</f>
        <v>133</v>
      </c>
      <c r="B134">
        <f>t_main_city_s!B138</f>
        <v>211</v>
      </c>
      <c r="C134" t="str">
        <f>t_main_city_s!C138</f>
        <v>Map_tree_28</v>
      </c>
      <c r="D134" s="1">
        <v>1136</v>
      </c>
      <c r="E134" s="2" t="str">
        <f t="shared" si="8"/>
        <v>Found</v>
      </c>
      <c r="F134">
        <f t="shared" si="9"/>
        <v>1005</v>
      </c>
      <c r="G134">
        <f>IF(C134="Map_tree_56",2,VALUE(LEFT(t_main_city_s!U138,1)))</f>
        <v>2</v>
      </c>
      <c r="H134" t="str">
        <f t="shared" si="10"/>
        <v>-3,15</v>
      </c>
      <c r="I134">
        <f t="shared" si="11"/>
        <v>1015</v>
      </c>
    </row>
    <row r="135" spans="1:9" ht="18" x14ac:dyDescent="0.25">
      <c r="A135">
        <f>t_main_city_s!A139</f>
        <v>134</v>
      </c>
      <c r="B135">
        <f>t_main_city_s!B139</f>
        <v>212</v>
      </c>
      <c r="C135" t="str">
        <f>t_main_city_s!C139</f>
        <v>Map_tree_29</v>
      </c>
      <c r="D135" s="1">
        <v>1137</v>
      </c>
      <c r="E135" s="2" t="str">
        <f t="shared" si="8"/>
        <v>Found</v>
      </c>
      <c r="F135">
        <f t="shared" si="9"/>
        <v>1005</v>
      </c>
      <c r="G135">
        <f>IF(C135="Map_tree_56",2,VALUE(LEFT(t_main_city_s!U139,1)))</f>
        <v>2</v>
      </c>
      <c r="H135" t="str">
        <f t="shared" si="10"/>
        <v>-3,15</v>
      </c>
      <c r="I135">
        <f t="shared" si="11"/>
        <v>1015</v>
      </c>
    </row>
    <row r="136" spans="1:9" ht="18" x14ac:dyDescent="0.25">
      <c r="A136">
        <f>t_main_city_s!A140</f>
        <v>135</v>
      </c>
      <c r="B136">
        <f>t_main_city_s!B140</f>
        <v>214</v>
      </c>
      <c r="C136" t="str">
        <f>t_main_city_s!C140</f>
        <v>Map_tree_31</v>
      </c>
      <c r="D136" s="1">
        <v>1138</v>
      </c>
      <c r="E136" s="2" t="str">
        <f t="shared" si="8"/>
        <v>Found</v>
      </c>
      <c r="F136">
        <f t="shared" si="9"/>
        <v>1005</v>
      </c>
      <c r="G136">
        <f>IF(C136="Map_tree_56",2,VALUE(LEFT(t_main_city_s!U140,1)))</f>
        <v>2</v>
      </c>
      <c r="H136" t="str">
        <f t="shared" si="10"/>
        <v>-3,15</v>
      </c>
      <c r="I136">
        <f t="shared" si="11"/>
        <v>1015</v>
      </c>
    </row>
    <row r="137" spans="1:9" ht="18" x14ac:dyDescent="0.25">
      <c r="A137">
        <f>t_main_city_s!A141</f>
        <v>136</v>
      </c>
      <c r="B137">
        <f>t_main_city_s!B141</f>
        <v>215</v>
      </c>
      <c r="C137" t="str">
        <f>t_main_city_s!C141</f>
        <v>Map_tree_33</v>
      </c>
      <c r="D137" s="1">
        <v>1139</v>
      </c>
      <c r="E137" s="2" t="str">
        <f t="shared" si="8"/>
        <v>Found</v>
      </c>
      <c r="F137">
        <f t="shared" si="9"/>
        <v>1005</v>
      </c>
      <c r="G137">
        <f>IF(C137="Map_tree_56",2,VALUE(LEFT(t_main_city_s!U141,1)))</f>
        <v>1</v>
      </c>
      <c r="H137" t="str">
        <f t="shared" si="10"/>
        <v>-3,5</v>
      </c>
      <c r="I137">
        <f t="shared" si="11"/>
        <v>1005</v>
      </c>
    </row>
    <row r="138" spans="1:9" ht="18" x14ac:dyDescent="0.25">
      <c r="A138">
        <f>t_main_city_s!A142</f>
        <v>137</v>
      </c>
      <c r="B138">
        <f>t_main_city_s!B142</f>
        <v>218</v>
      </c>
      <c r="C138" t="str">
        <f>t_main_city_s!C142</f>
        <v>Map_tree_56</v>
      </c>
      <c r="D138" s="1">
        <v>1140</v>
      </c>
      <c r="E138" s="2" t="str">
        <f t="shared" si="8"/>
        <v>Found</v>
      </c>
      <c r="F138">
        <f t="shared" si="9"/>
        <v>1005</v>
      </c>
      <c r="G138">
        <f>IF(C138="Map_tree_56",2,VALUE(LEFT(t_main_city_s!U142,1)))</f>
        <v>2</v>
      </c>
      <c r="H138" t="str">
        <f t="shared" si="10"/>
        <v>-3,15</v>
      </c>
      <c r="I138">
        <f t="shared" si="11"/>
        <v>1015</v>
      </c>
    </row>
    <row r="139" spans="1:9" ht="18" x14ac:dyDescent="0.25">
      <c r="A139">
        <f>t_main_city_s!A143</f>
        <v>138</v>
      </c>
      <c r="B139">
        <f>t_main_city_s!B143</f>
        <v>220</v>
      </c>
      <c r="C139" t="str">
        <f>t_main_city_s!C143</f>
        <v>Map_tree_59</v>
      </c>
      <c r="D139" s="1">
        <v>1141</v>
      </c>
      <c r="E139" s="2" t="str">
        <f t="shared" si="8"/>
        <v>Found</v>
      </c>
      <c r="F139">
        <f t="shared" si="9"/>
        <v>1005</v>
      </c>
      <c r="G139">
        <f>IF(C139="Map_tree_56",2,VALUE(LEFT(t_main_city_s!U143,1)))</f>
        <v>2</v>
      </c>
      <c r="H139" t="str">
        <f t="shared" si="10"/>
        <v>-3,15</v>
      </c>
      <c r="I139">
        <f t="shared" si="11"/>
        <v>1015</v>
      </c>
    </row>
    <row r="140" spans="1:9" ht="18" x14ac:dyDescent="0.25">
      <c r="A140">
        <f>t_main_city_s!A144</f>
        <v>139</v>
      </c>
      <c r="B140">
        <f>t_main_city_s!B144</f>
        <v>221</v>
      </c>
      <c r="C140" t="str">
        <f>t_main_city_s!C144</f>
        <v>Map_tree_61</v>
      </c>
      <c r="D140" s="1">
        <v>1142</v>
      </c>
      <c r="E140" s="2" t="str">
        <f t="shared" si="8"/>
        <v>Found</v>
      </c>
      <c r="F140">
        <f t="shared" si="9"/>
        <v>1005</v>
      </c>
      <c r="G140">
        <f>IF(C140="Map_tree_56",2,VALUE(LEFT(t_main_city_s!U144,1)))</f>
        <v>3</v>
      </c>
      <c r="H140" t="str">
        <f t="shared" si="10"/>
        <v>-3,50</v>
      </c>
      <c r="I140">
        <f t="shared" si="11"/>
        <v>1025</v>
      </c>
    </row>
    <row r="141" spans="1:9" ht="18" x14ac:dyDescent="0.25">
      <c r="A141">
        <f>t_main_city_s!A145</f>
        <v>140</v>
      </c>
      <c r="B141">
        <f>t_main_city_s!B145</f>
        <v>222</v>
      </c>
      <c r="C141" t="str">
        <f>t_main_city_s!C145</f>
        <v>Map_tree_62</v>
      </c>
      <c r="D141" s="1">
        <v>1143</v>
      </c>
      <c r="E141" s="2" t="str">
        <f t="shared" si="8"/>
        <v>Found</v>
      </c>
      <c r="F141">
        <f t="shared" si="9"/>
        <v>1005</v>
      </c>
      <c r="G141">
        <f>IF(C141="Map_tree_56",2,VALUE(LEFT(t_main_city_s!U145,1)))</f>
        <v>1</v>
      </c>
      <c r="H141" t="str">
        <f t="shared" si="10"/>
        <v>-3,5</v>
      </c>
      <c r="I141">
        <f t="shared" si="11"/>
        <v>1005</v>
      </c>
    </row>
    <row r="142" spans="1:9" ht="18" x14ac:dyDescent="0.25">
      <c r="A142">
        <f>t_main_city_s!A146</f>
        <v>141</v>
      </c>
      <c r="B142">
        <f>t_main_city_s!B146</f>
        <v>225</v>
      </c>
      <c r="C142" t="str">
        <f>t_main_city_s!C146</f>
        <v>Map_tree_58</v>
      </c>
      <c r="D142" s="1">
        <v>1144</v>
      </c>
      <c r="E142" s="2" t="str">
        <f t="shared" si="8"/>
        <v>Found</v>
      </c>
      <c r="F142">
        <f t="shared" si="9"/>
        <v>1005</v>
      </c>
      <c r="G142">
        <f>IF(C142="Map_tree_56",2,VALUE(LEFT(t_main_city_s!U146,1)))</f>
        <v>1</v>
      </c>
      <c r="H142" t="str">
        <f t="shared" si="10"/>
        <v>-3,5</v>
      </c>
      <c r="I142">
        <f t="shared" si="11"/>
        <v>1005</v>
      </c>
    </row>
    <row r="143" spans="1:9" ht="18" x14ac:dyDescent="0.25">
      <c r="A143">
        <f>t_main_city_s!A147</f>
        <v>142</v>
      </c>
      <c r="B143">
        <f>t_main_city_s!B147</f>
        <v>226</v>
      </c>
      <c r="C143" t="str">
        <f>t_main_city_s!C147</f>
        <v>Map_tree_70</v>
      </c>
      <c r="D143" s="1">
        <v>1145</v>
      </c>
      <c r="E143" s="2" t="str">
        <f t="shared" si="8"/>
        <v>Found</v>
      </c>
      <c r="F143">
        <f t="shared" si="9"/>
        <v>1005</v>
      </c>
      <c r="G143">
        <f>IF(C143="Map_tree_56",2,VALUE(LEFT(t_main_city_s!U147,1)))</f>
        <v>2</v>
      </c>
      <c r="H143" t="str">
        <f t="shared" si="10"/>
        <v>-3,15</v>
      </c>
      <c r="I143">
        <f t="shared" si="11"/>
        <v>1015</v>
      </c>
    </row>
    <row r="144" spans="1:9" ht="18" x14ac:dyDescent="0.25">
      <c r="A144">
        <f>t_main_city_s!A148</f>
        <v>143</v>
      </c>
      <c r="B144">
        <f>t_main_city_s!B148</f>
        <v>227</v>
      </c>
      <c r="C144" t="str">
        <f>t_main_city_s!C148</f>
        <v>Map_tree_70</v>
      </c>
      <c r="D144" s="1">
        <v>1146</v>
      </c>
      <c r="E144" s="2" t="str">
        <f t="shared" si="8"/>
        <v>Found</v>
      </c>
      <c r="F144">
        <f t="shared" si="9"/>
        <v>1005</v>
      </c>
      <c r="G144">
        <f>IF(C144="Map_tree_56",2,VALUE(LEFT(t_main_city_s!U148,1)))</f>
        <v>1</v>
      </c>
      <c r="H144" t="str">
        <f t="shared" si="10"/>
        <v>-3,5</v>
      </c>
      <c r="I144">
        <f t="shared" si="11"/>
        <v>1005</v>
      </c>
    </row>
    <row r="145" spans="1:9" ht="18" x14ac:dyDescent="0.25">
      <c r="A145">
        <f>t_main_city_s!A149</f>
        <v>144</v>
      </c>
      <c r="B145">
        <f>t_main_city_s!B149</f>
        <v>228</v>
      </c>
      <c r="C145" t="str">
        <f>t_main_city_s!C149</f>
        <v>Map_tree_28</v>
      </c>
      <c r="D145" s="1">
        <v>1147</v>
      </c>
      <c r="E145" s="2" t="str">
        <f t="shared" si="8"/>
        <v>Found</v>
      </c>
      <c r="F145">
        <f t="shared" si="9"/>
        <v>1005</v>
      </c>
      <c r="G145">
        <f>IF(C145="Map_tree_56",2,VALUE(LEFT(t_main_city_s!U149,1)))</f>
        <v>2</v>
      </c>
      <c r="H145" t="str">
        <f t="shared" si="10"/>
        <v>-3,15</v>
      </c>
      <c r="I145">
        <f t="shared" si="11"/>
        <v>1015</v>
      </c>
    </row>
    <row r="146" spans="1:9" ht="18" x14ac:dyDescent="0.25">
      <c r="A146">
        <f>t_main_city_s!A150</f>
        <v>145</v>
      </c>
      <c r="B146">
        <f>t_main_city_s!B150</f>
        <v>230</v>
      </c>
      <c r="C146" t="str">
        <f>t_main_city_s!C150</f>
        <v>Map_tree_63</v>
      </c>
      <c r="D146" s="1">
        <v>1148</v>
      </c>
      <c r="E146" s="2" t="str">
        <f t="shared" si="8"/>
        <v>Found</v>
      </c>
      <c r="F146">
        <f t="shared" si="9"/>
        <v>1005</v>
      </c>
      <c r="G146">
        <f>IF(C146="Map_tree_56",2,VALUE(LEFT(t_main_city_s!U150,1)))</f>
        <v>2</v>
      </c>
      <c r="H146" t="str">
        <f t="shared" si="10"/>
        <v>-3,15</v>
      </c>
      <c r="I146">
        <f t="shared" si="11"/>
        <v>1015</v>
      </c>
    </row>
    <row r="147" spans="1:9" ht="18" x14ac:dyDescent="0.25">
      <c r="A147">
        <f>t_main_city_s!A151</f>
        <v>146</v>
      </c>
      <c r="B147">
        <f>t_main_city_s!B151</f>
        <v>236</v>
      </c>
      <c r="C147" t="str">
        <f>t_main_city_s!C151</f>
        <v>Map_tree_70</v>
      </c>
      <c r="D147" s="1">
        <v>1149</v>
      </c>
      <c r="E147" s="2" t="str">
        <f t="shared" si="8"/>
        <v>Found</v>
      </c>
      <c r="F147">
        <f t="shared" si="9"/>
        <v>1005</v>
      </c>
      <c r="G147">
        <f>IF(C147="Map_tree_56",2,VALUE(LEFT(t_main_city_s!U151,1)))</f>
        <v>1</v>
      </c>
      <c r="H147" t="str">
        <f t="shared" si="10"/>
        <v>-3,5</v>
      </c>
      <c r="I147">
        <f t="shared" si="11"/>
        <v>1005</v>
      </c>
    </row>
    <row r="148" spans="1:9" ht="18" x14ac:dyDescent="0.25">
      <c r="A148">
        <f>t_main_city_s!A152</f>
        <v>147</v>
      </c>
      <c r="B148">
        <f>t_main_city_s!B152</f>
        <v>238</v>
      </c>
      <c r="C148" t="str">
        <f>t_main_city_s!C152</f>
        <v>Map_tree_23</v>
      </c>
      <c r="D148" s="1">
        <v>1150</v>
      </c>
      <c r="E148" s="2" t="str">
        <f t="shared" si="8"/>
        <v>Found</v>
      </c>
      <c r="F148">
        <f t="shared" si="9"/>
        <v>1005</v>
      </c>
      <c r="G148">
        <f>IF(C148="Map_tree_56",2,VALUE(LEFT(t_main_city_s!U152,1)))</f>
        <v>2</v>
      </c>
      <c r="H148" t="str">
        <f t="shared" si="10"/>
        <v>-3,15</v>
      </c>
      <c r="I148">
        <f t="shared" si="11"/>
        <v>1015</v>
      </c>
    </row>
    <row r="149" spans="1:9" ht="18" x14ac:dyDescent="0.25">
      <c r="A149">
        <f>t_main_city_s!A153</f>
        <v>148</v>
      </c>
      <c r="B149">
        <f>t_main_city_s!B153</f>
        <v>239</v>
      </c>
      <c r="C149" t="str">
        <f>t_main_city_s!C153</f>
        <v>Map_tree_26</v>
      </c>
      <c r="D149" s="1">
        <v>1151</v>
      </c>
      <c r="E149" s="2" t="str">
        <f t="shared" si="8"/>
        <v>Found</v>
      </c>
      <c r="F149">
        <f t="shared" si="9"/>
        <v>1005</v>
      </c>
      <c r="G149">
        <f>IF(C149="Map_tree_56",2,VALUE(LEFT(t_main_city_s!U153,1)))</f>
        <v>2</v>
      </c>
      <c r="H149" t="str">
        <f t="shared" si="10"/>
        <v>-3,15</v>
      </c>
      <c r="I149">
        <f t="shared" si="11"/>
        <v>1015</v>
      </c>
    </row>
    <row r="150" spans="1:9" ht="18" x14ac:dyDescent="0.25">
      <c r="A150">
        <f>t_main_city_s!A154</f>
        <v>149</v>
      </c>
      <c r="B150">
        <f>t_main_city_s!B154</f>
        <v>240</v>
      </c>
      <c r="C150" t="str">
        <f>t_main_city_s!C154</f>
        <v>Map_tree_28</v>
      </c>
      <c r="D150" s="1">
        <v>1152</v>
      </c>
      <c r="E150" s="2" t="str">
        <f t="shared" si="8"/>
        <v>Found</v>
      </c>
      <c r="F150">
        <f t="shared" si="9"/>
        <v>1005</v>
      </c>
      <c r="G150">
        <f>IF(C150="Map_tree_56",2,VALUE(LEFT(t_main_city_s!U154,1)))</f>
        <v>2</v>
      </c>
      <c r="H150" t="str">
        <f t="shared" si="10"/>
        <v>-3,15</v>
      </c>
      <c r="I150">
        <f t="shared" si="11"/>
        <v>1015</v>
      </c>
    </row>
    <row r="151" spans="1:9" ht="18" x14ac:dyDescent="0.25">
      <c r="A151">
        <f>t_main_city_s!A155</f>
        <v>150</v>
      </c>
      <c r="B151">
        <f>t_main_city_s!B155</f>
        <v>243</v>
      </c>
      <c r="C151" t="str">
        <f>t_main_city_s!C155</f>
        <v>Map_tree_58</v>
      </c>
      <c r="D151" s="1">
        <v>1153</v>
      </c>
      <c r="E151" s="2" t="str">
        <f t="shared" si="8"/>
        <v>Found</v>
      </c>
      <c r="F151">
        <f t="shared" si="9"/>
        <v>1005</v>
      </c>
      <c r="G151">
        <f>IF(C151="Map_tree_56",2,VALUE(LEFT(t_main_city_s!U155,1)))</f>
        <v>1</v>
      </c>
      <c r="H151" t="str">
        <f t="shared" si="10"/>
        <v>-3,5</v>
      </c>
      <c r="I151">
        <f t="shared" si="11"/>
        <v>1005</v>
      </c>
    </row>
    <row r="152" spans="1:9" ht="18" x14ac:dyDescent="0.25">
      <c r="A152">
        <f>t_main_city_s!A156</f>
        <v>151</v>
      </c>
      <c r="B152">
        <f>t_main_city_s!B156</f>
        <v>244</v>
      </c>
      <c r="C152" t="str">
        <f>t_main_city_s!C156</f>
        <v>Map_tree_70</v>
      </c>
      <c r="D152" s="1">
        <v>1154</v>
      </c>
      <c r="E152" s="2" t="str">
        <f t="shared" si="8"/>
        <v>Found</v>
      </c>
      <c r="F152">
        <f t="shared" si="9"/>
        <v>1005</v>
      </c>
      <c r="G152">
        <f>IF(C152="Map_tree_56",2,VALUE(LEFT(t_main_city_s!U156,1)))</f>
        <v>1</v>
      </c>
      <c r="H152" t="str">
        <f t="shared" si="10"/>
        <v>-3,5</v>
      </c>
      <c r="I152">
        <f t="shared" si="11"/>
        <v>1005</v>
      </c>
    </row>
    <row r="153" spans="1:9" ht="18" x14ac:dyDescent="0.25">
      <c r="A153">
        <f>t_main_city_s!A157</f>
        <v>152</v>
      </c>
      <c r="B153">
        <f>t_main_city_s!B157</f>
        <v>245</v>
      </c>
      <c r="C153" t="str">
        <f>t_main_city_s!C157</f>
        <v>Map_tree_41</v>
      </c>
      <c r="D153" s="1">
        <v>1155</v>
      </c>
      <c r="E153" s="2" t="str">
        <f t="shared" si="8"/>
        <v>Found</v>
      </c>
      <c r="F153">
        <f t="shared" si="9"/>
        <v>1005</v>
      </c>
      <c r="G153">
        <f>IF(C153="Map_tree_56",2,VALUE(LEFT(t_main_city_s!U157,1)))</f>
        <v>1</v>
      </c>
      <c r="H153" t="str">
        <f t="shared" si="10"/>
        <v>-3,5</v>
      </c>
      <c r="I153">
        <f t="shared" si="11"/>
        <v>1005</v>
      </c>
    </row>
    <row r="154" spans="1:9" ht="18" x14ac:dyDescent="0.25">
      <c r="A154">
        <f>t_main_city_s!A158</f>
        <v>153</v>
      </c>
      <c r="B154">
        <f>t_main_city_s!B158</f>
        <v>246</v>
      </c>
      <c r="C154" t="str">
        <f>t_main_city_s!C158</f>
        <v>Map_tree_41</v>
      </c>
      <c r="D154" s="1">
        <v>1156</v>
      </c>
      <c r="E154" s="2" t="str">
        <f t="shared" si="8"/>
        <v>Found</v>
      </c>
      <c r="F154">
        <f t="shared" si="9"/>
        <v>1005</v>
      </c>
      <c r="G154">
        <f>IF(C154="Map_tree_56",2,VALUE(LEFT(t_main_city_s!U158,1)))</f>
        <v>1</v>
      </c>
      <c r="H154" t="str">
        <f t="shared" si="10"/>
        <v>-3,5</v>
      </c>
      <c r="I154">
        <f t="shared" si="11"/>
        <v>1005</v>
      </c>
    </row>
    <row r="155" spans="1:9" ht="18" x14ac:dyDescent="0.25">
      <c r="A155">
        <f>t_main_city_s!A159</f>
        <v>154</v>
      </c>
      <c r="B155">
        <f>t_main_city_s!B159</f>
        <v>247</v>
      </c>
      <c r="C155" t="str">
        <f>t_main_city_s!C159</f>
        <v>Map_tree_41</v>
      </c>
      <c r="D155" s="1">
        <v>1157</v>
      </c>
      <c r="E155" s="2" t="str">
        <f t="shared" si="8"/>
        <v>Found</v>
      </c>
      <c r="F155">
        <f t="shared" si="9"/>
        <v>1005</v>
      </c>
      <c r="G155">
        <f>IF(C155="Map_tree_56",2,VALUE(LEFT(t_main_city_s!U159,1)))</f>
        <v>1</v>
      </c>
      <c r="H155" t="str">
        <f t="shared" si="10"/>
        <v>-3,5</v>
      </c>
      <c r="I155">
        <f t="shared" si="11"/>
        <v>1005</v>
      </c>
    </row>
    <row r="156" spans="1:9" ht="18" x14ac:dyDescent="0.25">
      <c r="A156">
        <f>t_main_city_s!A160</f>
        <v>155</v>
      </c>
      <c r="B156">
        <f>t_main_city_s!B160</f>
        <v>248</v>
      </c>
      <c r="C156" t="str">
        <f>t_main_city_s!C160</f>
        <v>Map_tree_41</v>
      </c>
      <c r="D156" s="1">
        <v>1158</v>
      </c>
      <c r="E156" s="2" t="str">
        <f t="shared" si="8"/>
        <v>Found</v>
      </c>
      <c r="F156">
        <f t="shared" si="9"/>
        <v>1005</v>
      </c>
      <c r="G156">
        <f>IF(C156="Map_tree_56",2,VALUE(LEFT(t_main_city_s!U160,1)))</f>
        <v>1</v>
      </c>
      <c r="H156" t="str">
        <f t="shared" si="10"/>
        <v>-3,5</v>
      </c>
      <c r="I156">
        <f t="shared" si="11"/>
        <v>1005</v>
      </c>
    </row>
    <row r="157" spans="1:9" ht="18" x14ac:dyDescent="0.25">
      <c r="A157">
        <f>t_main_city_s!A161</f>
        <v>156</v>
      </c>
      <c r="B157">
        <f>t_main_city_s!B161</f>
        <v>249</v>
      </c>
      <c r="C157" t="str">
        <f>t_main_city_s!C161</f>
        <v>Map_tree_41</v>
      </c>
      <c r="D157" s="1">
        <v>1159</v>
      </c>
      <c r="E157" s="2" t="str">
        <f t="shared" si="8"/>
        <v>Found</v>
      </c>
      <c r="F157">
        <f t="shared" si="9"/>
        <v>1005</v>
      </c>
      <c r="G157">
        <f>IF(C157="Map_tree_56",2,VALUE(LEFT(t_main_city_s!U161,1)))</f>
        <v>1</v>
      </c>
      <c r="H157" t="str">
        <f t="shared" si="10"/>
        <v>-3,5</v>
      </c>
      <c r="I157">
        <f t="shared" si="11"/>
        <v>1005</v>
      </c>
    </row>
    <row r="158" spans="1:9" ht="18" x14ac:dyDescent="0.25">
      <c r="A158">
        <f>t_main_city_s!A162</f>
        <v>157</v>
      </c>
      <c r="B158">
        <f>t_main_city_s!B162</f>
        <v>250</v>
      </c>
      <c r="C158" t="str">
        <f>t_main_city_s!C162</f>
        <v>Map_tree_41</v>
      </c>
      <c r="D158" s="1">
        <v>1160</v>
      </c>
      <c r="E158" s="2" t="str">
        <f t="shared" si="8"/>
        <v>Found</v>
      </c>
      <c r="F158">
        <f t="shared" si="9"/>
        <v>1005</v>
      </c>
      <c r="G158">
        <f>IF(C158="Map_tree_56",2,VALUE(LEFT(t_main_city_s!U162,1)))</f>
        <v>1</v>
      </c>
      <c r="H158" t="str">
        <f t="shared" si="10"/>
        <v>-3,5</v>
      </c>
      <c r="I158">
        <f t="shared" si="11"/>
        <v>1005</v>
      </c>
    </row>
    <row r="159" spans="1:9" ht="18" x14ac:dyDescent="0.25">
      <c r="A159">
        <f>t_main_city_s!A163</f>
        <v>158</v>
      </c>
      <c r="B159">
        <f>t_main_city_s!B163</f>
        <v>251</v>
      </c>
      <c r="C159" t="str">
        <f>t_main_city_s!C163</f>
        <v>Map_tree_41</v>
      </c>
      <c r="D159" s="1">
        <v>1161</v>
      </c>
      <c r="E159" s="2" t="str">
        <f t="shared" si="8"/>
        <v>Found</v>
      </c>
      <c r="F159">
        <f t="shared" si="9"/>
        <v>1005</v>
      </c>
      <c r="G159">
        <f>IF(C159="Map_tree_56",2,VALUE(LEFT(t_main_city_s!U163,1)))</f>
        <v>1</v>
      </c>
      <c r="H159" t="str">
        <f t="shared" si="10"/>
        <v>-3,5</v>
      </c>
      <c r="I159">
        <f t="shared" si="11"/>
        <v>1005</v>
      </c>
    </row>
    <row r="160" spans="1:9" ht="18" x14ac:dyDescent="0.25">
      <c r="A160">
        <f>t_main_city_s!A164</f>
        <v>159</v>
      </c>
      <c r="B160">
        <f>t_main_city_s!B164</f>
        <v>253</v>
      </c>
      <c r="C160" t="str">
        <f>t_main_city_s!C164</f>
        <v>Map_tree_26</v>
      </c>
      <c r="D160" s="1">
        <v>1162</v>
      </c>
      <c r="E160" s="2" t="str">
        <f t="shared" si="8"/>
        <v>Found</v>
      </c>
      <c r="F160">
        <f t="shared" si="9"/>
        <v>1005</v>
      </c>
      <c r="G160">
        <f>IF(C160="Map_tree_56",2,VALUE(LEFT(t_main_city_s!U164,1)))</f>
        <v>2</v>
      </c>
      <c r="H160" t="str">
        <f t="shared" si="10"/>
        <v>-3,15</v>
      </c>
      <c r="I160">
        <f t="shared" si="11"/>
        <v>1015</v>
      </c>
    </row>
    <row r="161" spans="1:9" ht="18" x14ac:dyDescent="0.25">
      <c r="A161">
        <f>t_main_city_s!A165</f>
        <v>160</v>
      </c>
      <c r="B161">
        <f>t_main_city_s!B165</f>
        <v>257</v>
      </c>
      <c r="C161" t="str">
        <f>t_main_city_s!C165</f>
        <v>Map_tree_31</v>
      </c>
      <c r="D161" s="1">
        <v>1163</v>
      </c>
      <c r="E161" s="2" t="str">
        <f t="shared" si="8"/>
        <v>Found</v>
      </c>
      <c r="F161">
        <f t="shared" si="9"/>
        <v>1005</v>
      </c>
      <c r="G161">
        <f>IF(C161="Map_tree_56",2,VALUE(LEFT(t_main_city_s!U165,1)))</f>
        <v>2</v>
      </c>
      <c r="H161" t="str">
        <f t="shared" si="10"/>
        <v>-3,15</v>
      </c>
      <c r="I161">
        <f t="shared" si="11"/>
        <v>1015</v>
      </c>
    </row>
    <row r="162" spans="1:9" ht="18" x14ac:dyDescent="0.25">
      <c r="A162">
        <f>t_main_city_s!A166</f>
        <v>161</v>
      </c>
      <c r="B162">
        <f>t_main_city_s!B166</f>
        <v>258</v>
      </c>
      <c r="C162" t="str">
        <f>t_main_city_s!C166</f>
        <v>Map_tree_16</v>
      </c>
      <c r="D162" s="1">
        <v>1164</v>
      </c>
      <c r="E162" s="2" t="str">
        <f t="shared" si="8"/>
        <v>Found</v>
      </c>
      <c r="F162">
        <f t="shared" si="9"/>
        <v>1005</v>
      </c>
      <c r="G162">
        <f>IF(C162="Map_tree_56",2,VALUE(LEFT(t_main_city_s!U166,1)))</f>
        <v>3</v>
      </c>
      <c r="H162" t="str">
        <f t="shared" si="10"/>
        <v>-3,50</v>
      </c>
      <c r="I162">
        <f t="shared" si="11"/>
        <v>1025</v>
      </c>
    </row>
    <row r="163" spans="1:9" ht="18" x14ac:dyDescent="0.25">
      <c r="A163">
        <f>t_main_city_s!A167</f>
        <v>162</v>
      </c>
      <c r="B163">
        <f>t_main_city_s!B167</f>
        <v>259</v>
      </c>
      <c r="C163" t="str">
        <f>t_main_city_s!C167</f>
        <v>Map_tree_32</v>
      </c>
      <c r="D163" s="1">
        <v>1165</v>
      </c>
      <c r="E163" s="2" t="str">
        <f t="shared" si="8"/>
        <v>Found</v>
      </c>
      <c r="F163">
        <f t="shared" si="9"/>
        <v>1005</v>
      </c>
      <c r="G163">
        <f>IF(C163="Map_tree_56",2,VALUE(LEFT(t_main_city_s!U167,1)))</f>
        <v>2</v>
      </c>
      <c r="H163" t="str">
        <f t="shared" si="10"/>
        <v>-3,15</v>
      </c>
      <c r="I163">
        <f t="shared" si="11"/>
        <v>1015</v>
      </c>
    </row>
    <row r="164" spans="1:9" ht="18" x14ac:dyDescent="0.25">
      <c r="A164">
        <f>t_main_city_s!A168</f>
        <v>163</v>
      </c>
      <c r="B164">
        <f>t_main_city_s!B168</f>
        <v>261</v>
      </c>
      <c r="C164" t="str">
        <f>t_main_city_s!C168</f>
        <v>Map_tree_59</v>
      </c>
      <c r="D164" s="1">
        <v>1166</v>
      </c>
      <c r="E164" s="2" t="str">
        <f t="shared" si="8"/>
        <v>Found</v>
      </c>
      <c r="F164">
        <f t="shared" si="9"/>
        <v>1005</v>
      </c>
      <c r="G164">
        <f>IF(C164="Map_tree_56",2,VALUE(LEFT(t_main_city_s!U168,1)))</f>
        <v>1</v>
      </c>
      <c r="H164" t="str">
        <f t="shared" si="10"/>
        <v>-3,5</v>
      </c>
      <c r="I164">
        <f t="shared" si="11"/>
        <v>1005</v>
      </c>
    </row>
    <row r="165" spans="1:9" ht="18" x14ac:dyDescent="0.25">
      <c r="A165">
        <f>t_main_city_s!A169</f>
        <v>164</v>
      </c>
      <c r="B165">
        <f>t_main_city_s!B169</f>
        <v>264</v>
      </c>
      <c r="C165" t="str">
        <f>t_main_city_s!C169</f>
        <v>Map_tree_41</v>
      </c>
      <c r="D165" s="1">
        <v>1167</v>
      </c>
      <c r="E165" s="2" t="str">
        <f t="shared" si="8"/>
        <v>Found</v>
      </c>
      <c r="F165">
        <f t="shared" si="9"/>
        <v>1005</v>
      </c>
      <c r="G165">
        <f>IF(C165="Map_tree_56",2,VALUE(LEFT(t_main_city_s!U169,1)))</f>
        <v>1</v>
      </c>
      <c r="H165" t="str">
        <f t="shared" si="10"/>
        <v>-3,5</v>
      </c>
      <c r="I165">
        <f t="shared" si="11"/>
        <v>1005</v>
      </c>
    </row>
    <row r="166" spans="1:9" ht="18" x14ac:dyDescent="0.25">
      <c r="A166">
        <f>t_main_city_s!A170</f>
        <v>165</v>
      </c>
      <c r="B166">
        <f>t_main_city_s!B170</f>
        <v>265</v>
      </c>
      <c r="C166" t="str">
        <f>t_main_city_s!C170</f>
        <v>Map_tree_19</v>
      </c>
      <c r="D166" s="1">
        <v>1168</v>
      </c>
      <c r="E166" s="2" t="str">
        <f t="shared" si="8"/>
        <v>Found</v>
      </c>
      <c r="F166">
        <f t="shared" si="9"/>
        <v>1005</v>
      </c>
      <c r="G166">
        <f>IF(C166="Map_tree_56",2,VALUE(LEFT(t_main_city_s!U170,1)))</f>
        <v>3</v>
      </c>
      <c r="H166" t="str">
        <f t="shared" si="10"/>
        <v>-3,50</v>
      </c>
      <c r="I166">
        <f t="shared" si="11"/>
        <v>1025</v>
      </c>
    </row>
    <row r="167" spans="1:9" ht="18" x14ac:dyDescent="0.25">
      <c r="A167">
        <f>t_main_city_s!A171</f>
        <v>166</v>
      </c>
      <c r="B167">
        <f>t_main_city_s!B171</f>
        <v>266</v>
      </c>
      <c r="C167" t="str">
        <f>t_main_city_s!C171</f>
        <v>Map_tree_52</v>
      </c>
      <c r="D167" s="1">
        <v>1169</v>
      </c>
      <c r="E167" s="2" t="str">
        <f t="shared" si="8"/>
        <v>Found</v>
      </c>
      <c r="F167">
        <f t="shared" si="9"/>
        <v>1005</v>
      </c>
      <c r="G167">
        <f>IF(C167="Map_tree_56",2,VALUE(LEFT(t_main_city_s!U171,1)))</f>
        <v>2</v>
      </c>
      <c r="H167" t="str">
        <f t="shared" si="10"/>
        <v>-3,15</v>
      </c>
      <c r="I167">
        <f t="shared" si="11"/>
        <v>1015</v>
      </c>
    </row>
    <row r="168" spans="1:9" ht="18" x14ac:dyDescent="0.25">
      <c r="A168">
        <f>t_main_city_s!A172</f>
        <v>167</v>
      </c>
      <c r="B168">
        <f>t_main_city_s!B172</f>
        <v>267</v>
      </c>
      <c r="C168" t="str">
        <f>t_main_city_s!C172</f>
        <v>Map_tree_34</v>
      </c>
      <c r="D168" s="1">
        <v>1170</v>
      </c>
      <c r="E168" s="2" t="str">
        <f t="shared" si="8"/>
        <v>Found</v>
      </c>
      <c r="F168">
        <f t="shared" si="9"/>
        <v>1005</v>
      </c>
      <c r="G168">
        <f>IF(C168="Map_tree_56",2,VALUE(LEFT(t_main_city_s!U172,1)))</f>
        <v>1</v>
      </c>
      <c r="H168" t="str">
        <f t="shared" si="10"/>
        <v>-3,5</v>
      </c>
      <c r="I168">
        <f t="shared" si="11"/>
        <v>1005</v>
      </c>
    </row>
    <row r="169" spans="1:9" ht="18" x14ac:dyDescent="0.25">
      <c r="A169">
        <f>t_main_city_s!A173</f>
        <v>168</v>
      </c>
      <c r="B169">
        <f>t_main_city_s!B173</f>
        <v>268</v>
      </c>
      <c r="C169" t="str">
        <f>t_main_city_s!C173</f>
        <v>Map_tree_41</v>
      </c>
      <c r="D169" s="1">
        <v>1171</v>
      </c>
      <c r="E169" s="2" t="str">
        <f t="shared" si="8"/>
        <v>Found</v>
      </c>
      <c r="F169">
        <f t="shared" si="9"/>
        <v>1005</v>
      </c>
      <c r="G169">
        <f>IF(C169="Map_tree_56",2,VALUE(LEFT(t_main_city_s!U173,1)))</f>
        <v>1</v>
      </c>
      <c r="H169" t="str">
        <f t="shared" si="10"/>
        <v>-3,5</v>
      </c>
      <c r="I169">
        <f t="shared" si="11"/>
        <v>1005</v>
      </c>
    </row>
    <row r="170" spans="1:9" ht="18" x14ac:dyDescent="0.25">
      <c r="A170">
        <f>t_main_city_s!A174</f>
        <v>169</v>
      </c>
      <c r="B170">
        <f>t_main_city_s!B174</f>
        <v>269</v>
      </c>
      <c r="C170" t="str">
        <f>t_main_city_s!C174</f>
        <v>Map_tree_41</v>
      </c>
      <c r="D170" s="1">
        <v>1172</v>
      </c>
      <c r="E170" s="2" t="str">
        <f t="shared" si="8"/>
        <v>Found</v>
      </c>
      <c r="F170">
        <f t="shared" si="9"/>
        <v>1005</v>
      </c>
      <c r="G170">
        <f>IF(C170="Map_tree_56",2,VALUE(LEFT(t_main_city_s!U174,1)))</f>
        <v>1</v>
      </c>
      <c r="H170" t="str">
        <f t="shared" si="10"/>
        <v>-3,5</v>
      </c>
      <c r="I170">
        <f t="shared" si="11"/>
        <v>1005</v>
      </c>
    </row>
    <row r="171" spans="1:9" ht="18" x14ac:dyDescent="0.25">
      <c r="A171">
        <f>t_main_city_s!A175</f>
        <v>170</v>
      </c>
      <c r="B171">
        <f>t_main_city_s!B175</f>
        <v>271</v>
      </c>
      <c r="C171" t="str">
        <f>t_main_city_s!C175</f>
        <v>Map_tree_41</v>
      </c>
      <c r="D171" s="1">
        <v>1173</v>
      </c>
      <c r="E171" s="2" t="str">
        <f t="shared" si="8"/>
        <v>Found</v>
      </c>
      <c r="F171">
        <f t="shared" si="9"/>
        <v>1005</v>
      </c>
      <c r="G171">
        <f>IF(C171="Map_tree_56",2,VALUE(LEFT(t_main_city_s!U175,1)))</f>
        <v>1</v>
      </c>
      <c r="H171" t="str">
        <f t="shared" si="10"/>
        <v>-3,5</v>
      </c>
      <c r="I171">
        <f t="shared" si="11"/>
        <v>1005</v>
      </c>
    </row>
    <row r="172" spans="1:9" ht="18" x14ac:dyDescent="0.25">
      <c r="A172">
        <f>t_main_city_s!A176</f>
        <v>171</v>
      </c>
      <c r="B172">
        <f>t_main_city_s!B176</f>
        <v>272</v>
      </c>
      <c r="C172" t="str">
        <f>t_main_city_s!C176</f>
        <v>Map_tree_41</v>
      </c>
      <c r="D172" s="1">
        <v>1174</v>
      </c>
      <c r="E172" s="2" t="str">
        <f t="shared" si="8"/>
        <v>Found</v>
      </c>
      <c r="F172">
        <f t="shared" si="9"/>
        <v>1005</v>
      </c>
      <c r="G172">
        <f>IF(C172="Map_tree_56",2,VALUE(LEFT(t_main_city_s!U176,1)))</f>
        <v>1</v>
      </c>
      <c r="H172" t="str">
        <f t="shared" si="10"/>
        <v>-3,5</v>
      </c>
      <c r="I172">
        <f t="shared" si="11"/>
        <v>1005</v>
      </c>
    </row>
    <row r="173" spans="1:9" ht="18" x14ac:dyDescent="0.25">
      <c r="A173">
        <f>t_main_city_s!A177</f>
        <v>172</v>
      </c>
      <c r="B173">
        <f>t_main_city_s!B177</f>
        <v>273</v>
      </c>
      <c r="C173" t="str">
        <f>t_main_city_s!C177</f>
        <v>Map_tree_09</v>
      </c>
      <c r="D173" s="1">
        <v>1175</v>
      </c>
      <c r="E173" s="2" t="str">
        <f t="shared" si="8"/>
        <v>Found</v>
      </c>
      <c r="F173">
        <f t="shared" si="9"/>
        <v>1005</v>
      </c>
      <c r="G173">
        <f>IF(C173="Map_tree_56",2,VALUE(LEFT(t_main_city_s!U177,1)))</f>
        <v>1</v>
      </c>
      <c r="H173" t="str">
        <f t="shared" si="10"/>
        <v>-3,5</v>
      </c>
      <c r="I173">
        <f t="shared" si="11"/>
        <v>1005</v>
      </c>
    </row>
    <row r="174" spans="1:9" ht="18" x14ac:dyDescent="0.25">
      <c r="A174">
        <f>t_main_city_s!A178</f>
        <v>173</v>
      </c>
      <c r="B174">
        <f>t_main_city_s!B178</f>
        <v>274</v>
      </c>
      <c r="C174" t="str">
        <f>t_main_city_s!C178</f>
        <v>Map_tree_21</v>
      </c>
      <c r="D174" s="1">
        <v>1176</v>
      </c>
      <c r="E174" s="2" t="str">
        <f t="shared" si="8"/>
        <v>Found</v>
      </c>
      <c r="F174">
        <f t="shared" si="9"/>
        <v>1005</v>
      </c>
      <c r="G174">
        <f>IF(C174="Map_tree_56",2,VALUE(LEFT(t_main_city_s!U178,1)))</f>
        <v>1</v>
      </c>
      <c r="H174" t="str">
        <f t="shared" si="10"/>
        <v>-3,5</v>
      </c>
      <c r="I174">
        <f t="shared" si="11"/>
        <v>1005</v>
      </c>
    </row>
    <row r="175" spans="1:9" ht="18" x14ac:dyDescent="0.25">
      <c r="A175">
        <f>t_main_city_s!A179</f>
        <v>174</v>
      </c>
      <c r="B175">
        <f>t_main_city_s!B179</f>
        <v>275</v>
      </c>
      <c r="C175" t="str">
        <f>t_main_city_s!C179</f>
        <v>Map_tree_21</v>
      </c>
      <c r="D175" s="1">
        <v>1177</v>
      </c>
      <c r="E175" s="2" t="str">
        <f t="shared" si="8"/>
        <v>Found</v>
      </c>
      <c r="F175">
        <f t="shared" si="9"/>
        <v>1005</v>
      </c>
      <c r="G175">
        <f>IF(C175="Map_tree_56",2,VALUE(LEFT(t_main_city_s!U179,1)))</f>
        <v>1</v>
      </c>
      <c r="H175" t="str">
        <f t="shared" si="10"/>
        <v>-3,5</v>
      </c>
      <c r="I175">
        <f t="shared" si="11"/>
        <v>1005</v>
      </c>
    </row>
    <row r="176" spans="1:9" ht="18" x14ac:dyDescent="0.25">
      <c r="A176">
        <f>t_main_city_s!A180</f>
        <v>175</v>
      </c>
      <c r="B176">
        <f>t_main_city_s!B180</f>
        <v>277</v>
      </c>
      <c r="C176" t="str">
        <f>t_main_city_s!C180</f>
        <v>Map_tree_09</v>
      </c>
      <c r="D176" s="1">
        <v>1178</v>
      </c>
      <c r="E176" s="2" t="str">
        <f t="shared" si="8"/>
        <v>Found</v>
      </c>
      <c r="F176">
        <f t="shared" si="9"/>
        <v>1005</v>
      </c>
      <c r="G176">
        <f>IF(C176="Map_tree_56",2,VALUE(LEFT(t_main_city_s!U180,1)))</f>
        <v>1</v>
      </c>
      <c r="H176" t="str">
        <f t="shared" si="10"/>
        <v>-3,5</v>
      </c>
      <c r="I176">
        <f t="shared" si="11"/>
        <v>1005</v>
      </c>
    </row>
    <row r="177" spans="1:9" ht="18" x14ac:dyDescent="0.25">
      <c r="A177">
        <f>t_main_city_s!A181</f>
        <v>176</v>
      </c>
      <c r="B177">
        <f>t_main_city_s!B181</f>
        <v>278</v>
      </c>
      <c r="C177" t="str">
        <f>t_main_city_s!C181</f>
        <v>Map_tree_41</v>
      </c>
      <c r="D177" s="1">
        <v>1179</v>
      </c>
      <c r="E177" s="2" t="str">
        <f t="shared" si="8"/>
        <v>Found</v>
      </c>
      <c r="F177">
        <f t="shared" si="9"/>
        <v>1005</v>
      </c>
      <c r="G177">
        <f>IF(C177="Map_tree_56",2,VALUE(LEFT(t_main_city_s!U181,1)))</f>
        <v>1</v>
      </c>
      <c r="H177" t="str">
        <f t="shared" si="10"/>
        <v>-3,5</v>
      </c>
      <c r="I177">
        <f t="shared" si="11"/>
        <v>1005</v>
      </c>
    </row>
    <row r="178" spans="1:9" ht="18" x14ac:dyDescent="0.25">
      <c r="A178">
        <f>t_main_city_s!A182</f>
        <v>177</v>
      </c>
      <c r="B178">
        <f>t_main_city_s!B182</f>
        <v>279</v>
      </c>
      <c r="C178" t="str">
        <f>t_main_city_s!C182</f>
        <v>Map_tree_41</v>
      </c>
      <c r="D178" s="1">
        <v>1180</v>
      </c>
      <c r="E178" s="2" t="str">
        <f t="shared" si="8"/>
        <v>Found</v>
      </c>
      <c r="F178">
        <f t="shared" si="9"/>
        <v>1005</v>
      </c>
      <c r="G178">
        <f>IF(C178="Map_tree_56",2,VALUE(LEFT(t_main_city_s!U182,1)))</f>
        <v>1</v>
      </c>
      <c r="H178" t="str">
        <f t="shared" si="10"/>
        <v>-3,5</v>
      </c>
      <c r="I178">
        <f t="shared" si="11"/>
        <v>1005</v>
      </c>
    </row>
    <row r="179" spans="1:9" ht="18" x14ac:dyDescent="0.25">
      <c r="A179">
        <f>t_main_city_s!A183</f>
        <v>178</v>
      </c>
      <c r="B179">
        <f>t_main_city_s!B183</f>
        <v>280</v>
      </c>
      <c r="C179" t="str">
        <f>t_main_city_s!C183</f>
        <v>Map_tree_21</v>
      </c>
      <c r="D179" s="1">
        <v>1181</v>
      </c>
      <c r="E179" s="2" t="str">
        <f t="shared" si="8"/>
        <v>Found</v>
      </c>
      <c r="F179">
        <f t="shared" si="9"/>
        <v>1005</v>
      </c>
      <c r="G179">
        <f>IF(C179="Map_tree_56",2,VALUE(LEFT(t_main_city_s!U183,1)))</f>
        <v>1</v>
      </c>
      <c r="H179" t="str">
        <f t="shared" si="10"/>
        <v>-3,5</v>
      </c>
      <c r="I179">
        <f t="shared" si="11"/>
        <v>1005</v>
      </c>
    </row>
    <row r="180" spans="1:9" ht="18" x14ac:dyDescent="0.25">
      <c r="A180">
        <f>t_main_city_s!A184</f>
        <v>179</v>
      </c>
      <c r="B180">
        <f>t_main_city_s!B184</f>
        <v>281</v>
      </c>
      <c r="C180" t="str">
        <f>t_main_city_s!C184</f>
        <v>Map_tree_59</v>
      </c>
      <c r="D180" s="1">
        <v>1182</v>
      </c>
      <c r="E180" s="2" t="str">
        <f t="shared" si="8"/>
        <v>Found</v>
      </c>
      <c r="F180">
        <f t="shared" si="9"/>
        <v>1005</v>
      </c>
      <c r="G180">
        <f>IF(C180="Map_tree_56",2,VALUE(LEFT(t_main_city_s!U184,1)))</f>
        <v>2</v>
      </c>
      <c r="H180" t="str">
        <f t="shared" si="10"/>
        <v>-3,15</v>
      </c>
      <c r="I180">
        <f t="shared" si="11"/>
        <v>1015</v>
      </c>
    </row>
    <row r="181" spans="1:9" ht="18" x14ac:dyDescent="0.25">
      <c r="A181">
        <f>t_main_city_s!A185</f>
        <v>180</v>
      </c>
      <c r="B181">
        <f>t_main_city_s!B185</f>
        <v>282</v>
      </c>
      <c r="C181" t="str">
        <f>t_main_city_s!C185</f>
        <v>Map_zawu_37</v>
      </c>
      <c r="D181" s="1">
        <v>1183</v>
      </c>
      <c r="E181" s="2" t="str">
        <f t="shared" si="8"/>
        <v>Not Found</v>
      </c>
      <c r="F181">
        <f t="shared" si="9"/>
        <v>1004</v>
      </c>
      <c r="G181">
        <f>IF(C181="Map_tree_56",2,VALUE(LEFT(t_main_city_s!U185,1)))</f>
        <v>3</v>
      </c>
      <c r="H181" t="str">
        <f t="shared" si="10"/>
        <v>-3,50</v>
      </c>
      <c r="I181">
        <f t="shared" si="11"/>
        <v>1024</v>
      </c>
    </row>
    <row r="182" spans="1:9" ht="18" x14ac:dyDescent="0.25">
      <c r="A182">
        <f>t_main_city_s!A186</f>
        <v>181</v>
      </c>
      <c r="B182">
        <f>t_main_city_s!B186</f>
        <v>283</v>
      </c>
      <c r="C182" t="str">
        <f>t_main_city_s!C186</f>
        <v>Map_zawu_41</v>
      </c>
      <c r="D182" s="1">
        <v>1184</v>
      </c>
      <c r="E182" s="2" t="str">
        <f t="shared" si="8"/>
        <v>Not Found</v>
      </c>
      <c r="F182">
        <f t="shared" si="9"/>
        <v>1004</v>
      </c>
      <c r="G182">
        <f>IF(C182="Map_tree_56",2,VALUE(LEFT(t_main_city_s!U186,1)))</f>
        <v>2</v>
      </c>
      <c r="H182" t="str">
        <f t="shared" si="10"/>
        <v>-3,15</v>
      </c>
      <c r="I182">
        <f t="shared" si="11"/>
        <v>1014</v>
      </c>
    </row>
    <row r="183" spans="1:9" ht="18" x14ac:dyDescent="0.25">
      <c r="A183">
        <f>t_main_city_s!A187</f>
        <v>182</v>
      </c>
      <c r="B183">
        <f>t_main_city_s!B187</f>
        <v>284</v>
      </c>
      <c r="C183" t="str">
        <f>t_main_city_s!C187</f>
        <v>Map_zawu_41</v>
      </c>
      <c r="D183" s="1">
        <v>1185</v>
      </c>
      <c r="E183" s="2" t="str">
        <f t="shared" si="8"/>
        <v>Not Found</v>
      </c>
      <c r="F183">
        <f t="shared" si="9"/>
        <v>1004</v>
      </c>
      <c r="G183">
        <f>IF(C183="Map_tree_56",2,VALUE(LEFT(t_main_city_s!U187,1)))</f>
        <v>2</v>
      </c>
      <c r="H183" t="str">
        <f t="shared" si="10"/>
        <v>-3,15</v>
      </c>
      <c r="I183">
        <f t="shared" si="11"/>
        <v>1014</v>
      </c>
    </row>
    <row r="184" spans="1:9" ht="18" x14ac:dyDescent="0.25">
      <c r="A184">
        <f>t_main_city_s!A188</f>
        <v>183</v>
      </c>
      <c r="B184">
        <f>t_main_city_s!B188</f>
        <v>285</v>
      </c>
      <c r="C184" t="str">
        <f>t_main_city_s!C188</f>
        <v>Map_rock_04</v>
      </c>
      <c r="D184" s="1">
        <v>1186</v>
      </c>
      <c r="E184" s="2" t="str">
        <f t="shared" si="8"/>
        <v>Not Found</v>
      </c>
      <c r="F184">
        <f t="shared" si="9"/>
        <v>1006</v>
      </c>
      <c r="G184">
        <f>IF(C184="Map_tree_56",2,VALUE(LEFT(t_main_city_s!U188,1)))</f>
        <v>2</v>
      </c>
      <c r="H184" t="str">
        <f t="shared" si="10"/>
        <v>-3,15</v>
      </c>
      <c r="I184">
        <f t="shared" si="11"/>
        <v>1016</v>
      </c>
    </row>
    <row r="185" spans="1:9" ht="18" x14ac:dyDescent="0.25">
      <c r="A185">
        <f>t_main_city_s!A189</f>
        <v>184</v>
      </c>
      <c r="B185">
        <f>t_main_city_s!B189</f>
        <v>286</v>
      </c>
      <c r="C185" t="str">
        <f>t_main_city_s!C189</f>
        <v>Map_grass_104</v>
      </c>
      <c r="D185" s="1">
        <v>1187</v>
      </c>
      <c r="E185" s="2" t="str">
        <f t="shared" si="8"/>
        <v>Not Found</v>
      </c>
      <c r="F185">
        <f t="shared" si="9"/>
        <v>1003</v>
      </c>
      <c r="G185">
        <f>IF(C185="Map_tree_56",2,VALUE(LEFT(t_main_city_s!U189,1)))</f>
        <v>1</v>
      </c>
      <c r="H185" t="str">
        <f t="shared" si="10"/>
        <v>-3,5</v>
      </c>
      <c r="I185">
        <f t="shared" si="11"/>
        <v>1003</v>
      </c>
    </row>
    <row r="186" spans="1:9" ht="18" x14ac:dyDescent="0.25">
      <c r="A186">
        <f>t_main_city_s!A190</f>
        <v>185</v>
      </c>
      <c r="B186">
        <f>t_main_city_s!B190</f>
        <v>287</v>
      </c>
      <c r="C186" t="str">
        <f>t_main_city_s!C190</f>
        <v>Map_rock_38</v>
      </c>
      <c r="D186" s="1">
        <v>1188</v>
      </c>
      <c r="E186" s="2" t="str">
        <f t="shared" si="8"/>
        <v>Not Found</v>
      </c>
      <c r="F186">
        <f t="shared" si="9"/>
        <v>1006</v>
      </c>
      <c r="G186">
        <f>IF(C186="Map_tree_56",2,VALUE(LEFT(t_main_city_s!U190,1)))</f>
        <v>2</v>
      </c>
      <c r="H186" t="str">
        <f t="shared" si="10"/>
        <v>-3,15</v>
      </c>
      <c r="I186">
        <f t="shared" si="11"/>
        <v>1016</v>
      </c>
    </row>
    <row r="187" spans="1:9" ht="18" x14ac:dyDescent="0.25">
      <c r="A187">
        <f>t_main_city_s!A191</f>
        <v>186</v>
      </c>
      <c r="B187">
        <f>t_main_city_s!B191</f>
        <v>288</v>
      </c>
      <c r="C187" t="str">
        <f>t_main_city_s!C191</f>
        <v>Map_tree_59</v>
      </c>
      <c r="D187" s="1">
        <v>1189</v>
      </c>
      <c r="E187" s="2" t="str">
        <f t="shared" si="8"/>
        <v>Found</v>
      </c>
      <c r="F187">
        <f t="shared" si="9"/>
        <v>1005</v>
      </c>
      <c r="G187">
        <f>IF(C187="Map_tree_56",2,VALUE(LEFT(t_main_city_s!U191,1)))</f>
        <v>2</v>
      </c>
      <c r="H187" t="str">
        <f t="shared" si="10"/>
        <v>-3,15</v>
      </c>
      <c r="I187">
        <f t="shared" si="11"/>
        <v>1015</v>
      </c>
    </row>
    <row r="188" spans="1:9" ht="18" x14ac:dyDescent="0.25">
      <c r="A188">
        <f>t_main_city_s!A192</f>
        <v>187</v>
      </c>
      <c r="B188">
        <f>t_main_city_s!B192</f>
        <v>290</v>
      </c>
      <c r="C188" t="str">
        <f>t_main_city_s!C192</f>
        <v>Map_grass_99</v>
      </c>
      <c r="D188" s="1">
        <v>1190</v>
      </c>
      <c r="E188" s="2" t="str">
        <f t="shared" si="8"/>
        <v>Not Found</v>
      </c>
      <c r="F188">
        <f t="shared" si="9"/>
        <v>1003</v>
      </c>
      <c r="G188">
        <f>IF(C188="Map_tree_56",2,VALUE(LEFT(t_main_city_s!U192,1)))</f>
        <v>2</v>
      </c>
      <c r="H188" t="str">
        <f t="shared" si="10"/>
        <v>-3,15</v>
      </c>
      <c r="I188">
        <f t="shared" si="11"/>
        <v>1013</v>
      </c>
    </row>
    <row r="189" spans="1:9" ht="18" x14ac:dyDescent="0.25">
      <c r="A189">
        <f>t_main_city_s!A193</f>
        <v>188</v>
      </c>
      <c r="B189">
        <f>t_main_city_s!B193</f>
        <v>291</v>
      </c>
      <c r="C189" t="str">
        <f>t_main_city_s!C193</f>
        <v>Map_grass_62</v>
      </c>
      <c r="D189" s="1">
        <v>1191</v>
      </c>
      <c r="E189" s="2" t="str">
        <f t="shared" si="8"/>
        <v>Not Found</v>
      </c>
      <c r="F189">
        <f t="shared" si="9"/>
        <v>1003</v>
      </c>
      <c r="G189">
        <f>IF(C189="Map_tree_56",2,VALUE(LEFT(t_main_city_s!U193,1)))</f>
        <v>1</v>
      </c>
      <c r="H189" t="str">
        <f t="shared" si="10"/>
        <v>-3,5</v>
      </c>
      <c r="I189">
        <f t="shared" si="11"/>
        <v>1003</v>
      </c>
    </row>
    <row r="190" spans="1:9" ht="18" x14ac:dyDescent="0.25">
      <c r="A190">
        <f>t_main_city_s!A194</f>
        <v>189</v>
      </c>
      <c r="B190">
        <f>t_main_city_s!B194</f>
        <v>293</v>
      </c>
      <c r="C190" t="str">
        <f>t_main_city_s!C194</f>
        <v>Map_grass_98</v>
      </c>
      <c r="D190" s="1">
        <v>1192</v>
      </c>
      <c r="E190" s="2" t="str">
        <f t="shared" si="8"/>
        <v>Not Found</v>
      </c>
      <c r="F190">
        <f t="shared" si="9"/>
        <v>1003</v>
      </c>
      <c r="G190">
        <f>IF(C190="Map_tree_56",2,VALUE(LEFT(t_main_city_s!U194,1)))</f>
        <v>2</v>
      </c>
      <c r="H190" t="str">
        <f t="shared" si="10"/>
        <v>-3,15</v>
      </c>
      <c r="I190">
        <f t="shared" si="11"/>
        <v>1013</v>
      </c>
    </row>
    <row r="191" spans="1:9" ht="18" x14ac:dyDescent="0.25">
      <c r="A191">
        <f>t_main_city_s!A195</f>
        <v>190</v>
      </c>
      <c r="B191">
        <f>t_main_city_s!B195</f>
        <v>294</v>
      </c>
      <c r="C191" t="str">
        <f>t_main_city_s!C195</f>
        <v>Map_grass_104</v>
      </c>
      <c r="D191" s="1">
        <v>1193</v>
      </c>
      <c r="E191" s="2" t="str">
        <f t="shared" si="8"/>
        <v>Not Found</v>
      </c>
      <c r="F191">
        <f t="shared" si="9"/>
        <v>1003</v>
      </c>
      <c r="G191">
        <f>IF(C191="Map_tree_56",2,VALUE(LEFT(t_main_city_s!U195,1)))</f>
        <v>1</v>
      </c>
      <c r="H191" t="str">
        <f t="shared" si="10"/>
        <v>-3,5</v>
      </c>
      <c r="I191">
        <f t="shared" si="11"/>
        <v>1003</v>
      </c>
    </row>
    <row r="192" spans="1:9" ht="18" x14ac:dyDescent="0.25">
      <c r="A192">
        <f>t_main_city_s!A196</f>
        <v>191</v>
      </c>
      <c r="B192">
        <f>t_main_city_s!B196</f>
        <v>295</v>
      </c>
      <c r="C192" t="str">
        <f>t_main_city_s!C196</f>
        <v>Map_grass_99</v>
      </c>
      <c r="D192" s="1">
        <v>1194</v>
      </c>
      <c r="E192" s="2" t="str">
        <f t="shared" si="8"/>
        <v>Not Found</v>
      </c>
      <c r="F192">
        <f t="shared" si="9"/>
        <v>1003</v>
      </c>
      <c r="G192">
        <f>IF(C192="Map_tree_56",2,VALUE(LEFT(t_main_city_s!U196,1)))</f>
        <v>2</v>
      </c>
      <c r="H192" t="str">
        <f t="shared" si="10"/>
        <v>-3,15</v>
      </c>
      <c r="I192">
        <f t="shared" si="11"/>
        <v>1013</v>
      </c>
    </row>
    <row r="193" spans="1:9" ht="18" x14ac:dyDescent="0.25">
      <c r="A193">
        <f>t_main_city_s!A197</f>
        <v>192</v>
      </c>
      <c r="B193">
        <f>t_main_city_s!B197</f>
        <v>296</v>
      </c>
      <c r="C193" t="str">
        <f>t_main_city_s!C197</f>
        <v>Map_grass_28</v>
      </c>
      <c r="D193" s="1">
        <v>1195</v>
      </c>
      <c r="E193" s="2" t="str">
        <f t="shared" si="8"/>
        <v>Not Found</v>
      </c>
      <c r="F193">
        <f t="shared" si="9"/>
        <v>1003</v>
      </c>
      <c r="G193">
        <f>IF(C193="Map_tree_56",2,VALUE(LEFT(t_main_city_s!U197,1)))</f>
        <v>2</v>
      </c>
      <c r="H193" t="str">
        <f t="shared" si="10"/>
        <v>-3,15</v>
      </c>
      <c r="I193">
        <f t="shared" si="11"/>
        <v>1013</v>
      </c>
    </row>
    <row r="194" spans="1:9" ht="18" x14ac:dyDescent="0.25">
      <c r="A194">
        <f>t_main_city_s!A198</f>
        <v>193</v>
      </c>
      <c r="B194">
        <f>t_main_city_s!B198</f>
        <v>297</v>
      </c>
      <c r="C194" t="str">
        <f>t_main_city_s!C198</f>
        <v>Map_grass_104</v>
      </c>
      <c r="D194" s="1">
        <v>1196</v>
      </c>
      <c r="E194" s="2" t="str">
        <f t="shared" si="8"/>
        <v>Not Found</v>
      </c>
      <c r="F194">
        <f t="shared" si="9"/>
        <v>1003</v>
      </c>
      <c r="G194">
        <f>IF(C194="Map_tree_56",2,VALUE(LEFT(t_main_city_s!U198,1)))</f>
        <v>1</v>
      </c>
      <c r="H194" t="str">
        <f t="shared" si="10"/>
        <v>-3,5</v>
      </c>
      <c r="I194">
        <f t="shared" si="11"/>
        <v>1003</v>
      </c>
    </row>
    <row r="195" spans="1:9" ht="18" x14ac:dyDescent="0.25">
      <c r="A195">
        <f>t_main_city_s!A199</f>
        <v>194</v>
      </c>
      <c r="B195">
        <f>t_main_city_s!B199</f>
        <v>302</v>
      </c>
      <c r="C195" t="str">
        <f>t_main_city_s!C199</f>
        <v>Map_grass_114</v>
      </c>
      <c r="D195" s="1">
        <v>1197</v>
      </c>
      <c r="E195" s="2" t="str">
        <f t="shared" ref="E195:E258" si="12">IF(COUNTIF(C195,"*tree*"),"Found","Not Found")</f>
        <v>Not Found</v>
      </c>
      <c r="F195">
        <f t="shared" ref="F195:F258" si="13">VLOOKUP(LEFT(C195,5),$K$2:$L$7,2,0)</f>
        <v>1003</v>
      </c>
      <c r="G195">
        <f>IF(C195="Map_tree_56",2,VALUE(LEFT(t_main_city_s!U199,1)))</f>
        <v>1</v>
      </c>
      <c r="H195" t="str">
        <f t="shared" ref="H195:H258" si="14">"-3"&amp;","&amp;VLOOKUP(G195,$P$2:$Q$4,2,0)</f>
        <v>-3,5</v>
      </c>
      <c r="I195">
        <f t="shared" ref="I195:I258" si="15">F195+G195*10-10</f>
        <v>1003</v>
      </c>
    </row>
    <row r="196" spans="1:9" ht="18" x14ac:dyDescent="0.25">
      <c r="A196">
        <f>t_main_city_s!A200</f>
        <v>195</v>
      </c>
      <c r="B196">
        <f>t_main_city_s!B200</f>
        <v>303</v>
      </c>
      <c r="C196" t="str">
        <f>t_main_city_s!C200</f>
        <v>Map_tree_21</v>
      </c>
      <c r="D196" s="1">
        <v>1198</v>
      </c>
      <c r="E196" s="2" t="str">
        <f t="shared" si="12"/>
        <v>Found</v>
      </c>
      <c r="F196">
        <f t="shared" si="13"/>
        <v>1005</v>
      </c>
      <c r="G196">
        <f>IF(C196="Map_tree_56",2,VALUE(LEFT(t_main_city_s!U200,1)))</f>
        <v>1</v>
      </c>
      <c r="H196" t="str">
        <f t="shared" si="14"/>
        <v>-3,5</v>
      </c>
      <c r="I196">
        <f t="shared" si="15"/>
        <v>1005</v>
      </c>
    </row>
    <row r="197" spans="1:9" ht="18" x14ac:dyDescent="0.25">
      <c r="A197">
        <f>t_main_city_s!A201</f>
        <v>196</v>
      </c>
      <c r="B197">
        <f>t_main_city_s!B201</f>
        <v>304</v>
      </c>
      <c r="C197" t="str">
        <f>t_main_city_s!C201</f>
        <v>Map_grass_156</v>
      </c>
      <c r="D197" s="1">
        <v>1199</v>
      </c>
      <c r="E197" s="2" t="str">
        <f t="shared" si="12"/>
        <v>Not Found</v>
      </c>
      <c r="F197">
        <f t="shared" si="13"/>
        <v>1003</v>
      </c>
      <c r="G197">
        <f>IF(C197="Map_tree_56",2,VALUE(LEFT(t_main_city_s!U201,1)))</f>
        <v>1</v>
      </c>
      <c r="H197" t="str">
        <f t="shared" si="14"/>
        <v>-3,5</v>
      </c>
      <c r="I197">
        <f t="shared" si="15"/>
        <v>1003</v>
      </c>
    </row>
    <row r="198" spans="1:9" ht="18" x14ac:dyDescent="0.25">
      <c r="A198">
        <f>t_main_city_s!A202</f>
        <v>197</v>
      </c>
      <c r="B198">
        <f>t_main_city_s!B202</f>
        <v>305</v>
      </c>
      <c r="C198" t="str">
        <f>t_main_city_s!C202</f>
        <v>Map_grass_99</v>
      </c>
      <c r="D198" s="1">
        <v>1200</v>
      </c>
      <c r="E198" s="2" t="str">
        <f t="shared" si="12"/>
        <v>Not Found</v>
      </c>
      <c r="F198">
        <f t="shared" si="13"/>
        <v>1003</v>
      </c>
      <c r="G198">
        <f>IF(C198="Map_tree_56",2,VALUE(LEFT(t_main_city_s!U202,1)))</f>
        <v>2</v>
      </c>
      <c r="H198" t="str">
        <f t="shared" si="14"/>
        <v>-3,15</v>
      </c>
      <c r="I198">
        <f t="shared" si="15"/>
        <v>1013</v>
      </c>
    </row>
    <row r="199" spans="1:9" ht="18" x14ac:dyDescent="0.25">
      <c r="A199">
        <f>t_main_city_s!A203</f>
        <v>198</v>
      </c>
      <c r="B199">
        <f>t_main_city_s!B203</f>
        <v>306</v>
      </c>
      <c r="C199" t="str">
        <f>t_main_city_s!C203</f>
        <v>Map_grass_98</v>
      </c>
      <c r="D199" s="1">
        <v>1201</v>
      </c>
      <c r="E199" s="2" t="str">
        <f t="shared" si="12"/>
        <v>Not Found</v>
      </c>
      <c r="F199">
        <f t="shared" si="13"/>
        <v>1003</v>
      </c>
      <c r="G199">
        <f>IF(C199="Map_tree_56",2,VALUE(LEFT(t_main_city_s!U203,1)))</f>
        <v>2</v>
      </c>
      <c r="H199" t="str">
        <f t="shared" si="14"/>
        <v>-3,15</v>
      </c>
      <c r="I199">
        <f t="shared" si="15"/>
        <v>1013</v>
      </c>
    </row>
    <row r="200" spans="1:9" ht="18" x14ac:dyDescent="0.25">
      <c r="A200">
        <f>t_main_city_s!A204</f>
        <v>199</v>
      </c>
      <c r="B200">
        <f>t_main_city_s!B204</f>
        <v>308</v>
      </c>
      <c r="C200" t="str">
        <f>t_main_city_s!C204</f>
        <v>Map_grass_99</v>
      </c>
      <c r="D200" s="1">
        <v>1202</v>
      </c>
      <c r="E200" s="2" t="str">
        <f t="shared" si="12"/>
        <v>Not Found</v>
      </c>
      <c r="F200">
        <f t="shared" si="13"/>
        <v>1003</v>
      </c>
      <c r="G200">
        <f>IF(C200="Map_tree_56",2,VALUE(LEFT(t_main_city_s!U204,1)))</f>
        <v>2</v>
      </c>
      <c r="H200" t="str">
        <f t="shared" si="14"/>
        <v>-3,15</v>
      </c>
      <c r="I200">
        <f t="shared" si="15"/>
        <v>1013</v>
      </c>
    </row>
    <row r="201" spans="1:9" ht="18" x14ac:dyDescent="0.25">
      <c r="A201">
        <f>t_main_city_s!A205</f>
        <v>200</v>
      </c>
      <c r="B201">
        <f>t_main_city_s!B205</f>
        <v>309</v>
      </c>
      <c r="C201" t="str">
        <f>t_main_city_s!C205</f>
        <v>Map_rock_02</v>
      </c>
      <c r="D201" s="1">
        <v>1203</v>
      </c>
      <c r="E201" s="2" t="str">
        <f t="shared" si="12"/>
        <v>Not Found</v>
      </c>
      <c r="F201">
        <f t="shared" si="13"/>
        <v>1006</v>
      </c>
      <c r="G201">
        <f>IF(C201="Map_tree_56",2,VALUE(LEFT(t_main_city_s!U205,1)))</f>
        <v>2</v>
      </c>
      <c r="H201" t="str">
        <f t="shared" si="14"/>
        <v>-3,15</v>
      </c>
      <c r="I201">
        <f t="shared" si="15"/>
        <v>1016</v>
      </c>
    </row>
    <row r="202" spans="1:9" ht="18" x14ac:dyDescent="0.25">
      <c r="A202">
        <f>t_main_city_s!A206</f>
        <v>201</v>
      </c>
      <c r="B202">
        <f>t_main_city_s!B206</f>
        <v>310</v>
      </c>
      <c r="C202" t="str">
        <f>t_main_city_s!C206</f>
        <v>Map_grass_33</v>
      </c>
      <c r="D202" s="1">
        <v>1204</v>
      </c>
      <c r="E202" s="2" t="str">
        <f t="shared" si="12"/>
        <v>Not Found</v>
      </c>
      <c r="F202">
        <f t="shared" si="13"/>
        <v>1003</v>
      </c>
      <c r="G202">
        <f>IF(C202="Map_tree_56",2,VALUE(LEFT(t_main_city_s!U206,1)))</f>
        <v>1</v>
      </c>
      <c r="H202" t="str">
        <f t="shared" si="14"/>
        <v>-3,5</v>
      </c>
      <c r="I202">
        <f t="shared" si="15"/>
        <v>1003</v>
      </c>
    </row>
    <row r="203" spans="1:9" ht="18" x14ac:dyDescent="0.25">
      <c r="A203">
        <f>t_main_city_s!A207</f>
        <v>202</v>
      </c>
      <c r="B203">
        <f>t_main_city_s!B207</f>
        <v>311</v>
      </c>
      <c r="C203" t="str">
        <f>t_main_city_s!C207</f>
        <v>Map_tree_41</v>
      </c>
      <c r="D203" s="1">
        <v>1205</v>
      </c>
      <c r="E203" s="2" t="str">
        <f t="shared" si="12"/>
        <v>Found</v>
      </c>
      <c r="F203">
        <f t="shared" si="13"/>
        <v>1005</v>
      </c>
      <c r="G203">
        <f>IF(C203="Map_tree_56",2,VALUE(LEFT(t_main_city_s!U207,1)))</f>
        <v>1</v>
      </c>
      <c r="H203" t="str">
        <f t="shared" si="14"/>
        <v>-3,5</v>
      </c>
      <c r="I203">
        <f t="shared" si="15"/>
        <v>1005</v>
      </c>
    </row>
    <row r="204" spans="1:9" ht="18" x14ac:dyDescent="0.25">
      <c r="A204">
        <f>t_main_city_s!A208</f>
        <v>203</v>
      </c>
      <c r="B204">
        <f>t_main_city_s!B208</f>
        <v>312</v>
      </c>
      <c r="C204" t="str">
        <f>t_main_city_s!C208</f>
        <v>Map_grass_114</v>
      </c>
      <c r="D204" s="1">
        <v>1206</v>
      </c>
      <c r="E204" s="2" t="str">
        <f t="shared" si="12"/>
        <v>Not Found</v>
      </c>
      <c r="F204">
        <f t="shared" si="13"/>
        <v>1003</v>
      </c>
      <c r="G204">
        <f>IF(C204="Map_tree_56",2,VALUE(LEFT(t_main_city_s!U208,1)))</f>
        <v>1</v>
      </c>
      <c r="H204" t="str">
        <f t="shared" si="14"/>
        <v>-3,5</v>
      </c>
      <c r="I204">
        <f t="shared" si="15"/>
        <v>1003</v>
      </c>
    </row>
    <row r="205" spans="1:9" ht="18" x14ac:dyDescent="0.25">
      <c r="A205">
        <f>t_main_city_s!A209</f>
        <v>204</v>
      </c>
      <c r="B205">
        <f>t_main_city_s!B209</f>
        <v>313</v>
      </c>
      <c r="C205" t="str">
        <f>t_main_city_s!C209</f>
        <v>Map_tree_09</v>
      </c>
      <c r="D205" s="1">
        <v>1207</v>
      </c>
      <c r="E205" s="2" t="str">
        <f t="shared" si="12"/>
        <v>Found</v>
      </c>
      <c r="F205">
        <f t="shared" si="13"/>
        <v>1005</v>
      </c>
      <c r="G205">
        <f>IF(C205="Map_tree_56",2,VALUE(LEFT(t_main_city_s!U209,1)))</f>
        <v>1</v>
      </c>
      <c r="H205" t="str">
        <f t="shared" si="14"/>
        <v>-3,5</v>
      </c>
      <c r="I205">
        <f t="shared" si="15"/>
        <v>1005</v>
      </c>
    </row>
    <row r="206" spans="1:9" ht="18" x14ac:dyDescent="0.25">
      <c r="A206">
        <f>t_main_city_s!A210</f>
        <v>205</v>
      </c>
      <c r="B206">
        <f>t_main_city_s!B210</f>
        <v>314</v>
      </c>
      <c r="C206" t="str">
        <f>t_main_city_s!C210</f>
        <v>Map_grass_153</v>
      </c>
      <c r="D206" s="1">
        <v>1208</v>
      </c>
      <c r="E206" s="2" t="str">
        <f t="shared" si="12"/>
        <v>Not Found</v>
      </c>
      <c r="F206">
        <f t="shared" si="13"/>
        <v>1003</v>
      </c>
      <c r="G206">
        <f>IF(C206="Map_tree_56",2,VALUE(LEFT(t_main_city_s!U210,1)))</f>
        <v>1</v>
      </c>
      <c r="H206" t="str">
        <f t="shared" si="14"/>
        <v>-3,5</v>
      </c>
      <c r="I206">
        <f t="shared" si="15"/>
        <v>1003</v>
      </c>
    </row>
    <row r="207" spans="1:9" ht="18" x14ac:dyDescent="0.25">
      <c r="A207">
        <f>t_main_city_s!A211</f>
        <v>206</v>
      </c>
      <c r="B207">
        <f>t_main_city_s!B211</f>
        <v>317</v>
      </c>
      <c r="C207" t="str">
        <f>t_main_city_s!C211</f>
        <v>Map_grass_124</v>
      </c>
      <c r="D207" s="1">
        <v>1209</v>
      </c>
      <c r="E207" s="2" t="str">
        <f t="shared" si="12"/>
        <v>Not Found</v>
      </c>
      <c r="F207">
        <f t="shared" si="13"/>
        <v>1003</v>
      </c>
      <c r="G207">
        <f>IF(C207="Map_tree_56",2,VALUE(LEFT(t_main_city_s!U211,1)))</f>
        <v>2</v>
      </c>
      <c r="H207" t="str">
        <f t="shared" si="14"/>
        <v>-3,15</v>
      </c>
      <c r="I207">
        <f t="shared" si="15"/>
        <v>1013</v>
      </c>
    </row>
    <row r="208" spans="1:9" ht="18" x14ac:dyDescent="0.25">
      <c r="A208">
        <f>t_main_city_s!A212</f>
        <v>207</v>
      </c>
      <c r="B208">
        <f>t_main_city_s!B212</f>
        <v>320</v>
      </c>
      <c r="C208" t="str">
        <f>t_main_city_s!C212</f>
        <v>Map_grass_98</v>
      </c>
      <c r="D208" s="1">
        <v>1210</v>
      </c>
      <c r="E208" s="2" t="str">
        <f t="shared" si="12"/>
        <v>Not Found</v>
      </c>
      <c r="F208">
        <f t="shared" si="13"/>
        <v>1003</v>
      </c>
      <c r="G208">
        <f>IF(C208="Map_tree_56",2,VALUE(LEFT(t_main_city_s!U212,1)))</f>
        <v>1</v>
      </c>
      <c r="H208" t="str">
        <f t="shared" si="14"/>
        <v>-3,5</v>
      </c>
      <c r="I208">
        <f t="shared" si="15"/>
        <v>1003</v>
      </c>
    </row>
    <row r="209" spans="1:9" ht="18" x14ac:dyDescent="0.25">
      <c r="A209">
        <f>t_main_city_s!A213</f>
        <v>208</v>
      </c>
      <c r="B209">
        <f>t_main_city_s!B213</f>
        <v>321</v>
      </c>
      <c r="C209" t="str">
        <f>t_main_city_s!C213</f>
        <v>Map_grass_104</v>
      </c>
      <c r="D209" s="1">
        <v>1211</v>
      </c>
      <c r="E209" s="2" t="str">
        <f t="shared" si="12"/>
        <v>Not Found</v>
      </c>
      <c r="F209">
        <f t="shared" si="13"/>
        <v>1003</v>
      </c>
      <c r="G209">
        <f>IF(C209="Map_tree_56",2,VALUE(LEFT(t_main_city_s!U213,1)))</f>
        <v>1</v>
      </c>
      <c r="H209" t="str">
        <f t="shared" si="14"/>
        <v>-3,5</v>
      </c>
      <c r="I209">
        <f t="shared" si="15"/>
        <v>1003</v>
      </c>
    </row>
    <row r="210" spans="1:9" ht="18" x14ac:dyDescent="0.25">
      <c r="A210">
        <f>t_main_city_s!A214</f>
        <v>209</v>
      </c>
      <c r="B210">
        <f>t_main_city_s!B214</f>
        <v>322</v>
      </c>
      <c r="C210" t="str">
        <f>t_main_city_s!C214</f>
        <v>Map_grass_100</v>
      </c>
      <c r="D210" s="1">
        <v>1212</v>
      </c>
      <c r="E210" s="2" t="str">
        <f t="shared" si="12"/>
        <v>Not Found</v>
      </c>
      <c r="F210">
        <f t="shared" si="13"/>
        <v>1003</v>
      </c>
      <c r="G210">
        <f>IF(C210="Map_tree_56",2,VALUE(LEFT(t_main_city_s!U214,1)))</f>
        <v>1</v>
      </c>
      <c r="H210" t="str">
        <f t="shared" si="14"/>
        <v>-3,5</v>
      </c>
      <c r="I210">
        <f t="shared" si="15"/>
        <v>1003</v>
      </c>
    </row>
    <row r="211" spans="1:9" ht="18" x14ac:dyDescent="0.25">
      <c r="A211">
        <f>t_main_city_s!A215</f>
        <v>210</v>
      </c>
      <c r="B211">
        <f>t_main_city_s!B215</f>
        <v>323</v>
      </c>
      <c r="C211" t="str">
        <f>t_main_city_s!C215</f>
        <v>Map_grass_62</v>
      </c>
      <c r="D211" s="1">
        <v>1213</v>
      </c>
      <c r="E211" s="2" t="str">
        <f t="shared" si="12"/>
        <v>Not Found</v>
      </c>
      <c r="F211">
        <f t="shared" si="13"/>
        <v>1003</v>
      </c>
      <c r="G211">
        <f>IF(C211="Map_tree_56",2,VALUE(LEFT(t_main_city_s!U215,1)))</f>
        <v>1</v>
      </c>
      <c r="H211" t="str">
        <f t="shared" si="14"/>
        <v>-3,5</v>
      </c>
      <c r="I211">
        <f t="shared" si="15"/>
        <v>1003</v>
      </c>
    </row>
    <row r="212" spans="1:9" ht="18" x14ac:dyDescent="0.25">
      <c r="A212">
        <f>t_main_city_s!A216</f>
        <v>211</v>
      </c>
      <c r="B212">
        <f>t_main_city_s!B216</f>
        <v>324</v>
      </c>
      <c r="C212" t="str">
        <f>t_main_city_s!C216</f>
        <v>Map_rock_06</v>
      </c>
      <c r="D212" s="1">
        <v>1214</v>
      </c>
      <c r="E212" s="2" t="str">
        <f t="shared" si="12"/>
        <v>Not Found</v>
      </c>
      <c r="F212">
        <f t="shared" si="13"/>
        <v>1006</v>
      </c>
      <c r="G212">
        <f>IF(C212="Map_tree_56",2,VALUE(LEFT(t_main_city_s!U216,1)))</f>
        <v>2</v>
      </c>
      <c r="H212" t="str">
        <f t="shared" si="14"/>
        <v>-3,15</v>
      </c>
      <c r="I212">
        <f t="shared" si="15"/>
        <v>1016</v>
      </c>
    </row>
    <row r="213" spans="1:9" ht="18" x14ac:dyDescent="0.25">
      <c r="A213">
        <f>t_main_city_s!A217</f>
        <v>212</v>
      </c>
      <c r="B213">
        <f>t_main_city_s!B217</f>
        <v>325</v>
      </c>
      <c r="C213" t="str">
        <f>t_main_city_s!C217</f>
        <v>Map_grass_90</v>
      </c>
      <c r="D213" s="1">
        <v>1215</v>
      </c>
      <c r="E213" s="2" t="str">
        <f t="shared" si="12"/>
        <v>Not Found</v>
      </c>
      <c r="F213">
        <f t="shared" si="13"/>
        <v>1003</v>
      </c>
      <c r="G213">
        <f>IF(C213="Map_tree_56",2,VALUE(LEFT(t_main_city_s!U217,1)))</f>
        <v>1</v>
      </c>
      <c r="H213" t="str">
        <f t="shared" si="14"/>
        <v>-3,5</v>
      </c>
      <c r="I213">
        <f t="shared" si="15"/>
        <v>1003</v>
      </c>
    </row>
    <row r="214" spans="1:9" ht="18" x14ac:dyDescent="0.25">
      <c r="A214">
        <f>t_main_city_s!A218</f>
        <v>213</v>
      </c>
      <c r="B214">
        <f>t_main_city_s!B218</f>
        <v>326</v>
      </c>
      <c r="C214" t="str">
        <f>t_main_city_s!C218</f>
        <v>Map_grass_99</v>
      </c>
      <c r="D214" s="1">
        <v>1216</v>
      </c>
      <c r="E214" s="2" t="str">
        <f t="shared" si="12"/>
        <v>Not Found</v>
      </c>
      <c r="F214">
        <f t="shared" si="13"/>
        <v>1003</v>
      </c>
      <c r="G214">
        <f>IF(C214="Map_tree_56",2,VALUE(LEFT(t_main_city_s!U218,1)))</f>
        <v>2</v>
      </c>
      <c r="H214" t="str">
        <f t="shared" si="14"/>
        <v>-3,15</v>
      </c>
      <c r="I214">
        <f t="shared" si="15"/>
        <v>1013</v>
      </c>
    </row>
    <row r="215" spans="1:9" ht="18" x14ac:dyDescent="0.25">
      <c r="A215">
        <f>t_main_city_s!A219</f>
        <v>214</v>
      </c>
      <c r="B215">
        <f>t_main_city_s!B219</f>
        <v>331</v>
      </c>
      <c r="C215" t="str">
        <f>t_main_city_s!C219</f>
        <v>Map_tree_61</v>
      </c>
      <c r="D215" s="1">
        <v>1217</v>
      </c>
      <c r="E215" s="2" t="str">
        <f t="shared" si="12"/>
        <v>Found</v>
      </c>
      <c r="F215">
        <f t="shared" si="13"/>
        <v>1005</v>
      </c>
      <c r="G215">
        <f>IF(C215="Map_tree_56",2,VALUE(LEFT(t_main_city_s!U219,1)))</f>
        <v>2</v>
      </c>
      <c r="H215" t="str">
        <f t="shared" si="14"/>
        <v>-3,15</v>
      </c>
      <c r="I215">
        <f t="shared" si="15"/>
        <v>1015</v>
      </c>
    </row>
    <row r="216" spans="1:9" ht="18" x14ac:dyDescent="0.25">
      <c r="A216">
        <f>t_main_city_s!A220</f>
        <v>215</v>
      </c>
      <c r="B216">
        <f>t_main_city_s!B220</f>
        <v>333</v>
      </c>
      <c r="C216" t="str">
        <f>t_main_city_s!C220</f>
        <v>Map_tree_57</v>
      </c>
      <c r="D216" s="1">
        <v>1218</v>
      </c>
      <c r="E216" s="2" t="str">
        <f t="shared" si="12"/>
        <v>Found</v>
      </c>
      <c r="F216">
        <f t="shared" si="13"/>
        <v>1005</v>
      </c>
      <c r="G216">
        <f>IF(C216="Map_tree_56",2,VALUE(LEFT(t_main_city_s!U220,1)))</f>
        <v>2</v>
      </c>
      <c r="H216" t="str">
        <f t="shared" si="14"/>
        <v>-3,15</v>
      </c>
      <c r="I216">
        <f t="shared" si="15"/>
        <v>1015</v>
      </c>
    </row>
    <row r="217" spans="1:9" ht="18" x14ac:dyDescent="0.25">
      <c r="A217">
        <f>t_main_city_s!A221</f>
        <v>216</v>
      </c>
      <c r="B217">
        <f>t_main_city_s!B221</f>
        <v>334</v>
      </c>
      <c r="C217" t="str">
        <f>t_main_city_s!C221</f>
        <v>Map_tree_58</v>
      </c>
      <c r="D217" s="1">
        <v>1219</v>
      </c>
      <c r="E217" s="2" t="str">
        <f t="shared" si="12"/>
        <v>Found</v>
      </c>
      <c r="F217">
        <f t="shared" si="13"/>
        <v>1005</v>
      </c>
      <c r="G217">
        <f>IF(C217="Map_tree_56",2,VALUE(LEFT(t_main_city_s!U221,1)))</f>
        <v>2</v>
      </c>
      <c r="H217" t="str">
        <f t="shared" si="14"/>
        <v>-3,15</v>
      </c>
      <c r="I217">
        <f t="shared" si="15"/>
        <v>1015</v>
      </c>
    </row>
    <row r="218" spans="1:9" ht="18" x14ac:dyDescent="0.25">
      <c r="A218">
        <f>t_main_city_s!A222</f>
        <v>217</v>
      </c>
      <c r="B218">
        <f>t_main_city_s!B222</f>
        <v>335</v>
      </c>
      <c r="C218" t="str">
        <f>t_main_city_s!C222</f>
        <v>Map_tree_58</v>
      </c>
      <c r="D218" s="1">
        <v>1220</v>
      </c>
      <c r="E218" s="2" t="str">
        <f t="shared" si="12"/>
        <v>Found</v>
      </c>
      <c r="F218">
        <f t="shared" si="13"/>
        <v>1005</v>
      </c>
      <c r="G218">
        <f>IF(C218="Map_tree_56",2,VALUE(LEFT(t_main_city_s!U222,1)))</f>
        <v>2</v>
      </c>
      <c r="H218" t="str">
        <f t="shared" si="14"/>
        <v>-3,15</v>
      </c>
      <c r="I218">
        <f t="shared" si="15"/>
        <v>1015</v>
      </c>
    </row>
    <row r="219" spans="1:9" ht="18" x14ac:dyDescent="0.25">
      <c r="A219">
        <f>t_main_city_s!A223</f>
        <v>218</v>
      </c>
      <c r="B219">
        <f>t_main_city_s!B223</f>
        <v>337</v>
      </c>
      <c r="C219" t="str">
        <f>t_main_city_s!C223</f>
        <v>Map_tree_28</v>
      </c>
      <c r="D219" s="1">
        <v>1221</v>
      </c>
      <c r="E219" s="2" t="str">
        <f t="shared" si="12"/>
        <v>Found</v>
      </c>
      <c r="F219">
        <f t="shared" si="13"/>
        <v>1005</v>
      </c>
      <c r="G219">
        <f>IF(C219="Map_tree_56",2,VALUE(LEFT(t_main_city_s!U223,1)))</f>
        <v>2</v>
      </c>
      <c r="H219" t="str">
        <f t="shared" si="14"/>
        <v>-3,15</v>
      </c>
      <c r="I219">
        <f t="shared" si="15"/>
        <v>1015</v>
      </c>
    </row>
    <row r="220" spans="1:9" ht="18" x14ac:dyDescent="0.25">
      <c r="A220">
        <f>t_main_city_s!A224</f>
        <v>219</v>
      </c>
      <c r="B220">
        <f>t_main_city_s!B224</f>
        <v>339</v>
      </c>
      <c r="C220" t="str">
        <f>t_main_city_s!C224</f>
        <v>Map_tree_70</v>
      </c>
      <c r="D220" s="1">
        <v>1222</v>
      </c>
      <c r="E220" s="2" t="str">
        <f t="shared" si="12"/>
        <v>Found</v>
      </c>
      <c r="F220">
        <f t="shared" si="13"/>
        <v>1005</v>
      </c>
      <c r="G220">
        <f>IF(C220="Map_tree_56",2,VALUE(LEFT(t_main_city_s!U224,1)))</f>
        <v>2</v>
      </c>
      <c r="H220" t="str">
        <f t="shared" si="14"/>
        <v>-3,15</v>
      </c>
      <c r="I220">
        <f t="shared" si="15"/>
        <v>1015</v>
      </c>
    </row>
    <row r="221" spans="1:9" ht="18" x14ac:dyDescent="0.25">
      <c r="A221">
        <f>t_main_city_s!A225</f>
        <v>220</v>
      </c>
      <c r="B221">
        <f>t_main_city_s!B225</f>
        <v>346</v>
      </c>
      <c r="C221" t="str">
        <f>t_main_city_s!C225</f>
        <v>Map_tree_23</v>
      </c>
      <c r="D221" s="1">
        <v>1223</v>
      </c>
      <c r="E221" s="2" t="str">
        <f t="shared" si="12"/>
        <v>Found</v>
      </c>
      <c r="F221">
        <f t="shared" si="13"/>
        <v>1005</v>
      </c>
      <c r="G221">
        <f>IF(C221="Map_tree_56",2,VALUE(LEFT(t_main_city_s!U225,1)))</f>
        <v>2</v>
      </c>
      <c r="H221" t="str">
        <f t="shared" si="14"/>
        <v>-3,15</v>
      </c>
      <c r="I221">
        <f t="shared" si="15"/>
        <v>1015</v>
      </c>
    </row>
    <row r="222" spans="1:9" ht="18" x14ac:dyDescent="0.25">
      <c r="A222">
        <f>t_main_city_s!A226</f>
        <v>221</v>
      </c>
      <c r="B222">
        <f>t_main_city_s!B226</f>
        <v>347</v>
      </c>
      <c r="C222" t="str">
        <f>t_main_city_s!C226</f>
        <v>Map_tree_27</v>
      </c>
      <c r="D222" s="1">
        <v>1224</v>
      </c>
      <c r="E222" s="2" t="str">
        <f t="shared" si="12"/>
        <v>Found</v>
      </c>
      <c r="F222">
        <f t="shared" si="13"/>
        <v>1005</v>
      </c>
      <c r="G222">
        <f>IF(C222="Map_tree_56",2,VALUE(LEFT(t_main_city_s!U226,1)))</f>
        <v>1</v>
      </c>
      <c r="H222" t="str">
        <f t="shared" si="14"/>
        <v>-3,5</v>
      </c>
      <c r="I222">
        <f t="shared" si="15"/>
        <v>1005</v>
      </c>
    </row>
    <row r="223" spans="1:9" ht="18" x14ac:dyDescent="0.25">
      <c r="A223">
        <f>t_main_city_s!A227</f>
        <v>222</v>
      </c>
      <c r="B223">
        <f>t_main_city_s!B227</f>
        <v>348</v>
      </c>
      <c r="C223" t="str">
        <f>t_main_city_s!C227</f>
        <v>Map_rock_52</v>
      </c>
      <c r="D223" s="1">
        <v>1225</v>
      </c>
      <c r="E223" s="2" t="str">
        <f t="shared" si="12"/>
        <v>Not Found</v>
      </c>
      <c r="F223">
        <f t="shared" si="13"/>
        <v>1006</v>
      </c>
      <c r="G223">
        <f>IF(C223="Map_tree_56",2,VALUE(LEFT(t_main_city_s!U227,1)))</f>
        <v>2</v>
      </c>
      <c r="H223" t="str">
        <f t="shared" si="14"/>
        <v>-3,15</v>
      </c>
      <c r="I223">
        <f t="shared" si="15"/>
        <v>1016</v>
      </c>
    </row>
    <row r="224" spans="1:9" ht="18" x14ac:dyDescent="0.25">
      <c r="A224">
        <f>t_main_city_s!A228</f>
        <v>223</v>
      </c>
      <c r="B224">
        <f>t_main_city_s!B228</f>
        <v>351</v>
      </c>
      <c r="C224" t="str">
        <f>t_main_city_s!C228</f>
        <v>Map_rock_52</v>
      </c>
      <c r="D224" s="1">
        <v>1226</v>
      </c>
      <c r="E224" s="2" t="str">
        <f t="shared" si="12"/>
        <v>Not Found</v>
      </c>
      <c r="F224">
        <f t="shared" si="13"/>
        <v>1006</v>
      </c>
      <c r="G224">
        <f>IF(C224="Map_tree_56",2,VALUE(LEFT(t_main_city_s!U228,1)))</f>
        <v>3</v>
      </c>
      <c r="H224" t="str">
        <f t="shared" si="14"/>
        <v>-3,50</v>
      </c>
      <c r="I224">
        <f t="shared" si="15"/>
        <v>1026</v>
      </c>
    </row>
    <row r="225" spans="1:9" ht="18" x14ac:dyDescent="0.25">
      <c r="A225">
        <f>t_main_city_s!A229</f>
        <v>224</v>
      </c>
      <c r="B225">
        <f>t_main_city_s!B229</f>
        <v>352</v>
      </c>
      <c r="C225" t="str">
        <f>t_main_city_s!C229</f>
        <v>Map_tree_70</v>
      </c>
      <c r="D225" s="1">
        <v>1227</v>
      </c>
      <c r="E225" s="2" t="str">
        <f t="shared" si="12"/>
        <v>Found</v>
      </c>
      <c r="F225">
        <f t="shared" si="13"/>
        <v>1005</v>
      </c>
      <c r="G225">
        <f>IF(C225="Map_tree_56",2,VALUE(LEFT(t_main_city_s!U229,1)))</f>
        <v>1</v>
      </c>
      <c r="H225" t="str">
        <f t="shared" si="14"/>
        <v>-3,5</v>
      </c>
      <c r="I225">
        <f t="shared" si="15"/>
        <v>1005</v>
      </c>
    </row>
    <row r="226" spans="1:9" ht="18" x14ac:dyDescent="0.25">
      <c r="A226">
        <f>t_main_city_s!A230</f>
        <v>225</v>
      </c>
      <c r="B226">
        <f>t_main_city_s!B230</f>
        <v>355</v>
      </c>
      <c r="C226" t="str">
        <f>t_main_city_s!C230</f>
        <v>Map_grass_124</v>
      </c>
      <c r="D226" s="1">
        <v>1228</v>
      </c>
      <c r="E226" s="2" t="str">
        <f t="shared" si="12"/>
        <v>Not Found</v>
      </c>
      <c r="F226">
        <f t="shared" si="13"/>
        <v>1003</v>
      </c>
      <c r="G226">
        <f>IF(C226="Map_tree_56",2,VALUE(LEFT(t_main_city_s!U230,1)))</f>
        <v>2</v>
      </c>
      <c r="H226" t="str">
        <f t="shared" si="14"/>
        <v>-3,15</v>
      </c>
      <c r="I226">
        <f t="shared" si="15"/>
        <v>1013</v>
      </c>
    </row>
    <row r="227" spans="1:9" ht="18" x14ac:dyDescent="0.25">
      <c r="A227">
        <f>t_main_city_s!A231</f>
        <v>226</v>
      </c>
      <c r="B227">
        <f>t_main_city_s!B231</f>
        <v>356</v>
      </c>
      <c r="C227" t="str">
        <f>t_main_city_s!C231</f>
        <v>Map_grass_124</v>
      </c>
      <c r="D227" s="1">
        <v>1229</v>
      </c>
      <c r="E227" s="2" t="str">
        <f t="shared" si="12"/>
        <v>Not Found</v>
      </c>
      <c r="F227">
        <f t="shared" si="13"/>
        <v>1003</v>
      </c>
      <c r="G227">
        <f>IF(C227="Map_tree_56",2,VALUE(LEFT(t_main_city_s!U231,1)))</f>
        <v>2</v>
      </c>
      <c r="H227" t="str">
        <f t="shared" si="14"/>
        <v>-3,15</v>
      </c>
      <c r="I227">
        <f t="shared" si="15"/>
        <v>1013</v>
      </c>
    </row>
    <row r="228" spans="1:9" ht="18" x14ac:dyDescent="0.25">
      <c r="A228">
        <f>t_main_city_s!A232</f>
        <v>227</v>
      </c>
      <c r="B228">
        <f>t_main_city_s!B232</f>
        <v>357</v>
      </c>
      <c r="C228" t="str">
        <f>t_main_city_s!C232</f>
        <v>Map_grass_104</v>
      </c>
      <c r="D228" s="1">
        <v>1230</v>
      </c>
      <c r="E228" s="2" t="str">
        <f t="shared" si="12"/>
        <v>Not Found</v>
      </c>
      <c r="F228">
        <f t="shared" si="13"/>
        <v>1003</v>
      </c>
      <c r="G228">
        <f>IF(C228="Map_tree_56",2,VALUE(LEFT(t_main_city_s!U232,1)))</f>
        <v>1</v>
      </c>
      <c r="H228" t="str">
        <f t="shared" si="14"/>
        <v>-3,5</v>
      </c>
      <c r="I228">
        <f t="shared" si="15"/>
        <v>1003</v>
      </c>
    </row>
    <row r="229" spans="1:9" ht="18" x14ac:dyDescent="0.25">
      <c r="A229">
        <f>t_main_city_s!A233</f>
        <v>228</v>
      </c>
      <c r="B229">
        <f>t_main_city_s!B233</f>
        <v>358</v>
      </c>
      <c r="C229" t="str">
        <f>t_main_city_s!C233</f>
        <v>Map_grass_99</v>
      </c>
      <c r="D229" s="1">
        <v>1231</v>
      </c>
      <c r="E229" s="2" t="str">
        <f t="shared" si="12"/>
        <v>Not Found</v>
      </c>
      <c r="F229">
        <f t="shared" si="13"/>
        <v>1003</v>
      </c>
      <c r="G229">
        <f>IF(C229="Map_tree_56",2,VALUE(LEFT(t_main_city_s!U233,1)))</f>
        <v>2</v>
      </c>
      <c r="H229" t="str">
        <f t="shared" si="14"/>
        <v>-3,15</v>
      </c>
      <c r="I229">
        <f t="shared" si="15"/>
        <v>1013</v>
      </c>
    </row>
    <row r="230" spans="1:9" ht="18" x14ac:dyDescent="0.25">
      <c r="A230">
        <f>t_main_city_s!A234</f>
        <v>229</v>
      </c>
      <c r="B230">
        <f>t_main_city_s!B234</f>
        <v>360</v>
      </c>
      <c r="C230" t="str">
        <f>t_main_city_s!C234</f>
        <v>Map_grass_104</v>
      </c>
      <c r="D230" s="1">
        <v>1232</v>
      </c>
      <c r="E230" s="2" t="str">
        <f t="shared" si="12"/>
        <v>Not Found</v>
      </c>
      <c r="F230">
        <f t="shared" si="13"/>
        <v>1003</v>
      </c>
      <c r="G230">
        <f>IF(C230="Map_tree_56",2,VALUE(LEFT(t_main_city_s!U234,1)))</f>
        <v>1</v>
      </c>
      <c r="H230" t="str">
        <f t="shared" si="14"/>
        <v>-3,5</v>
      </c>
      <c r="I230">
        <f t="shared" si="15"/>
        <v>1003</v>
      </c>
    </row>
    <row r="231" spans="1:9" ht="18" x14ac:dyDescent="0.25">
      <c r="A231">
        <f>t_main_city_s!A235</f>
        <v>230</v>
      </c>
      <c r="B231">
        <f>t_main_city_s!B235</f>
        <v>366</v>
      </c>
      <c r="C231" t="str">
        <f>t_main_city_s!C235</f>
        <v>Map_rock_07</v>
      </c>
      <c r="D231" s="1">
        <v>1233</v>
      </c>
      <c r="E231" s="2" t="str">
        <f t="shared" si="12"/>
        <v>Not Found</v>
      </c>
      <c r="F231">
        <f t="shared" si="13"/>
        <v>1006</v>
      </c>
      <c r="G231">
        <f>IF(C231="Map_tree_56",2,VALUE(LEFT(t_main_city_s!U235,1)))</f>
        <v>2</v>
      </c>
      <c r="H231" t="str">
        <f t="shared" si="14"/>
        <v>-3,15</v>
      </c>
      <c r="I231">
        <f t="shared" si="15"/>
        <v>1016</v>
      </c>
    </row>
    <row r="232" spans="1:9" ht="18" x14ac:dyDescent="0.25">
      <c r="A232">
        <f>t_main_city_s!A236</f>
        <v>231</v>
      </c>
      <c r="B232">
        <f>t_main_city_s!B236</f>
        <v>367</v>
      </c>
      <c r="C232" t="str">
        <f>t_main_city_s!C236</f>
        <v>Map_rock_48</v>
      </c>
      <c r="D232" s="1">
        <v>1234</v>
      </c>
      <c r="E232" s="2" t="str">
        <f t="shared" si="12"/>
        <v>Not Found</v>
      </c>
      <c r="F232">
        <f t="shared" si="13"/>
        <v>1006</v>
      </c>
      <c r="G232">
        <f>IF(C232="Map_tree_56",2,VALUE(LEFT(t_main_city_s!U236,1)))</f>
        <v>2</v>
      </c>
      <c r="H232" t="str">
        <f t="shared" si="14"/>
        <v>-3,15</v>
      </c>
      <c r="I232">
        <f t="shared" si="15"/>
        <v>1016</v>
      </c>
    </row>
    <row r="233" spans="1:9" ht="18" x14ac:dyDescent="0.25">
      <c r="A233">
        <f>t_main_city_s!A237</f>
        <v>232</v>
      </c>
      <c r="B233">
        <f>t_main_city_s!B237</f>
        <v>368</v>
      </c>
      <c r="C233" t="str">
        <f>t_main_city_s!C237</f>
        <v>Map_rock_01</v>
      </c>
      <c r="D233" s="1">
        <v>1235</v>
      </c>
      <c r="E233" s="2" t="str">
        <f t="shared" si="12"/>
        <v>Not Found</v>
      </c>
      <c r="F233">
        <f t="shared" si="13"/>
        <v>1006</v>
      </c>
      <c r="G233">
        <f>IF(C233="Map_tree_56",2,VALUE(LEFT(t_main_city_s!U237,1)))</f>
        <v>3</v>
      </c>
      <c r="H233" t="str">
        <f t="shared" si="14"/>
        <v>-3,50</v>
      </c>
      <c r="I233">
        <f t="shared" si="15"/>
        <v>1026</v>
      </c>
    </row>
    <row r="234" spans="1:9" ht="18" x14ac:dyDescent="0.25">
      <c r="A234">
        <f>t_main_city_s!A238</f>
        <v>233</v>
      </c>
      <c r="B234">
        <f>t_main_city_s!B238</f>
        <v>369</v>
      </c>
      <c r="C234" t="str">
        <f>t_main_city_s!C238</f>
        <v>Map_rock_01</v>
      </c>
      <c r="D234" s="1">
        <v>1236</v>
      </c>
      <c r="E234" s="2" t="str">
        <f t="shared" si="12"/>
        <v>Not Found</v>
      </c>
      <c r="F234">
        <f t="shared" si="13"/>
        <v>1006</v>
      </c>
      <c r="G234">
        <f>IF(C234="Map_tree_56",2,VALUE(LEFT(t_main_city_s!U238,1)))</f>
        <v>2</v>
      </c>
      <c r="H234" t="str">
        <f t="shared" si="14"/>
        <v>-3,15</v>
      </c>
      <c r="I234">
        <f t="shared" si="15"/>
        <v>1016</v>
      </c>
    </row>
    <row r="235" spans="1:9" ht="18" x14ac:dyDescent="0.25">
      <c r="A235">
        <f>t_main_city_s!A239</f>
        <v>234</v>
      </c>
      <c r="B235">
        <f>t_main_city_s!B239</f>
        <v>370</v>
      </c>
      <c r="C235" t="str">
        <f>t_main_city_s!C239</f>
        <v>Map_rock_04</v>
      </c>
      <c r="D235" s="1">
        <v>1237</v>
      </c>
      <c r="E235" s="2" t="str">
        <f t="shared" si="12"/>
        <v>Not Found</v>
      </c>
      <c r="F235">
        <f t="shared" si="13"/>
        <v>1006</v>
      </c>
      <c r="G235">
        <f>IF(C235="Map_tree_56",2,VALUE(LEFT(t_main_city_s!U239,1)))</f>
        <v>2</v>
      </c>
      <c r="H235" t="str">
        <f t="shared" si="14"/>
        <v>-3,15</v>
      </c>
      <c r="I235">
        <f t="shared" si="15"/>
        <v>1016</v>
      </c>
    </row>
    <row r="236" spans="1:9" ht="18" x14ac:dyDescent="0.25">
      <c r="A236">
        <f>t_main_city_s!A240</f>
        <v>235</v>
      </c>
      <c r="B236">
        <f>t_main_city_s!B240</f>
        <v>371</v>
      </c>
      <c r="C236" t="str">
        <f>t_main_city_s!C240</f>
        <v>Map_rock_03</v>
      </c>
      <c r="D236" s="1">
        <v>1238</v>
      </c>
      <c r="E236" s="2" t="str">
        <f t="shared" si="12"/>
        <v>Not Found</v>
      </c>
      <c r="F236">
        <f t="shared" si="13"/>
        <v>1006</v>
      </c>
      <c r="G236">
        <f>IF(C236="Map_tree_56",2,VALUE(LEFT(t_main_city_s!U240,1)))</f>
        <v>2</v>
      </c>
      <c r="H236" t="str">
        <f t="shared" si="14"/>
        <v>-3,15</v>
      </c>
      <c r="I236">
        <f t="shared" si="15"/>
        <v>1016</v>
      </c>
    </row>
    <row r="237" spans="1:9" ht="18" x14ac:dyDescent="0.25">
      <c r="A237">
        <f>t_main_city_s!A241</f>
        <v>236</v>
      </c>
      <c r="B237">
        <f>t_main_city_s!B241</f>
        <v>372</v>
      </c>
      <c r="C237" t="str">
        <f>t_main_city_s!C241</f>
        <v>Map_tree_41</v>
      </c>
      <c r="D237" s="1">
        <v>1239</v>
      </c>
      <c r="E237" s="2" t="str">
        <f t="shared" si="12"/>
        <v>Found</v>
      </c>
      <c r="F237">
        <f t="shared" si="13"/>
        <v>1005</v>
      </c>
      <c r="G237">
        <f>IF(C237="Map_tree_56",2,VALUE(LEFT(t_main_city_s!U241,1)))</f>
        <v>1</v>
      </c>
      <c r="H237" t="str">
        <f t="shared" si="14"/>
        <v>-3,5</v>
      </c>
      <c r="I237">
        <f t="shared" si="15"/>
        <v>1005</v>
      </c>
    </row>
    <row r="238" spans="1:9" ht="18" x14ac:dyDescent="0.25">
      <c r="A238">
        <f>t_main_city_s!A242</f>
        <v>237</v>
      </c>
      <c r="B238">
        <f>t_main_city_s!B242</f>
        <v>373</v>
      </c>
      <c r="C238" t="str">
        <f>t_main_city_s!C242</f>
        <v>Map_tree_16</v>
      </c>
      <c r="D238" s="1">
        <v>1240</v>
      </c>
      <c r="E238" s="2" t="str">
        <f t="shared" si="12"/>
        <v>Found</v>
      </c>
      <c r="F238">
        <f t="shared" si="13"/>
        <v>1005</v>
      </c>
      <c r="G238">
        <f>IF(C238="Map_tree_56",2,VALUE(LEFT(t_main_city_s!U242,1)))</f>
        <v>3</v>
      </c>
      <c r="H238" t="str">
        <f t="shared" si="14"/>
        <v>-3,50</v>
      </c>
      <c r="I238">
        <f t="shared" si="15"/>
        <v>1025</v>
      </c>
    </row>
    <row r="239" spans="1:9" ht="18" x14ac:dyDescent="0.25">
      <c r="A239">
        <f>t_main_city_s!A243</f>
        <v>238</v>
      </c>
      <c r="B239">
        <f>t_main_city_s!B243</f>
        <v>374</v>
      </c>
      <c r="C239" t="str">
        <f>t_main_city_s!C243</f>
        <v>Map_tree_41</v>
      </c>
      <c r="D239" s="1">
        <v>1241</v>
      </c>
      <c r="E239" s="2" t="str">
        <f t="shared" si="12"/>
        <v>Found</v>
      </c>
      <c r="F239">
        <f t="shared" si="13"/>
        <v>1005</v>
      </c>
      <c r="G239">
        <f>IF(C239="Map_tree_56",2,VALUE(LEFT(t_main_city_s!U243,1)))</f>
        <v>1</v>
      </c>
      <c r="H239" t="str">
        <f t="shared" si="14"/>
        <v>-3,5</v>
      </c>
      <c r="I239">
        <f t="shared" si="15"/>
        <v>1005</v>
      </c>
    </row>
    <row r="240" spans="1:9" ht="18" x14ac:dyDescent="0.25">
      <c r="A240">
        <f>t_main_city_s!A244</f>
        <v>239</v>
      </c>
      <c r="B240">
        <f>t_main_city_s!B244</f>
        <v>375</v>
      </c>
      <c r="C240" t="str">
        <f>t_main_city_s!C244</f>
        <v>Map_grass_104</v>
      </c>
      <c r="D240" s="1">
        <v>1242</v>
      </c>
      <c r="E240" s="2" t="str">
        <f t="shared" si="12"/>
        <v>Not Found</v>
      </c>
      <c r="F240">
        <f t="shared" si="13"/>
        <v>1003</v>
      </c>
      <c r="G240">
        <f>IF(C240="Map_tree_56",2,VALUE(LEFT(t_main_city_s!U244,1)))</f>
        <v>1</v>
      </c>
      <c r="H240" t="str">
        <f t="shared" si="14"/>
        <v>-3,5</v>
      </c>
      <c r="I240">
        <f t="shared" si="15"/>
        <v>1003</v>
      </c>
    </row>
    <row r="241" spans="1:9" ht="18" x14ac:dyDescent="0.25">
      <c r="A241">
        <f>t_main_city_s!A245</f>
        <v>240</v>
      </c>
      <c r="B241">
        <f>t_main_city_s!B245</f>
        <v>376</v>
      </c>
      <c r="C241" t="str">
        <f>t_main_city_s!C245</f>
        <v>Map_grass_99</v>
      </c>
      <c r="D241" s="1">
        <v>1243</v>
      </c>
      <c r="E241" s="2" t="str">
        <f t="shared" si="12"/>
        <v>Not Found</v>
      </c>
      <c r="F241">
        <f t="shared" si="13"/>
        <v>1003</v>
      </c>
      <c r="G241">
        <f>IF(C241="Map_tree_56",2,VALUE(LEFT(t_main_city_s!U245,1)))</f>
        <v>2</v>
      </c>
      <c r="H241" t="str">
        <f t="shared" si="14"/>
        <v>-3,15</v>
      </c>
      <c r="I241">
        <f t="shared" si="15"/>
        <v>1013</v>
      </c>
    </row>
    <row r="242" spans="1:9" ht="18" x14ac:dyDescent="0.25">
      <c r="A242">
        <f>t_main_city_s!A246</f>
        <v>241</v>
      </c>
      <c r="B242">
        <f>t_main_city_s!B246</f>
        <v>377</v>
      </c>
      <c r="C242" t="str">
        <f>t_main_city_s!C246</f>
        <v>Map_grass_98</v>
      </c>
      <c r="D242" s="1">
        <v>1244</v>
      </c>
      <c r="E242" s="2" t="str">
        <f t="shared" si="12"/>
        <v>Not Found</v>
      </c>
      <c r="F242">
        <f t="shared" si="13"/>
        <v>1003</v>
      </c>
      <c r="G242">
        <f>IF(C242="Map_tree_56",2,VALUE(LEFT(t_main_city_s!U246,1)))</f>
        <v>2</v>
      </c>
      <c r="H242" t="str">
        <f t="shared" si="14"/>
        <v>-3,15</v>
      </c>
      <c r="I242">
        <f t="shared" si="15"/>
        <v>1013</v>
      </c>
    </row>
    <row r="243" spans="1:9" ht="18" x14ac:dyDescent="0.25">
      <c r="A243">
        <f>t_main_city_s!A247</f>
        <v>242</v>
      </c>
      <c r="B243">
        <f>t_main_city_s!B247</f>
        <v>379</v>
      </c>
      <c r="C243" t="str">
        <f>t_main_city_s!C247</f>
        <v>Map_rock_02</v>
      </c>
      <c r="D243" s="1">
        <v>1245</v>
      </c>
      <c r="E243" s="2" t="str">
        <f t="shared" si="12"/>
        <v>Not Found</v>
      </c>
      <c r="F243">
        <f t="shared" si="13"/>
        <v>1006</v>
      </c>
      <c r="G243">
        <f>IF(C243="Map_tree_56",2,VALUE(LEFT(t_main_city_s!U247,1)))</f>
        <v>2</v>
      </c>
      <c r="H243" t="str">
        <f t="shared" si="14"/>
        <v>-3,15</v>
      </c>
      <c r="I243">
        <f t="shared" si="15"/>
        <v>1016</v>
      </c>
    </row>
    <row r="244" spans="1:9" ht="18" x14ac:dyDescent="0.25">
      <c r="A244">
        <f>t_main_city_s!A248</f>
        <v>243</v>
      </c>
      <c r="B244">
        <f>t_main_city_s!B248</f>
        <v>380</v>
      </c>
      <c r="C244" t="str">
        <f>t_main_city_s!C248</f>
        <v>Map_tree_41</v>
      </c>
      <c r="D244" s="1">
        <v>1246</v>
      </c>
      <c r="E244" s="2" t="str">
        <f t="shared" si="12"/>
        <v>Found</v>
      </c>
      <c r="F244">
        <f t="shared" si="13"/>
        <v>1005</v>
      </c>
      <c r="G244">
        <f>IF(C244="Map_tree_56",2,VALUE(LEFT(t_main_city_s!U248,1)))</f>
        <v>1</v>
      </c>
      <c r="H244" t="str">
        <f t="shared" si="14"/>
        <v>-3,5</v>
      </c>
      <c r="I244">
        <f t="shared" si="15"/>
        <v>1005</v>
      </c>
    </row>
    <row r="245" spans="1:9" ht="18" x14ac:dyDescent="0.25">
      <c r="A245">
        <f>t_main_city_s!A249</f>
        <v>244</v>
      </c>
      <c r="B245">
        <f>t_main_city_s!B249</f>
        <v>381</v>
      </c>
      <c r="C245" t="str">
        <f>t_main_city_s!C249</f>
        <v>Map_tree_09</v>
      </c>
      <c r="D245" s="1">
        <v>1247</v>
      </c>
      <c r="E245" s="2" t="str">
        <f t="shared" si="12"/>
        <v>Found</v>
      </c>
      <c r="F245">
        <f t="shared" si="13"/>
        <v>1005</v>
      </c>
      <c r="G245">
        <f>IF(C245="Map_tree_56",2,VALUE(LEFT(t_main_city_s!U249,1)))</f>
        <v>1</v>
      </c>
      <c r="H245" t="str">
        <f t="shared" si="14"/>
        <v>-3,5</v>
      </c>
      <c r="I245">
        <f t="shared" si="15"/>
        <v>1005</v>
      </c>
    </row>
    <row r="246" spans="1:9" ht="18" x14ac:dyDescent="0.25">
      <c r="A246">
        <f>t_main_city_s!A250</f>
        <v>245</v>
      </c>
      <c r="B246">
        <f>t_main_city_s!B250</f>
        <v>382</v>
      </c>
      <c r="C246" t="str">
        <f>t_main_city_s!C250</f>
        <v>Map_grass_153</v>
      </c>
      <c r="D246" s="1">
        <v>1248</v>
      </c>
      <c r="E246" s="2" t="str">
        <f t="shared" si="12"/>
        <v>Not Found</v>
      </c>
      <c r="F246">
        <f t="shared" si="13"/>
        <v>1003</v>
      </c>
      <c r="G246">
        <f>IF(C246="Map_tree_56",2,VALUE(LEFT(t_main_city_s!U250,1)))</f>
        <v>2</v>
      </c>
      <c r="H246" t="str">
        <f t="shared" si="14"/>
        <v>-3,15</v>
      </c>
      <c r="I246">
        <f t="shared" si="15"/>
        <v>1013</v>
      </c>
    </row>
    <row r="247" spans="1:9" ht="18" x14ac:dyDescent="0.25">
      <c r="A247">
        <f>t_main_city_s!A251</f>
        <v>246</v>
      </c>
      <c r="B247">
        <f>t_main_city_s!B251</f>
        <v>383</v>
      </c>
      <c r="C247" t="str">
        <f>t_main_city_s!C251</f>
        <v>Map_grass_104</v>
      </c>
      <c r="D247" s="1">
        <v>1249</v>
      </c>
      <c r="E247" s="2" t="str">
        <f t="shared" si="12"/>
        <v>Not Found</v>
      </c>
      <c r="F247">
        <f t="shared" si="13"/>
        <v>1003</v>
      </c>
      <c r="G247">
        <f>IF(C247="Map_tree_56",2,VALUE(LEFT(t_main_city_s!U251,1)))</f>
        <v>1</v>
      </c>
      <c r="H247" t="str">
        <f t="shared" si="14"/>
        <v>-3,5</v>
      </c>
      <c r="I247">
        <f t="shared" si="15"/>
        <v>1003</v>
      </c>
    </row>
    <row r="248" spans="1:9" ht="18" x14ac:dyDescent="0.25">
      <c r="A248">
        <f>t_main_city_s!A252</f>
        <v>247</v>
      </c>
      <c r="B248">
        <f>t_main_city_s!B252</f>
        <v>384</v>
      </c>
      <c r="C248" t="str">
        <f>t_main_city_s!C252</f>
        <v>Map_grass_104</v>
      </c>
      <c r="D248" s="1">
        <v>1250</v>
      </c>
      <c r="E248" s="2" t="str">
        <f t="shared" si="12"/>
        <v>Not Found</v>
      </c>
      <c r="F248">
        <f t="shared" si="13"/>
        <v>1003</v>
      </c>
      <c r="G248">
        <f>IF(C248="Map_tree_56",2,VALUE(LEFT(t_main_city_s!U252,1)))</f>
        <v>1</v>
      </c>
      <c r="H248" t="str">
        <f t="shared" si="14"/>
        <v>-3,5</v>
      </c>
      <c r="I248">
        <f t="shared" si="15"/>
        <v>1003</v>
      </c>
    </row>
    <row r="249" spans="1:9" ht="18" x14ac:dyDescent="0.25">
      <c r="A249">
        <f>t_main_city_s!A253</f>
        <v>248</v>
      </c>
      <c r="B249">
        <f>t_main_city_s!B253</f>
        <v>386</v>
      </c>
      <c r="C249" t="str">
        <f>t_main_city_s!C253</f>
        <v>Map_tree_21</v>
      </c>
      <c r="D249" s="1">
        <v>1251</v>
      </c>
      <c r="E249" s="2" t="str">
        <f t="shared" si="12"/>
        <v>Found</v>
      </c>
      <c r="F249">
        <f t="shared" si="13"/>
        <v>1005</v>
      </c>
      <c r="G249">
        <f>IF(C249="Map_tree_56",2,VALUE(LEFT(t_main_city_s!U253,1)))</f>
        <v>1</v>
      </c>
      <c r="H249" t="str">
        <f t="shared" si="14"/>
        <v>-3,5</v>
      </c>
      <c r="I249">
        <f t="shared" si="15"/>
        <v>1005</v>
      </c>
    </row>
    <row r="250" spans="1:9" ht="18" x14ac:dyDescent="0.25">
      <c r="A250">
        <f>t_main_city_s!A254</f>
        <v>249</v>
      </c>
      <c r="B250">
        <f>t_main_city_s!B254</f>
        <v>387</v>
      </c>
      <c r="C250" t="str">
        <f>t_main_city_s!C254</f>
        <v>Map_rock_52</v>
      </c>
      <c r="D250" s="1">
        <v>1252</v>
      </c>
      <c r="E250" s="2" t="str">
        <f t="shared" si="12"/>
        <v>Not Found</v>
      </c>
      <c r="F250">
        <f t="shared" si="13"/>
        <v>1006</v>
      </c>
      <c r="G250">
        <f>IF(C250="Map_tree_56",2,VALUE(LEFT(t_main_city_s!U254,1)))</f>
        <v>2</v>
      </c>
      <c r="H250" t="str">
        <f t="shared" si="14"/>
        <v>-3,15</v>
      </c>
      <c r="I250">
        <f t="shared" si="15"/>
        <v>1016</v>
      </c>
    </row>
    <row r="251" spans="1:9" ht="18" x14ac:dyDescent="0.25">
      <c r="A251">
        <f>t_main_city_s!A255</f>
        <v>250</v>
      </c>
      <c r="B251">
        <f>t_main_city_s!B255</f>
        <v>388</v>
      </c>
      <c r="C251" t="str">
        <f>t_main_city_s!C255</f>
        <v>Map_grass_114</v>
      </c>
      <c r="D251" s="1">
        <v>1253</v>
      </c>
      <c r="E251" s="2" t="str">
        <f t="shared" si="12"/>
        <v>Not Found</v>
      </c>
      <c r="F251">
        <f t="shared" si="13"/>
        <v>1003</v>
      </c>
      <c r="G251">
        <f>IF(C251="Map_tree_56",2,VALUE(LEFT(t_main_city_s!U255,1)))</f>
        <v>2</v>
      </c>
      <c r="H251" t="str">
        <f t="shared" si="14"/>
        <v>-3,15</v>
      </c>
      <c r="I251">
        <f t="shared" si="15"/>
        <v>1013</v>
      </c>
    </row>
    <row r="252" spans="1:9" ht="18" x14ac:dyDescent="0.25">
      <c r="A252">
        <f>t_main_city_s!A256</f>
        <v>251</v>
      </c>
      <c r="B252">
        <f>t_main_city_s!B256</f>
        <v>389</v>
      </c>
      <c r="C252" t="str">
        <f>t_main_city_s!C256</f>
        <v>Map_rock_04</v>
      </c>
      <c r="D252" s="1">
        <v>1254</v>
      </c>
      <c r="E252" s="2" t="str">
        <f t="shared" si="12"/>
        <v>Not Found</v>
      </c>
      <c r="F252">
        <f t="shared" si="13"/>
        <v>1006</v>
      </c>
      <c r="G252">
        <f>IF(C252="Map_tree_56",2,VALUE(LEFT(t_main_city_s!U256,1)))</f>
        <v>2</v>
      </c>
      <c r="H252" t="str">
        <f t="shared" si="14"/>
        <v>-3,15</v>
      </c>
      <c r="I252">
        <f t="shared" si="15"/>
        <v>1016</v>
      </c>
    </row>
    <row r="253" spans="1:9" ht="18" x14ac:dyDescent="0.25">
      <c r="A253">
        <f>t_main_city_s!A257</f>
        <v>252</v>
      </c>
      <c r="B253">
        <f>t_main_city_s!B257</f>
        <v>390</v>
      </c>
      <c r="C253" t="str">
        <f>t_main_city_s!C257</f>
        <v>Map_grass_153</v>
      </c>
      <c r="D253" s="1">
        <v>1255</v>
      </c>
      <c r="E253" s="2" t="str">
        <f t="shared" si="12"/>
        <v>Not Found</v>
      </c>
      <c r="F253">
        <f t="shared" si="13"/>
        <v>1003</v>
      </c>
      <c r="G253">
        <f>IF(C253="Map_tree_56",2,VALUE(LEFT(t_main_city_s!U257,1)))</f>
        <v>1</v>
      </c>
      <c r="H253" t="str">
        <f t="shared" si="14"/>
        <v>-3,5</v>
      </c>
      <c r="I253">
        <f t="shared" si="15"/>
        <v>1003</v>
      </c>
    </row>
    <row r="254" spans="1:9" ht="18" x14ac:dyDescent="0.25">
      <c r="A254">
        <f>t_main_city_s!A258</f>
        <v>253</v>
      </c>
      <c r="B254">
        <f>t_main_city_s!B258</f>
        <v>391</v>
      </c>
      <c r="C254" t="str">
        <f>t_main_city_s!C258</f>
        <v>Map_tree_30</v>
      </c>
      <c r="D254" s="1">
        <v>1256</v>
      </c>
      <c r="E254" s="2" t="str">
        <f t="shared" si="12"/>
        <v>Found</v>
      </c>
      <c r="F254">
        <f t="shared" si="13"/>
        <v>1005</v>
      </c>
      <c r="G254">
        <f>IF(C254="Map_tree_56",2,VALUE(LEFT(t_main_city_s!U258,1)))</f>
        <v>2</v>
      </c>
      <c r="H254" t="str">
        <f t="shared" si="14"/>
        <v>-3,15</v>
      </c>
      <c r="I254">
        <f t="shared" si="15"/>
        <v>1015</v>
      </c>
    </row>
    <row r="255" spans="1:9" ht="18" x14ac:dyDescent="0.25">
      <c r="A255">
        <f>t_main_city_s!A259</f>
        <v>254</v>
      </c>
      <c r="B255">
        <f>t_main_city_s!B259</f>
        <v>392</v>
      </c>
      <c r="C255" t="str">
        <f>t_main_city_s!C259</f>
        <v>Map_grass_28</v>
      </c>
      <c r="D255" s="1">
        <v>1257</v>
      </c>
      <c r="E255" s="2" t="str">
        <f t="shared" si="12"/>
        <v>Not Found</v>
      </c>
      <c r="F255">
        <f t="shared" si="13"/>
        <v>1003</v>
      </c>
      <c r="G255">
        <f>IF(C255="Map_tree_56",2,VALUE(LEFT(t_main_city_s!U259,1)))</f>
        <v>1</v>
      </c>
      <c r="H255" t="str">
        <f t="shared" si="14"/>
        <v>-3,5</v>
      </c>
      <c r="I255">
        <f t="shared" si="15"/>
        <v>1003</v>
      </c>
    </row>
    <row r="256" spans="1:9" ht="18" x14ac:dyDescent="0.25">
      <c r="A256">
        <f>t_main_city_s!A260</f>
        <v>255</v>
      </c>
      <c r="B256">
        <f>t_main_city_s!B260</f>
        <v>394</v>
      </c>
      <c r="C256" t="str">
        <f>t_main_city_s!C260</f>
        <v>Map_grass_99</v>
      </c>
      <c r="D256" s="1">
        <v>1258</v>
      </c>
      <c r="E256" s="2" t="str">
        <f t="shared" si="12"/>
        <v>Not Found</v>
      </c>
      <c r="F256">
        <f t="shared" si="13"/>
        <v>1003</v>
      </c>
      <c r="G256">
        <f>IF(C256="Map_tree_56",2,VALUE(LEFT(t_main_city_s!U260,1)))</f>
        <v>2</v>
      </c>
      <c r="H256" t="str">
        <f t="shared" si="14"/>
        <v>-3,15</v>
      </c>
      <c r="I256">
        <f t="shared" si="15"/>
        <v>1013</v>
      </c>
    </row>
    <row r="257" spans="1:9" ht="18" x14ac:dyDescent="0.25">
      <c r="A257">
        <f>t_main_city_s!A261</f>
        <v>256</v>
      </c>
      <c r="B257">
        <f>t_main_city_s!B261</f>
        <v>395</v>
      </c>
      <c r="C257" t="str">
        <f>t_main_city_s!C261</f>
        <v>Map_grass_89</v>
      </c>
      <c r="D257" s="1">
        <v>1259</v>
      </c>
      <c r="E257" s="2" t="str">
        <f t="shared" si="12"/>
        <v>Not Found</v>
      </c>
      <c r="F257">
        <f t="shared" si="13"/>
        <v>1003</v>
      </c>
      <c r="G257">
        <f>IF(C257="Map_tree_56",2,VALUE(LEFT(t_main_city_s!U261,1)))</f>
        <v>2</v>
      </c>
      <c r="H257" t="str">
        <f t="shared" si="14"/>
        <v>-3,15</v>
      </c>
      <c r="I257">
        <f t="shared" si="15"/>
        <v>1013</v>
      </c>
    </row>
    <row r="258" spans="1:9" ht="18" x14ac:dyDescent="0.25">
      <c r="A258">
        <f>t_main_city_s!A262</f>
        <v>257</v>
      </c>
      <c r="B258">
        <f>t_main_city_s!B262</f>
        <v>396</v>
      </c>
      <c r="C258" t="str">
        <f>t_main_city_s!C262</f>
        <v>Map_grass_98</v>
      </c>
      <c r="D258" s="1">
        <v>1260</v>
      </c>
      <c r="E258" s="2" t="str">
        <f t="shared" si="12"/>
        <v>Not Found</v>
      </c>
      <c r="F258">
        <f t="shared" si="13"/>
        <v>1003</v>
      </c>
      <c r="G258">
        <f>IF(C258="Map_tree_56",2,VALUE(LEFT(t_main_city_s!U262,1)))</f>
        <v>2</v>
      </c>
      <c r="H258" t="str">
        <f t="shared" si="14"/>
        <v>-3,15</v>
      </c>
      <c r="I258">
        <f t="shared" si="15"/>
        <v>1013</v>
      </c>
    </row>
    <row r="259" spans="1:9" ht="18" x14ac:dyDescent="0.25">
      <c r="A259">
        <f>t_main_city_s!A263</f>
        <v>258</v>
      </c>
      <c r="B259">
        <f>t_main_city_s!B263</f>
        <v>397</v>
      </c>
      <c r="C259" t="str">
        <f>t_main_city_s!C263</f>
        <v>Map_grass_98</v>
      </c>
      <c r="D259" s="1">
        <v>1261</v>
      </c>
      <c r="E259" s="2" t="str">
        <f t="shared" ref="E259:E322" si="16">IF(COUNTIF(C259,"*tree*"),"Found","Not Found")</f>
        <v>Not Found</v>
      </c>
      <c r="F259">
        <f t="shared" ref="F259:F322" si="17">VLOOKUP(LEFT(C259,5),$K$2:$L$7,2,0)</f>
        <v>1003</v>
      </c>
      <c r="G259">
        <f>IF(C259="Map_tree_56",2,VALUE(LEFT(t_main_city_s!U263,1)))</f>
        <v>1</v>
      </c>
      <c r="H259" t="str">
        <f t="shared" ref="H259:H322" si="18">"-3"&amp;","&amp;VLOOKUP(G259,$P$2:$Q$4,2,0)</f>
        <v>-3,5</v>
      </c>
      <c r="I259">
        <f t="shared" ref="I259:I322" si="19">F259+G259*10-10</f>
        <v>1003</v>
      </c>
    </row>
    <row r="260" spans="1:9" ht="18" x14ac:dyDescent="0.25">
      <c r="A260">
        <f>t_main_city_s!A264</f>
        <v>259</v>
      </c>
      <c r="B260">
        <f>t_main_city_s!B264</f>
        <v>398</v>
      </c>
      <c r="C260" t="str">
        <f>t_main_city_s!C264</f>
        <v>Map_grass_99</v>
      </c>
      <c r="D260" s="1">
        <v>1262</v>
      </c>
      <c r="E260" s="2" t="str">
        <f t="shared" si="16"/>
        <v>Not Found</v>
      </c>
      <c r="F260">
        <f t="shared" si="17"/>
        <v>1003</v>
      </c>
      <c r="G260">
        <f>IF(C260="Map_tree_56",2,VALUE(LEFT(t_main_city_s!U264,1)))</f>
        <v>2</v>
      </c>
      <c r="H260" t="str">
        <f t="shared" si="18"/>
        <v>-3,15</v>
      </c>
      <c r="I260">
        <f t="shared" si="19"/>
        <v>1013</v>
      </c>
    </row>
    <row r="261" spans="1:9" ht="18" x14ac:dyDescent="0.25">
      <c r="A261">
        <f>t_main_city_s!A265</f>
        <v>260</v>
      </c>
      <c r="B261">
        <f>t_main_city_s!B265</f>
        <v>399</v>
      </c>
      <c r="C261" t="str">
        <f>t_main_city_s!C265</f>
        <v>Map_grass_104</v>
      </c>
      <c r="D261" s="1">
        <v>1263</v>
      </c>
      <c r="E261" s="2" t="str">
        <f t="shared" si="16"/>
        <v>Not Found</v>
      </c>
      <c r="F261">
        <f t="shared" si="17"/>
        <v>1003</v>
      </c>
      <c r="G261">
        <f>IF(C261="Map_tree_56",2,VALUE(LEFT(t_main_city_s!U265,1)))</f>
        <v>1</v>
      </c>
      <c r="H261" t="str">
        <f t="shared" si="18"/>
        <v>-3,5</v>
      </c>
      <c r="I261">
        <f t="shared" si="19"/>
        <v>1003</v>
      </c>
    </row>
    <row r="262" spans="1:9" ht="18" x14ac:dyDescent="0.25">
      <c r="A262">
        <f>t_main_city_s!A266</f>
        <v>261</v>
      </c>
      <c r="B262">
        <f>t_main_city_s!B266</f>
        <v>402</v>
      </c>
      <c r="C262" t="str">
        <f>t_main_city_s!C266</f>
        <v>Map_grass_111</v>
      </c>
      <c r="D262" s="1">
        <v>1264</v>
      </c>
      <c r="E262" s="2" t="str">
        <f t="shared" si="16"/>
        <v>Not Found</v>
      </c>
      <c r="F262">
        <f t="shared" si="17"/>
        <v>1003</v>
      </c>
      <c r="G262">
        <f>IF(C262="Map_tree_56",2,VALUE(LEFT(t_main_city_s!U266,1)))</f>
        <v>1</v>
      </c>
      <c r="H262" t="str">
        <f t="shared" si="18"/>
        <v>-3,5</v>
      </c>
      <c r="I262">
        <f t="shared" si="19"/>
        <v>1003</v>
      </c>
    </row>
    <row r="263" spans="1:9" ht="18" x14ac:dyDescent="0.25">
      <c r="A263">
        <f>t_main_city_s!A267</f>
        <v>262</v>
      </c>
      <c r="B263">
        <f>t_main_city_s!B267</f>
        <v>403</v>
      </c>
      <c r="C263" t="str">
        <f>t_main_city_s!C267</f>
        <v>Map_grass_156</v>
      </c>
      <c r="D263" s="1">
        <v>1265</v>
      </c>
      <c r="E263" s="2" t="str">
        <f t="shared" si="16"/>
        <v>Not Found</v>
      </c>
      <c r="F263">
        <f t="shared" si="17"/>
        <v>1003</v>
      </c>
      <c r="G263">
        <f>IF(C263="Map_tree_56",2,VALUE(LEFT(t_main_city_s!U267,1)))</f>
        <v>1</v>
      </c>
      <c r="H263" t="str">
        <f t="shared" si="18"/>
        <v>-3,5</v>
      </c>
      <c r="I263">
        <f t="shared" si="19"/>
        <v>1003</v>
      </c>
    </row>
    <row r="264" spans="1:9" ht="18" x14ac:dyDescent="0.25">
      <c r="A264">
        <f>t_main_city_s!A268</f>
        <v>263</v>
      </c>
      <c r="B264">
        <f>t_main_city_s!B268</f>
        <v>404</v>
      </c>
      <c r="C264" t="str">
        <f>t_main_city_s!C268</f>
        <v>Map_grass_156</v>
      </c>
      <c r="D264" s="1">
        <v>1266</v>
      </c>
      <c r="E264" s="2" t="str">
        <f t="shared" si="16"/>
        <v>Not Found</v>
      </c>
      <c r="F264">
        <f t="shared" si="17"/>
        <v>1003</v>
      </c>
      <c r="G264">
        <f>IF(C264="Map_tree_56",2,VALUE(LEFT(t_main_city_s!U268,1)))</f>
        <v>1</v>
      </c>
      <c r="H264" t="str">
        <f t="shared" si="18"/>
        <v>-3,5</v>
      </c>
      <c r="I264">
        <f t="shared" si="19"/>
        <v>1003</v>
      </c>
    </row>
    <row r="265" spans="1:9" ht="18" x14ac:dyDescent="0.25">
      <c r="A265">
        <f>t_main_city_s!A269</f>
        <v>264</v>
      </c>
      <c r="B265">
        <f>t_main_city_s!B269</f>
        <v>405</v>
      </c>
      <c r="C265" t="str">
        <f>t_main_city_s!C269</f>
        <v>Map_grass_98</v>
      </c>
      <c r="D265" s="1">
        <v>1267</v>
      </c>
      <c r="E265" s="2" t="str">
        <f t="shared" si="16"/>
        <v>Not Found</v>
      </c>
      <c r="F265">
        <f t="shared" si="17"/>
        <v>1003</v>
      </c>
      <c r="G265">
        <f>IF(C265="Map_tree_56",2,VALUE(LEFT(t_main_city_s!U269,1)))</f>
        <v>2</v>
      </c>
      <c r="H265" t="str">
        <f t="shared" si="18"/>
        <v>-3,15</v>
      </c>
      <c r="I265">
        <f t="shared" si="19"/>
        <v>1013</v>
      </c>
    </row>
    <row r="266" spans="1:9" ht="18" x14ac:dyDescent="0.25">
      <c r="A266">
        <f>t_main_city_s!A270</f>
        <v>265</v>
      </c>
      <c r="B266">
        <f>t_main_city_s!B270</f>
        <v>406</v>
      </c>
      <c r="C266" t="str">
        <f>t_main_city_s!C270</f>
        <v>Map_grass_104</v>
      </c>
      <c r="D266" s="1">
        <v>1268</v>
      </c>
      <c r="E266" s="2" t="str">
        <f t="shared" si="16"/>
        <v>Not Found</v>
      </c>
      <c r="F266">
        <f t="shared" si="17"/>
        <v>1003</v>
      </c>
      <c r="G266">
        <f>IF(C266="Map_tree_56",2,VALUE(LEFT(t_main_city_s!U270,1)))</f>
        <v>1</v>
      </c>
      <c r="H266" t="str">
        <f t="shared" si="18"/>
        <v>-3,5</v>
      </c>
      <c r="I266">
        <f t="shared" si="19"/>
        <v>1003</v>
      </c>
    </row>
    <row r="267" spans="1:9" ht="18" x14ac:dyDescent="0.25">
      <c r="A267">
        <f>t_main_city_s!A271</f>
        <v>266</v>
      </c>
      <c r="B267">
        <f>t_main_city_s!B271</f>
        <v>407</v>
      </c>
      <c r="C267" t="str">
        <f>t_main_city_s!C271</f>
        <v>Map_grass_99</v>
      </c>
      <c r="D267" s="1">
        <v>1269</v>
      </c>
      <c r="E267" s="2" t="str">
        <f t="shared" si="16"/>
        <v>Not Found</v>
      </c>
      <c r="F267">
        <f t="shared" si="17"/>
        <v>1003</v>
      </c>
      <c r="G267">
        <f>IF(C267="Map_tree_56",2,VALUE(LEFT(t_main_city_s!U271,1)))</f>
        <v>2</v>
      </c>
      <c r="H267" t="str">
        <f t="shared" si="18"/>
        <v>-3,15</v>
      </c>
      <c r="I267">
        <f t="shared" si="19"/>
        <v>1013</v>
      </c>
    </row>
    <row r="268" spans="1:9" ht="18" x14ac:dyDescent="0.25">
      <c r="A268">
        <f>t_main_city_s!A272</f>
        <v>267</v>
      </c>
      <c r="B268">
        <f>t_main_city_s!B272</f>
        <v>410</v>
      </c>
      <c r="C268" t="str">
        <f>t_main_city_s!C272</f>
        <v>Map_grass_124</v>
      </c>
      <c r="D268" s="1">
        <v>1270</v>
      </c>
      <c r="E268" s="2" t="str">
        <f t="shared" si="16"/>
        <v>Not Found</v>
      </c>
      <c r="F268">
        <f t="shared" si="17"/>
        <v>1003</v>
      </c>
      <c r="G268">
        <f>IF(C268="Map_tree_56",2,VALUE(LEFT(t_main_city_s!U272,1)))</f>
        <v>1</v>
      </c>
      <c r="H268" t="str">
        <f t="shared" si="18"/>
        <v>-3,5</v>
      </c>
      <c r="I268">
        <f t="shared" si="19"/>
        <v>1003</v>
      </c>
    </row>
    <row r="269" spans="1:9" ht="18" x14ac:dyDescent="0.25">
      <c r="A269">
        <f>t_main_city_s!A273</f>
        <v>268</v>
      </c>
      <c r="B269">
        <f>t_main_city_s!B273</f>
        <v>411</v>
      </c>
      <c r="C269" t="str">
        <f>t_main_city_s!C273</f>
        <v>Map_grass_100</v>
      </c>
      <c r="D269" s="1">
        <v>1271</v>
      </c>
      <c r="E269" s="2" t="str">
        <f t="shared" si="16"/>
        <v>Not Found</v>
      </c>
      <c r="F269">
        <f t="shared" si="17"/>
        <v>1003</v>
      </c>
      <c r="G269">
        <f>IF(C269="Map_tree_56",2,VALUE(LEFT(t_main_city_s!U273,1)))</f>
        <v>1</v>
      </c>
      <c r="H269" t="str">
        <f t="shared" si="18"/>
        <v>-3,5</v>
      </c>
      <c r="I269">
        <f t="shared" si="19"/>
        <v>1003</v>
      </c>
    </row>
    <row r="270" spans="1:9" ht="18" x14ac:dyDescent="0.25">
      <c r="A270">
        <f>t_main_city_s!A274</f>
        <v>269</v>
      </c>
      <c r="B270">
        <f>t_main_city_s!B274</f>
        <v>412</v>
      </c>
      <c r="C270" t="str">
        <f>t_main_city_s!C274</f>
        <v>Map_grass_99</v>
      </c>
      <c r="D270" s="1">
        <v>1272</v>
      </c>
      <c r="E270" s="2" t="str">
        <f t="shared" si="16"/>
        <v>Not Found</v>
      </c>
      <c r="F270">
        <f t="shared" si="17"/>
        <v>1003</v>
      </c>
      <c r="G270">
        <f>IF(C270="Map_tree_56",2,VALUE(LEFT(t_main_city_s!U274,1)))</f>
        <v>2</v>
      </c>
      <c r="H270" t="str">
        <f t="shared" si="18"/>
        <v>-3,15</v>
      </c>
      <c r="I270">
        <f t="shared" si="19"/>
        <v>1013</v>
      </c>
    </row>
    <row r="271" spans="1:9" ht="18" x14ac:dyDescent="0.25">
      <c r="A271">
        <f>t_main_city_s!A275</f>
        <v>270</v>
      </c>
      <c r="B271">
        <f>t_main_city_s!B275</f>
        <v>414</v>
      </c>
      <c r="C271" t="str">
        <f>t_main_city_s!C275</f>
        <v>Map_grass_104</v>
      </c>
      <c r="D271" s="1">
        <v>1273</v>
      </c>
      <c r="E271" s="2" t="str">
        <f t="shared" si="16"/>
        <v>Not Found</v>
      </c>
      <c r="F271">
        <f t="shared" si="17"/>
        <v>1003</v>
      </c>
      <c r="G271">
        <f>IF(C271="Map_tree_56",2,VALUE(LEFT(t_main_city_s!U275,1)))</f>
        <v>1</v>
      </c>
      <c r="H271" t="str">
        <f t="shared" si="18"/>
        <v>-3,5</v>
      </c>
      <c r="I271">
        <f t="shared" si="19"/>
        <v>1003</v>
      </c>
    </row>
    <row r="272" spans="1:9" ht="18" x14ac:dyDescent="0.25">
      <c r="A272">
        <f>t_main_city_s!A276</f>
        <v>271</v>
      </c>
      <c r="B272">
        <f>t_main_city_s!B276</f>
        <v>416</v>
      </c>
      <c r="C272" t="str">
        <f>t_main_city_s!C276</f>
        <v>Map_rock_02</v>
      </c>
      <c r="D272" s="1">
        <v>1274</v>
      </c>
      <c r="E272" s="2" t="str">
        <f t="shared" si="16"/>
        <v>Not Found</v>
      </c>
      <c r="F272">
        <f t="shared" si="17"/>
        <v>1006</v>
      </c>
      <c r="G272">
        <f>IF(C272="Map_tree_56",2,VALUE(LEFT(t_main_city_s!U276,1)))</f>
        <v>2</v>
      </c>
      <c r="H272" t="str">
        <f t="shared" si="18"/>
        <v>-3,15</v>
      </c>
      <c r="I272">
        <f t="shared" si="19"/>
        <v>1016</v>
      </c>
    </row>
    <row r="273" spans="1:9" ht="18" x14ac:dyDescent="0.25">
      <c r="A273">
        <f>t_main_city_s!A277</f>
        <v>272</v>
      </c>
      <c r="B273">
        <f>t_main_city_s!B277</f>
        <v>417</v>
      </c>
      <c r="C273" t="str">
        <f>t_main_city_s!C277</f>
        <v>Map_rock_49</v>
      </c>
      <c r="D273" s="1">
        <v>1275</v>
      </c>
      <c r="E273" s="2" t="str">
        <f t="shared" si="16"/>
        <v>Not Found</v>
      </c>
      <c r="F273">
        <f t="shared" si="17"/>
        <v>1006</v>
      </c>
      <c r="G273">
        <f>IF(C273="Map_tree_56",2,VALUE(LEFT(t_main_city_s!U277,1)))</f>
        <v>2</v>
      </c>
      <c r="H273" t="str">
        <f t="shared" si="18"/>
        <v>-3,15</v>
      </c>
      <c r="I273">
        <f t="shared" si="19"/>
        <v>1016</v>
      </c>
    </row>
    <row r="274" spans="1:9" ht="18" x14ac:dyDescent="0.25">
      <c r="A274">
        <f>t_main_city_s!A278</f>
        <v>273</v>
      </c>
      <c r="B274">
        <f>t_main_city_s!B278</f>
        <v>418</v>
      </c>
      <c r="C274" t="str">
        <f>t_main_city_s!C278</f>
        <v>Map_rock_41</v>
      </c>
      <c r="D274" s="1">
        <v>1276</v>
      </c>
      <c r="E274" s="2" t="str">
        <f t="shared" si="16"/>
        <v>Not Found</v>
      </c>
      <c r="F274">
        <f t="shared" si="17"/>
        <v>1006</v>
      </c>
      <c r="G274">
        <f>IF(C274="Map_tree_56",2,VALUE(LEFT(t_main_city_s!U278,1)))</f>
        <v>2</v>
      </c>
      <c r="H274" t="str">
        <f t="shared" si="18"/>
        <v>-3,15</v>
      </c>
      <c r="I274">
        <f t="shared" si="19"/>
        <v>1016</v>
      </c>
    </row>
    <row r="275" spans="1:9" ht="18" x14ac:dyDescent="0.25">
      <c r="A275">
        <f>t_main_city_s!A279</f>
        <v>274</v>
      </c>
      <c r="B275">
        <f>t_main_city_s!B279</f>
        <v>419</v>
      </c>
      <c r="C275" t="str">
        <f>t_main_city_s!C279</f>
        <v>Map_rock_08</v>
      </c>
      <c r="D275" s="1">
        <v>1277</v>
      </c>
      <c r="E275" s="2" t="str">
        <f t="shared" si="16"/>
        <v>Not Found</v>
      </c>
      <c r="F275">
        <f t="shared" si="17"/>
        <v>1006</v>
      </c>
      <c r="G275">
        <f>IF(C275="Map_tree_56",2,VALUE(LEFT(t_main_city_s!U279,1)))</f>
        <v>2</v>
      </c>
      <c r="H275" t="str">
        <f t="shared" si="18"/>
        <v>-3,15</v>
      </c>
      <c r="I275">
        <f t="shared" si="19"/>
        <v>1016</v>
      </c>
    </row>
    <row r="276" spans="1:9" ht="18" x14ac:dyDescent="0.25">
      <c r="A276">
        <f>t_main_city_s!A280</f>
        <v>275</v>
      </c>
      <c r="B276">
        <f>t_main_city_s!B280</f>
        <v>420</v>
      </c>
      <c r="C276" t="str">
        <f>t_main_city_s!C280</f>
        <v>Map_rock_03</v>
      </c>
      <c r="D276" s="1">
        <v>1278</v>
      </c>
      <c r="E276" s="2" t="str">
        <f t="shared" si="16"/>
        <v>Not Found</v>
      </c>
      <c r="F276">
        <f t="shared" si="17"/>
        <v>1006</v>
      </c>
      <c r="G276">
        <f>IF(C276="Map_tree_56",2,VALUE(LEFT(t_main_city_s!U280,1)))</f>
        <v>2</v>
      </c>
      <c r="H276" t="str">
        <f t="shared" si="18"/>
        <v>-3,15</v>
      </c>
      <c r="I276">
        <f t="shared" si="19"/>
        <v>1016</v>
      </c>
    </row>
    <row r="277" spans="1:9" ht="18" x14ac:dyDescent="0.25">
      <c r="A277">
        <f>t_main_city_s!A281</f>
        <v>276</v>
      </c>
      <c r="B277">
        <f>t_main_city_s!B281</f>
        <v>421</v>
      </c>
      <c r="C277" t="str">
        <f>t_main_city_s!C281</f>
        <v>Map_tree_59</v>
      </c>
      <c r="D277" s="1">
        <v>1279</v>
      </c>
      <c r="E277" s="2" t="str">
        <f t="shared" si="16"/>
        <v>Found</v>
      </c>
      <c r="F277">
        <f t="shared" si="17"/>
        <v>1005</v>
      </c>
      <c r="G277">
        <f>IF(C277="Map_tree_56",2,VALUE(LEFT(t_main_city_s!U281,1)))</f>
        <v>2</v>
      </c>
      <c r="H277" t="str">
        <f t="shared" si="18"/>
        <v>-3,15</v>
      </c>
      <c r="I277">
        <f t="shared" si="19"/>
        <v>1015</v>
      </c>
    </row>
    <row r="278" spans="1:9" ht="18" x14ac:dyDescent="0.25">
      <c r="A278">
        <f>t_main_city_s!A282</f>
        <v>277</v>
      </c>
      <c r="B278">
        <f>t_main_city_s!B282</f>
        <v>422</v>
      </c>
      <c r="C278" t="str">
        <f>t_main_city_s!C282</f>
        <v>Map_tree_22</v>
      </c>
      <c r="D278" s="1">
        <v>1280</v>
      </c>
      <c r="E278" s="2" t="str">
        <f t="shared" si="16"/>
        <v>Found</v>
      </c>
      <c r="F278">
        <f t="shared" si="17"/>
        <v>1005</v>
      </c>
      <c r="G278">
        <f>IF(C278="Map_tree_56",2,VALUE(LEFT(t_main_city_s!U282,1)))</f>
        <v>2</v>
      </c>
      <c r="H278" t="str">
        <f t="shared" si="18"/>
        <v>-3,15</v>
      </c>
      <c r="I278">
        <f t="shared" si="19"/>
        <v>1015</v>
      </c>
    </row>
    <row r="279" spans="1:9" ht="18" x14ac:dyDescent="0.25">
      <c r="A279">
        <f>t_main_city_s!A283</f>
        <v>278</v>
      </c>
      <c r="B279">
        <f>t_main_city_s!B283</f>
        <v>423</v>
      </c>
      <c r="C279" t="str">
        <f>t_main_city_s!C283</f>
        <v>Map_tree_19</v>
      </c>
      <c r="D279" s="1">
        <v>1281</v>
      </c>
      <c r="E279" s="2" t="str">
        <f t="shared" si="16"/>
        <v>Found</v>
      </c>
      <c r="F279">
        <f t="shared" si="17"/>
        <v>1005</v>
      </c>
      <c r="G279">
        <f>IF(C279="Map_tree_56",2,VALUE(LEFT(t_main_city_s!U283,1)))</f>
        <v>3</v>
      </c>
      <c r="H279" t="str">
        <f t="shared" si="18"/>
        <v>-3,50</v>
      </c>
      <c r="I279">
        <f t="shared" si="19"/>
        <v>1025</v>
      </c>
    </row>
    <row r="280" spans="1:9" ht="18" x14ac:dyDescent="0.25">
      <c r="A280">
        <f>t_main_city_s!A284</f>
        <v>279</v>
      </c>
      <c r="B280">
        <f>t_main_city_s!B284</f>
        <v>424</v>
      </c>
      <c r="C280" t="str">
        <f>t_main_city_s!C284</f>
        <v>Map_tree_34</v>
      </c>
      <c r="D280" s="1">
        <v>1282</v>
      </c>
      <c r="E280" s="2" t="str">
        <f t="shared" si="16"/>
        <v>Found</v>
      </c>
      <c r="F280">
        <f t="shared" si="17"/>
        <v>1005</v>
      </c>
      <c r="G280">
        <f>IF(C280="Map_tree_56",2,VALUE(LEFT(t_main_city_s!U284,1)))</f>
        <v>1</v>
      </c>
      <c r="H280" t="str">
        <f t="shared" si="18"/>
        <v>-3,5</v>
      </c>
      <c r="I280">
        <f t="shared" si="19"/>
        <v>1005</v>
      </c>
    </row>
    <row r="281" spans="1:9" ht="18" x14ac:dyDescent="0.25">
      <c r="A281">
        <f>t_main_city_s!A285</f>
        <v>280</v>
      </c>
      <c r="B281">
        <f>t_main_city_s!B285</f>
        <v>425</v>
      </c>
      <c r="C281" t="str">
        <f>t_main_city_s!C285</f>
        <v>Map_tree_41</v>
      </c>
      <c r="D281" s="1">
        <v>1283</v>
      </c>
      <c r="E281" s="2" t="str">
        <f t="shared" si="16"/>
        <v>Found</v>
      </c>
      <c r="F281">
        <f t="shared" si="17"/>
        <v>1005</v>
      </c>
      <c r="G281">
        <f>IF(C281="Map_tree_56",2,VALUE(LEFT(t_main_city_s!U285,1)))</f>
        <v>1</v>
      </c>
      <c r="H281" t="str">
        <f t="shared" si="18"/>
        <v>-3,5</v>
      </c>
      <c r="I281">
        <f t="shared" si="19"/>
        <v>1005</v>
      </c>
    </row>
    <row r="282" spans="1:9" ht="18" x14ac:dyDescent="0.25">
      <c r="A282">
        <f>t_main_city_s!A286</f>
        <v>281</v>
      </c>
      <c r="B282">
        <f>t_main_city_s!B286</f>
        <v>426</v>
      </c>
      <c r="C282" t="str">
        <f>t_main_city_s!C286</f>
        <v>Map_tree_41</v>
      </c>
      <c r="D282" s="1">
        <v>1284</v>
      </c>
      <c r="E282" s="2" t="str">
        <f t="shared" si="16"/>
        <v>Found</v>
      </c>
      <c r="F282">
        <f t="shared" si="17"/>
        <v>1005</v>
      </c>
      <c r="G282">
        <f>IF(C282="Map_tree_56",2,VALUE(LEFT(t_main_city_s!U286,1)))</f>
        <v>1</v>
      </c>
      <c r="H282" t="str">
        <f t="shared" si="18"/>
        <v>-3,5</v>
      </c>
      <c r="I282">
        <f t="shared" si="19"/>
        <v>1005</v>
      </c>
    </row>
    <row r="283" spans="1:9" ht="18" x14ac:dyDescent="0.25">
      <c r="A283">
        <f>t_main_city_s!A287</f>
        <v>282</v>
      </c>
      <c r="B283">
        <f>t_main_city_s!B287</f>
        <v>427</v>
      </c>
      <c r="C283" t="str">
        <f>t_main_city_s!C287</f>
        <v>Map_tree_09</v>
      </c>
      <c r="D283" s="1">
        <v>1285</v>
      </c>
      <c r="E283" s="2" t="str">
        <f t="shared" si="16"/>
        <v>Found</v>
      </c>
      <c r="F283">
        <f t="shared" si="17"/>
        <v>1005</v>
      </c>
      <c r="G283">
        <f>IF(C283="Map_tree_56",2,VALUE(LEFT(t_main_city_s!U287,1)))</f>
        <v>1</v>
      </c>
      <c r="H283" t="str">
        <f t="shared" si="18"/>
        <v>-3,5</v>
      </c>
      <c r="I283">
        <f t="shared" si="19"/>
        <v>1005</v>
      </c>
    </row>
    <row r="284" spans="1:9" ht="18" x14ac:dyDescent="0.25">
      <c r="A284">
        <f>t_main_city_s!A288</f>
        <v>283</v>
      </c>
      <c r="B284">
        <f>t_main_city_s!B288</f>
        <v>428</v>
      </c>
      <c r="C284" t="str">
        <f>t_main_city_s!C288</f>
        <v>Map_tree_21</v>
      </c>
      <c r="D284" s="1">
        <v>1286</v>
      </c>
      <c r="E284" s="2" t="str">
        <f t="shared" si="16"/>
        <v>Found</v>
      </c>
      <c r="F284">
        <f t="shared" si="17"/>
        <v>1005</v>
      </c>
      <c r="G284">
        <f>IF(C284="Map_tree_56",2,VALUE(LEFT(t_main_city_s!U288,1)))</f>
        <v>1</v>
      </c>
      <c r="H284" t="str">
        <f t="shared" si="18"/>
        <v>-3,5</v>
      </c>
      <c r="I284">
        <f t="shared" si="19"/>
        <v>1005</v>
      </c>
    </row>
    <row r="285" spans="1:9" ht="18" x14ac:dyDescent="0.25">
      <c r="A285">
        <f>t_main_city_s!A289</f>
        <v>284</v>
      </c>
      <c r="B285">
        <f>t_main_city_s!B289</f>
        <v>429</v>
      </c>
      <c r="C285" t="str">
        <f>t_main_city_s!C289</f>
        <v>Map_zawu_41</v>
      </c>
      <c r="D285" s="1">
        <v>1287</v>
      </c>
      <c r="E285" s="2" t="str">
        <f t="shared" si="16"/>
        <v>Not Found</v>
      </c>
      <c r="F285">
        <f t="shared" si="17"/>
        <v>1004</v>
      </c>
      <c r="G285">
        <f>IF(C285="Map_tree_56",2,VALUE(LEFT(t_main_city_s!U289,1)))</f>
        <v>2</v>
      </c>
      <c r="H285" t="str">
        <f t="shared" si="18"/>
        <v>-3,15</v>
      </c>
      <c r="I285">
        <f t="shared" si="19"/>
        <v>1014</v>
      </c>
    </row>
    <row r="286" spans="1:9" ht="18" x14ac:dyDescent="0.25">
      <c r="A286">
        <f>t_main_city_s!A290</f>
        <v>285</v>
      </c>
      <c r="B286">
        <f>t_main_city_s!B290</f>
        <v>430</v>
      </c>
      <c r="C286" t="str">
        <f>t_main_city_s!C290</f>
        <v>Map_grass_33</v>
      </c>
      <c r="D286" s="1">
        <v>1288</v>
      </c>
      <c r="E286" s="2" t="str">
        <f t="shared" si="16"/>
        <v>Not Found</v>
      </c>
      <c r="F286">
        <f t="shared" si="17"/>
        <v>1003</v>
      </c>
      <c r="G286">
        <f>IF(C286="Map_tree_56",2,VALUE(LEFT(t_main_city_s!U290,1)))</f>
        <v>2</v>
      </c>
      <c r="H286" t="str">
        <f t="shared" si="18"/>
        <v>-3,15</v>
      </c>
      <c r="I286">
        <f t="shared" si="19"/>
        <v>1013</v>
      </c>
    </row>
    <row r="287" spans="1:9" ht="18" x14ac:dyDescent="0.25">
      <c r="A287">
        <f>t_main_city_s!A291</f>
        <v>286</v>
      </c>
      <c r="B287">
        <f>t_main_city_s!B291</f>
        <v>431</v>
      </c>
      <c r="C287" t="str">
        <f>t_main_city_s!C291</f>
        <v>Map_grass_98</v>
      </c>
      <c r="D287" s="1">
        <v>1289</v>
      </c>
      <c r="E287" s="2" t="str">
        <f t="shared" si="16"/>
        <v>Not Found</v>
      </c>
      <c r="F287">
        <f t="shared" si="17"/>
        <v>1003</v>
      </c>
      <c r="G287">
        <f>IF(C287="Map_tree_56",2,VALUE(LEFT(t_main_city_s!U291,1)))</f>
        <v>2</v>
      </c>
      <c r="H287" t="str">
        <f t="shared" si="18"/>
        <v>-3,15</v>
      </c>
      <c r="I287">
        <f t="shared" si="19"/>
        <v>1013</v>
      </c>
    </row>
    <row r="288" spans="1:9" ht="18" x14ac:dyDescent="0.25">
      <c r="A288">
        <f>t_main_city_s!A292</f>
        <v>287</v>
      </c>
      <c r="B288">
        <f>t_main_city_s!B292</f>
        <v>432</v>
      </c>
      <c r="C288" t="str">
        <f>t_main_city_s!C292</f>
        <v>Map_grass_62</v>
      </c>
      <c r="D288" s="1">
        <v>1290</v>
      </c>
      <c r="E288" s="2" t="str">
        <f t="shared" si="16"/>
        <v>Not Found</v>
      </c>
      <c r="F288">
        <f t="shared" si="17"/>
        <v>1003</v>
      </c>
      <c r="G288">
        <f>IF(C288="Map_tree_56",2,VALUE(LEFT(t_main_city_s!U292,1)))</f>
        <v>1</v>
      </c>
      <c r="H288" t="str">
        <f t="shared" si="18"/>
        <v>-3,5</v>
      </c>
      <c r="I288">
        <f t="shared" si="19"/>
        <v>1003</v>
      </c>
    </row>
    <row r="289" spans="1:9" ht="18" x14ac:dyDescent="0.25">
      <c r="A289">
        <f>t_main_city_s!A293</f>
        <v>288</v>
      </c>
      <c r="B289">
        <f>t_main_city_s!B293</f>
        <v>433</v>
      </c>
      <c r="C289" t="str">
        <f>t_main_city_s!C293</f>
        <v>Map_grass_104</v>
      </c>
      <c r="D289" s="1">
        <v>1291</v>
      </c>
      <c r="E289" s="2" t="str">
        <f t="shared" si="16"/>
        <v>Not Found</v>
      </c>
      <c r="F289">
        <f t="shared" si="17"/>
        <v>1003</v>
      </c>
      <c r="G289">
        <f>IF(C289="Map_tree_56",2,VALUE(LEFT(t_main_city_s!U293,1)))</f>
        <v>1</v>
      </c>
      <c r="H289" t="str">
        <f t="shared" si="18"/>
        <v>-3,5</v>
      </c>
      <c r="I289">
        <f t="shared" si="19"/>
        <v>1003</v>
      </c>
    </row>
    <row r="290" spans="1:9" ht="18" x14ac:dyDescent="0.25">
      <c r="A290">
        <f>t_main_city_s!A294</f>
        <v>289</v>
      </c>
      <c r="B290">
        <f>t_main_city_s!B294</f>
        <v>434</v>
      </c>
      <c r="C290" t="str">
        <f>t_main_city_s!C294</f>
        <v>Map_grass_153</v>
      </c>
      <c r="D290" s="1">
        <v>1292</v>
      </c>
      <c r="E290" s="2" t="str">
        <f t="shared" si="16"/>
        <v>Not Found</v>
      </c>
      <c r="F290">
        <f t="shared" si="17"/>
        <v>1003</v>
      </c>
      <c r="G290">
        <f>IF(C290="Map_tree_56",2,VALUE(LEFT(t_main_city_s!U294,1)))</f>
        <v>1</v>
      </c>
      <c r="H290" t="str">
        <f t="shared" si="18"/>
        <v>-3,5</v>
      </c>
      <c r="I290">
        <f t="shared" si="19"/>
        <v>1003</v>
      </c>
    </row>
    <row r="291" spans="1:9" ht="18" x14ac:dyDescent="0.25">
      <c r="A291">
        <f>t_main_city_s!A295</f>
        <v>290</v>
      </c>
      <c r="B291">
        <f>t_main_city_s!B295</f>
        <v>435</v>
      </c>
      <c r="C291" t="str">
        <f>t_main_city_s!C295</f>
        <v>Map_zawu_37</v>
      </c>
      <c r="D291" s="1">
        <v>1293</v>
      </c>
      <c r="E291" s="2" t="str">
        <f t="shared" si="16"/>
        <v>Not Found</v>
      </c>
      <c r="F291">
        <f t="shared" si="17"/>
        <v>1004</v>
      </c>
      <c r="G291">
        <f>IF(C291="Map_tree_56",2,VALUE(LEFT(t_main_city_s!U295,1)))</f>
        <v>3</v>
      </c>
      <c r="H291" t="str">
        <f t="shared" si="18"/>
        <v>-3,50</v>
      </c>
      <c r="I291">
        <f t="shared" si="19"/>
        <v>1024</v>
      </c>
    </row>
    <row r="292" spans="1:9" ht="18" x14ac:dyDescent="0.25">
      <c r="A292">
        <f>t_main_city_s!A296</f>
        <v>291</v>
      </c>
      <c r="B292">
        <f>t_main_city_s!B296</f>
        <v>436</v>
      </c>
      <c r="C292" t="str">
        <f>t_main_city_s!C296</f>
        <v>Map_grass_33</v>
      </c>
      <c r="D292" s="1">
        <v>1294</v>
      </c>
      <c r="E292" s="2" t="str">
        <f t="shared" si="16"/>
        <v>Not Found</v>
      </c>
      <c r="F292">
        <f t="shared" si="17"/>
        <v>1003</v>
      </c>
      <c r="G292">
        <f>IF(C292="Map_tree_56",2,VALUE(LEFT(t_main_city_s!U296,1)))</f>
        <v>2</v>
      </c>
      <c r="H292" t="str">
        <f t="shared" si="18"/>
        <v>-3,15</v>
      </c>
      <c r="I292">
        <f t="shared" si="19"/>
        <v>1013</v>
      </c>
    </row>
    <row r="293" spans="1:9" ht="18" x14ac:dyDescent="0.25">
      <c r="A293">
        <f>t_main_city_s!A297</f>
        <v>292</v>
      </c>
      <c r="B293">
        <f>t_main_city_s!B297</f>
        <v>437</v>
      </c>
      <c r="C293" t="str">
        <f>t_main_city_s!C297</f>
        <v>Map_grass_28</v>
      </c>
      <c r="D293" s="1">
        <v>1295</v>
      </c>
      <c r="E293" s="2" t="str">
        <f t="shared" si="16"/>
        <v>Not Found</v>
      </c>
      <c r="F293">
        <f t="shared" si="17"/>
        <v>1003</v>
      </c>
      <c r="G293">
        <f>IF(C293="Map_tree_56",2,VALUE(LEFT(t_main_city_s!U297,1)))</f>
        <v>2</v>
      </c>
      <c r="H293" t="str">
        <f t="shared" si="18"/>
        <v>-3,15</v>
      </c>
      <c r="I293">
        <f t="shared" si="19"/>
        <v>1013</v>
      </c>
    </row>
    <row r="294" spans="1:9" ht="18" x14ac:dyDescent="0.25">
      <c r="A294">
        <f>t_main_city_s!A298</f>
        <v>293</v>
      </c>
      <c r="B294">
        <f>t_main_city_s!B298</f>
        <v>439</v>
      </c>
      <c r="C294" t="str">
        <f>t_main_city_s!C298</f>
        <v>Map_rock_50</v>
      </c>
      <c r="D294" s="1">
        <v>1296</v>
      </c>
      <c r="E294" s="2" t="str">
        <f t="shared" si="16"/>
        <v>Not Found</v>
      </c>
      <c r="F294">
        <f t="shared" si="17"/>
        <v>1006</v>
      </c>
      <c r="G294">
        <f>IF(C294="Map_tree_56",2,VALUE(LEFT(t_main_city_s!U298,1)))</f>
        <v>3</v>
      </c>
      <c r="H294" t="str">
        <f t="shared" si="18"/>
        <v>-3,50</v>
      </c>
      <c r="I294">
        <f t="shared" si="19"/>
        <v>1026</v>
      </c>
    </row>
    <row r="295" spans="1:9" ht="18" x14ac:dyDescent="0.25">
      <c r="A295">
        <f>t_main_city_s!A299</f>
        <v>294</v>
      </c>
      <c r="B295">
        <f>t_main_city_s!B299</f>
        <v>440</v>
      </c>
      <c r="C295" t="str">
        <f>t_main_city_s!C299</f>
        <v>Map_grass_124</v>
      </c>
      <c r="D295" s="1">
        <v>1297</v>
      </c>
      <c r="E295" s="2" t="str">
        <f t="shared" si="16"/>
        <v>Not Found</v>
      </c>
      <c r="F295">
        <f t="shared" si="17"/>
        <v>1003</v>
      </c>
      <c r="G295">
        <f>IF(C295="Map_tree_56",2,VALUE(LEFT(t_main_city_s!U299,1)))</f>
        <v>2</v>
      </c>
      <c r="H295" t="str">
        <f t="shared" si="18"/>
        <v>-3,15</v>
      </c>
      <c r="I295">
        <f t="shared" si="19"/>
        <v>1013</v>
      </c>
    </row>
    <row r="296" spans="1:9" ht="18" x14ac:dyDescent="0.25">
      <c r="A296">
        <f>t_main_city_s!A300</f>
        <v>295</v>
      </c>
      <c r="B296">
        <f>t_main_city_s!B300</f>
        <v>441</v>
      </c>
      <c r="C296" t="str">
        <f>t_main_city_s!C300</f>
        <v>Map_tree_61</v>
      </c>
      <c r="D296" s="1">
        <v>1298</v>
      </c>
      <c r="E296" s="2" t="str">
        <f t="shared" si="16"/>
        <v>Found</v>
      </c>
      <c r="F296">
        <f t="shared" si="17"/>
        <v>1005</v>
      </c>
      <c r="G296">
        <f>IF(C296="Map_tree_56",2,VALUE(LEFT(t_main_city_s!U300,1)))</f>
        <v>2</v>
      </c>
      <c r="H296" t="str">
        <f t="shared" si="18"/>
        <v>-3,15</v>
      </c>
      <c r="I296">
        <f t="shared" si="19"/>
        <v>1015</v>
      </c>
    </row>
    <row r="297" spans="1:9" ht="18" x14ac:dyDescent="0.25">
      <c r="A297">
        <f>t_main_city_s!A301</f>
        <v>296</v>
      </c>
      <c r="B297">
        <f>t_main_city_s!B301</f>
        <v>442</v>
      </c>
      <c r="C297" t="str">
        <f>t_main_city_s!C301</f>
        <v>Map_rock_49</v>
      </c>
      <c r="D297" s="1">
        <v>1299</v>
      </c>
      <c r="E297" s="2" t="str">
        <f t="shared" si="16"/>
        <v>Not Found</v>
      </c>
      <c r="F297">
        <f t="shared" si="17"/>
        <v>1006</v>
      </c>
      <c r="G297">
        <f>IF(C297="Map_tree_56",2,VALUE(LEFT(t_main_city_s!U301,1)))</f>
        <v>2</v>
      </c>
      <c r="H297" t="str">
        <f t="shared" si="18"/>
        <v>-3,15</v>
      </c>
      <c r="I297">
        <f t="shared" si="19"/>
        <v>1016</v>
      </c>
    </row>
    <row r="298" spans="1:9" ht="18" x14ac:dyDescent="0.25">
      <c r="A298">
        <f>t_main_city_s!A302</f>
        <v>297</v>
      </c>
      <c r="B298">
        <f>t_main_city_s!B302</f>
        <v>443</v>
      </c>
      <c r="C298" t="str">
        <f>t_main_city_s!C302</f>
        <v>Map_rock_37</v>
      </c>
      <c r="D298" s="1">
        <v>1300</v>
      </c>
      <c r="E298" s="2" t="str">
        <f t="shared" si="16"/>
        <v>Not Found</v>
      </c>
      <c r="F298">
        <f t="shared" si="17"/>
        <v>1006</v>
      </c>
      <c r="G298">
        <f>IF(C298="Map_tree_56",2,VALUE(LEFT(t_main_city_s!U302,1)))</f>
        <v>2</v>
      </c>
      <c r="H298" t="str">
        <f t="shared" si="18"/>
        <v>-3,15</v>
      </c>
      <c r="I298">
        <f t="shared" si="19"/>
        <v>1016</v>
      </c>
    </row>
    <row r="299" spans="1:9" ht="18" x14ac:dyDescent="0.25">
      <c r="A299">
        <f>t_main_city_s!A303</f>
        <v>298</v>
      </c>
      <c r="B299">
        <f>t_main_city_s!B303</f>
        <v>444</v>
      </c>
      <c r="C299" t="str">
        <f>t_main_city_s!C303</f>
        <v>Map_rock_42</v>
      </c>
      <c r="D299" s="1">
        <v>1301</v>
      </c>
      <c r="E299" s="2" t="str">
        <f t="shared" si="16"/>
        <v>Not Found</v>
      </c>
      <c r="F299">
        <f t="shared" si="17"/>
        <v>1006</v>
      </c>
      <c r="G299">
        <f>IF(C299="Map_tree_56",2,VALUE(LEFT(t_main_city_s!U303,1)))</f>
        <v>2</v>
      </c>
      <c r="H299" t="str">
        <f t="shared" si="18"/>
        <v>-3,15</v>
      </c>
      <c r="I299">
        <f t="shared" si="19"/>
        <v>1016</v>
      </c>
    </row>
    <row r="300" spans="1:9" ht="18" x14ac:dyDescent="0.25">
      <c r="A300">
        <f>t_main_city_s!A304</f>
        <v>299</v>
      </c>
      <c r="B300">
        <f>t_main_city_s!B304</f>
        <v>445</v>
      </c>
      <c r="C300" t="str">
        <f>t_main_city_s!C304</f>
        <v>Map_rock_07</v>
      </c>
      <c r="D300" s="1">
        <v>1302</v>
      </c>
      <c r="E300" s="2" t="str">
        <f t="shared" si="16"/>
        <v>Not Found</v>
      </c>
      <c r="F300">
        <f t="shared" si="17"/>
        <v>1006</v>
      </c>
      <c r="G300">
        <f>IF(C300="Map_tree_56",2,VALUE(LEFT(t_main_city_s!U304,1)))</f>
        <v>2</v>
      </c>
      <c r="H300" t="str">
        <f t="shared" si="18"/>
        <v>-3,15</v>
      </c>
      <c r="I300">
        <f t="shared" si="19"/>
        <v>1016</v>
      </c>
    </row>
    <row r="301" spans="1:9" ht="18" x14ac:dyDescent="0.25">
      <c r="A301">
        <f>t_main_city_s!A305</f>
        <v>300</v>
      </c>
      <c r="B301">
        <f>t_main_city_s!B305</f>
        <v>447</v>
      </c>
      <c r="C301" t="str">
        <f>t_main_city_s!C305</f>
        <v>Map_tree_41</v>
      </c>
      <c r="D301" s="1">
        <v>1303</v>
      </c>
      <c r="E301" s="2" t="str">
        <f t="shared" si="16"/>
        <v>Found</v>
      </c>
      <c r="F301">
        <f t="shared" si="17"/>
        <v>1005</v>
      </c>
      <c r="G301">
        <f>IF(C301="Map_tree_56",2,VALUE(LEFT(t_main_city_s!U305,1)))</f>
        <v>1</v>
      </c>
      <c r="H301" t="str">
        <f t="shared" si="18"/>
        <v>-3,5</v>
      </c>
      <c r="I301">
        <f t="shared" si="19"/>
        <v>1005</v>
      </c>
    </row>
    <row r="302" spans="1:9" ht="18" x14ac:dyDescent="0.25">
      <c r="A302">
        <f>t_main_city_s!A306</f>
        <v>301</v>
      </c>
      <c r="B302">
        <f>t_main_city_s!B306</f>
        <v>448</v>
      </c>
      <c r="C302" t="str">
        <f>t_main_city_s!C306</f>
        <v>Map_grass_107</v>
      </c>
      <c r="D302" s="1">
        <v>1304</v>
      </c>
      <c r="E302" s="2" t="str">
        <f t="shared" si="16"/>
        <v>Not Found</v>
      </c>
      <c r="F302">
        <f t="shared" si="17"/>
        <v>1003</v>
      </c>
      <c r="G302">
        <f>IF(C302="Map_tree_56",2,VALUE(LEFT(t_main_city_s!U306,1)))</f>
        <v>2</v>
      </c>
      <c r="H302" t="str">
        <f t="shared" si="18"/>
        <v>-3,15</v>
      </c>
      <c r="I302">
        <f t="shared" si="19"/>
        <v>1013</v>
      </c>
    </row>
    <row r="303" spans="1:9" ht="18" x14ac:dyDescent="0.25">
      <c r="A303">
        <f>t_main_city_s!A307</f>
        <v>302</v>
      </c>
      <c r="B303">
        <f>t_main_city_s!B307</f>
        <v>451</v>
      </c>
      <c r="C303" t="str">
        <f>t_main_city_s!C307</f>
        <v>Map_grass_99</v>
      </c>
      <c r="D303" s="1">
        <v>1305</v>
      </c>
      <c r="E303" s="2" t="str">
        <f t="shared" si="16"/>
        <v>Not Found</v>
      </c>
      <c r="F303">
        <f t="shared" si="17"/>
        <v>1003</v>
      </c>
      <c r="G303">
        <f>IF(C303="Map_tree_56",2,VALUE(LEFT(t_main_city_s!U307,1)))</f>
        <v>2</v>
      </c>
      <c r="H303" t="str">
        <f t="shared" si="18"/>
        <v>-3,15</v>
      </c>
      <c r="I303">
        <f t="shared" si="19"/>
        <v>1013</v>
      </c>
    </row>
    <row r="304" spans="1:9" ht="18" x14ac:dyDescent="0.25">
      <c r="A304">
        <f>t_main_city_s!A308</f>
        <v>303</v>
      </c>
      <c r="B304">
        <f>t_main_city_s!B308</f>
        <v>452</v>
      </c>
      <c r="C304" t="str">
        <f>t_main_city_s!C308</f>
        <v>Map_grass_99</v>
      </c>
      <c r="D304" s="1">
        <v>1306</v>
      </c>
      <c r="E304" s="2" t="str">
        <f t="shared" si="16"/>
        <v>Not Found</v>
      </c>
      <c r="F304">
        <f t="shared" si="17"/>
        <v>1003</v>
      </c>
      <c r="G304">
        <f>IF(C304="Map_tree_56",2,VALUE(LEFT(t_main_city_s!U308,1)))</f>
        <v>2</v>
      </c>
      <c r="H304" t="str">
        <f t="shared" si="18"/>
        <v>-3,15</v>
      </c>
      <c r="I304">
        <f t="shared" si="19"/>
        <v>1013</v>
      </c>
    </row>
    <row r="305" spans="1:9" ht="18" x14ac:dyDescent="0.25">
      <c r="A305">
        <f>t_main_city_s!A309</f>
        <v>304</v>
      </c>
      <c r="B305">
        <f>t_main_city_s!B309</f>
        <v>453</v>
      </c>
      <c r="C305" t="str">
        <f>t_main_city_s!C309</f>
        <v>Map_grass_89</v>
      </c>
      <c r="D305" s="1">
        <v>1307</v>
      </c>
      <c r="E305" s="2" t="str">
        <f t="shared" si="16"/>
        <v>Not Found</v>
      </c>
      <c r="F305">
        <f t="shared" si="17"/>
        <v>1003</v>
      </c>
      <c r="G305">
        <f>IF(C305="Map_tree_56",2,VALUE(LEFT(t_main_city_s!U309,1)))</f>
        <v>2</v>
      </c>
      <c r="H305" t="str">
        <f t="shared" si="18"/>
        <v>-3,15</v>
      </c>
      <c r="I305">
        <f t="shared" si="19"/>
        <v>1013</v>
      </c>
    </row>
    <row r="306" spans="1:9" ht="18" x14ac:dyDescent="0.25">
      <c r="A306">
        <f>t_main_city_s!A310</f>
        <v>305</v>
      </c>
      <c r="B306">
        <f>t_main_city_s!B310</f>
        <v>454</v>
      </c>
      <c r="C306" t="str">
        <f>t_main_city_s!C310</f>
        <v>Map_grass_98</v>
      </c>
      <c r="D306" s="1">
        <v>1308</v>
      </c>
      <c r="E306" s="2" t="str">
        <f t="shared" si="16"/>
        <v>Not Found</v>
      </c>
      <c r="F306">
        <f t="shared" si="17"/>
        <v>1003</v>
      </c>
      <c r="G306">
        <f>IF(C306="Map_tree_56",2,VALUE(LEFT(t_main_city_s!U310,1)))</f>
        <v>1</v>
      </c>
      <c r="H306" t="str">
        <f t="shared" si="18"/>
        <v>-3,5</v>
      </c>
      <c r="I306">
        <f t="shared" si="19"/>
        <v>1003</v>
      </c>
    </row>
    <row r="307" spans="1:9" ht="18" x14ac:dyDescent="0.25">
      <c r="A307">
        <f>t_main_city_s!A311</f>
        <v>306</v>
      </c>
      <c r="B307">
        <f>t_main_city_s!B311</f>
        <v>455</v>
      </c>
      <c r="C307" t="str">
        <f>t_main_city_s!C311</f>
        <v>Map_grass_98</v>
      </c>
      <c r="D307" s="1">
        <v>1309</v>
      </c>
      <c r="E307" s="2" t="str">
        <f t="shared" si="16"/>
        <v>Not Found</v>
      </c>
      <c r="F307">
        <f t="shared" si="17"/>
        <v>1003</v>
      </c>
      <c r="G307">
        <f>IF(C307="Map_tree_56",2,VALUE(LEFT(t_main_city_s!U311,1)))</f>
        <v>2</v>
      </c>
      <c r="H307" t="str">
        <f t="shared" si="18"/>
        <v>-3,15</v>
      </c>
      <c r="I307">
        <f t="shared" si="19"/>
        <v>1013</v>
      </c>
    </row>
    <row r="308" spans="1:9" ht="18" x14ac:dyDescent="0.25">
      <c r="A308">
        <f>t_main_city_s!A312</f>
        <v>307</v>
      </c>
      <c r="B308">
        <f>t_main_city_s!B312</f>
        <v>457</v>
      </c>
      <c r="C308" t="str">
        <f>t_main_city_s!C312</f>
        <v>Map_grass_104</v>
      </c>
      <c r="D308" s="1">
        <v>1310</v>
      </c>
      <c r="E308" s="2" t="str">
        <f t="shared" si="16"/>
        <v>Not Found</v>
      </c>
      <c r="F308">
        <f t="shared" si="17"/>
        <v>1003</v>
      </c>
      <c r="G308">
        <f>IF(C308="Map_tree_56",2,VALUE(LEFT(t_main_city_s!U312,1)))</f>
        <v>1</v>
      </c>
      <c r="H308" t="str">
        <f t="shared" si="18"/>
        <v>-3,5</v>
      </c>
      <c r="I308">
        <f t="shared" si="19"/>
        <v>1003</v>
      </c>
    </row>
    <row r="309" spans="1:9" ht="18" x14ac:dyDescent="0.25">
      <c r="A309">
        <f>t_main_city_s!A313</f>
        <v>308</v>
      </c>
      <c r="B309">
        <f>t_main_city_s!B313</f>
        <v>461</v>
      </c>
      <c r="C309" t="str">
        <f>t_main_city_s!C313</f>
        <v>Map_grass_114</v>
      </c>
      <c r="D309" s="1">
        <v>1311</v>
      </c>
      <c r="E309" s="2" t="str">
        <f t="shared" si="16"/>
        <v>Not Found</v>
      </c>
      <c r="F309">
        <f t="shared" si="17"/>
        <v>1003</v>
      </c>
      <c r="G309">
        <f>IF(C309="Map_tree_56",2,VALUE(LEFT(t_main_city_s!U313,1)))</f>
        <v>2</v>
      </c>
      <c r="H309" t="str">
        <f t="shared" si="18"/>
        <v>-3,15</v>
      </c>
      <c r="I309">
        <f t="shared" si="19"/>
        <v>1013</v>
      </c>
    </row>
    <row r="310" spans="1:9" ht="18" x14ac:dyDescent="0.25">
      <c r="A310">
        <f>t_main_city_s!A314</f>
        <v>309</v>
      </c>
      <c r="B310">
        <f>t_main_city_s!B314</f>
        <v>464</v>
      </c>
      <c r="C310" t="str">
        <f>t_main_city_s!C314</f>
        <v>Map_grass_156</v>
      </c>
      <c r="D310" s="1">
        <v>1312</v>
      </c>
      <c r="E310" s="2" t="str">
        <f t="shared" si="16"/>
        <v>Not Found</v>
      </c>
      <c r="F310">
        <f t="shared" si="17"/>
        <v>1003</v>
      </c>
      <c r="G310">
        <f>IF(C310="Map_tree_56",2,VALUE(LEFT(t_main_city_s!U314,1)))</f>
        <v>1</v>
      </c>
      <c r="H310" t="str">
        <f t="shared" si="18"/>
        <v>-3,5</v>
      </c>
      <c r="I310">
        <f t="shared" si="19"/>
        <v>1003</v>
      </c>
    </row>
    <row r="311" spans="1:9" ht="18" x14ac:dyDescent="0.25">
      <c r="A311">
        <f>t_main_city_s!A315</f>
        <v>310</v>
      </c>
      <c r="B311">
        <f>t_main_city_s!B315</f>
        <v>465</v>
      </c>
      <c r="C311" t="str">
        <f>t_main_city_s!C315</f>
        <v>Map_grass_98</v>
      </c>
      <c r="D311" s="1">
        <v>1313</v>
      </c>
      <c r="E311" s="2" t="str">
        <f t="shared" si="16"/>
        <v>Not Found</v>
      </c>
      <c r="F311">
        <f t="shared" si="17"/>
        <v>1003</v>
      </c>
      <c r="G311">
        <f>IF(C311="Map_tree_56",2,VALUE(LEFT(t_main_city_s!U315,1)))</f>
        <v>2</v>
      </c>
      <c r="H311" t="str">
        <f t="shared" si="18"/>
        <v>-3,15</v>
      </c>
      <c r="I311">
        <f t="shared" si="19"/>
        <v>1013</v>
      </c>
    </row>
    <row r="312" spans="1:9" ht="18" x14ac:dyDescent="0.25">
      <c r="A312">
        <f>t_main_city_s!A316</f>
        <v>311</v>
      </c>
      <c r="B312">
        <f>t_main_city_s!B316</f>
        <v>467</v>
      </c>
      <c r="C312" t="str">
        <f>t_main_city_s!C316</f>
        <v>Map_grass_104</v>
      </c>
      <c r="D312" s="1">
        <v>1314</v>
      </c>
      <c r="E312" s="2" t="str">
        <f t="shared" si="16"/>
        <v>Not Found</v>
      </c>
      <c r="F312">
        <f t="shared" si="17"/>
        <v>1003</v>
      </c>
      <c r="G312">
        <f>IF(C312="Map_tree_56",2,VALUE(LEFT(t_main_city_s!U316,1)))</f>
        <v>1</v>
      </c>
      <c r="H312" t="str">
        <f t="shared" si="18"/>
        <v>-3,5</v>
      </c>
      <c r="I312">
        <f t="shared" si="19"/>
        <v>1003</v>
      </c>
    </row>
    <row r="313" spans="1:9" ht="18" x14ac:dyDescent="0.25">
      <c r="A313">
        <f>t_main_city_s!A317</f>
        <v>312</v>
      </c>
      <c r="B313">
        <f>t_main_city_s!B317</f>
        <v>469</v>
      </c>
      <c r="C313" t="str">
        <f>t_main_city_s!C317</f>
        <v>Map_grass_100</v>
      </c>
      <c r="D313" s="1">
        <v>1315</v>
      </c>
      <c r="E313" s="2" t="str">
        <f t="shared" si="16"/>
        <v>Not Found</v>
      </c>
      <c r="F313">
        <f t="shared" si="17"/>
        <v>1003</v>
      </c>
      <c r="G313">
        <f>IF(C313="Map_tree_56",2,VALUE(LEFT(t_main_city_s!U317,1)))</f>
        <v>1</v>
      </c>
      <c r="H313" t="str">
        <f t="shared" si="18"/>
        <v>-3,5</v>
      </c>
      <c r="I313">
        <f t="shared" si="19"/>
        <v>1003</v>
      </c>
    </row>
    <row r="314" spans="1:9" ht="18" x14ac:dyDescent="0.25">
      <c r="A314">
        <f>t_main_city_s!A318</f>
        <v>313</v>
      </c>
      <c r="B314">
        <f>t_main_city_s!B318</f>
        <v>471</v>
      </c>
      <c r="C314" t="str">
        <f>t_main_city_s!C318</f>
        <v>Map_grass_99</v>
      </c>
      <c r="D314" s="1">
        <v>1316</v>
      </c>
      <c r="E314" s="2" t="str">
        <f t="shared" si="16"/>
        <v>Not Found</v>
      </c>
      <c r="F314">
        <f t="shared" si="17"/>
        <v>1003</v>
      </c>
      <c r="G314">
        <f>IF(C314="Map_tree_56",2,VALUE(LEFT(t_main_city_s!U318,1)))</f>
        <v>2</v>
      </c>
      <c r="H314" t="str">
        <f t="shared" si="18"/>
        <v>-3,15</v>
      </c>
      <c r="I314">
        <f t="shared" si="19"/>
        <v>1013</v>
      </c>
    </row>
    <row r="315" spans="1:9" ht="18" x14ac:dyDescent="0.25">
      <c r="A315">
        <f>t_main_city_s!A319</f>
        <v>314</v>
      </c>
      <c r="B315">
        <f>t_main_city_s!B319</f>
        <v>473</v>
      </c>
      <c r="C315" t="str">
        <f>t_main_city_s!C319</f>
        <v>Map_grass_98</v>
      </c>
      <c r="D315" s="1">
        <v>1317</v>
      </c>
      <c r="E315" s="2" t="str">
        <f t="shared" si="16"/>
        <v>Not Found</v>
      </c>
      <c r="F315">
        <f t="shared" si="17"/>
        <v>1003</v>
      </c>
      <c r="G315">
        <f>IF(C315="Map_tree_56",2,VALUE(LEFT(t_main_city_s!U319,1)))</f>
        <v>2</v>
      </c>
      <c r="H315" t="str">
        <f t="shared" si="18"/>
        <v>-3,15</v>
      </c>
      <c r="I315">
        <f t="shared" si="19"/>
        <v>1013</v>
      </c>
    </row>
    <row r="316" spans="1:9" ht="18" x14ac:dyDescent="0.25">
      <c r="A316">
        <f>t_main_city_s!A320</f>
        <v>315</v>
      </c>
      <c r="B316">
        <f>t_main_city_s!B320</f>
        <v>474</v>
      </c>
      <c r="C316" t="str">
        <f>t_main_city_s!C320</f>
        <v>Map_grass_98</v>
      </c>
      <c r="D316" s="1">
        <v>1318</v>
      </c>
      <c r="E316" s="2" t="str">
        <f t="shared" si="16"/>
        <v>Not Found</v>
      </c>
      <c r="F316">
        <f t="shared" si="17"/>
        <v>1003</v>
      </c>
      <c r="G316">
        <f>IF(C316="Map_tree_56",2,VALUE(LEFT(t_main_city_s!U320,1)))</f>
        <v>2</v>
      </c>
      <c r="H316" t="str">
        <f t="shared" si="18"/>
        <v>-3,15</v>
      </c>
      <c r="I316">
        <f t="shared" si="19"/>
        <v>1013</v>
      </c>
    </row>
    <row r="317" spans="1:9" ht="18" x14ac:dyDescent="0.25">
      <c r="A317">
        <f>t_main_city_s!A321</f>
        <v>316</v>
      </c>
      <c r="B317">
        <f>t_main_city_s!B321</f>
        <v>475</v>
      </c>
      <c r="C317" t="str">
        <f>t_main_city_s!C321</f>
        <v>Map_grass_100</v>
      </c>
      <c r="D317" s="1">
        <v>1319</v>
      </c>
      <c r="E317" s="2" t="str">
        <f t="shared" si="16"/>
        <v>Not Found</v>
      </c>
      <c r="F317">
        <f t="shared" si="17"/>
        <v>1003</v>
      </c>
      <c r="G317">
        <f>IF(C317="Map_tree_56",2,VALUE(LEFT(t_main_city_s!U321,1)))</f>
        <v>1</v>
      </c>
      <c r="H317" t="str">
        <f t="shared" si="18"/>
        <v>-3,5</v>
      </c>
      <c r="I317">
        <f t="shared" si="19"/>
        <v>1003</v>
      </c>
    </row>
    <row r="318" spans="1:9" ht="18" x14ac:dyDescent="0.25">
      <c r="A318">
        <f>t_main_city_s!A322</f>
        <v>317</v>
      </c>
      <c r="B318">
        <f>t_main_city_s!B322</f>
        <v>476</v>
      </c>
      <c r="C318" t="str">
        <f>t_main_city_s!C322</f>
        <v>Map_grass_104</v>
      </c>
      <c r="D318" s="1">
        <v>1320</v>
      </c>
      <c r="E318" s="2" t="str">
        <f t="shared" si="16"/>
        <v>Not Found</v>
      </c>
      <c r="F318">
        <f t="shared" si="17"/>
        <v>1003</v>
      </c>
      <c r="G318">
        <f>IF(C318="Map_tree_56",2,VALUE(LEFT(t_main_city_s!U322,1)))</f>
        <v>1</v>
      </c>
      <c r="H318" t="str">
        <f t="shared" si="18"/>
        <v>-3,5</v>
      </c>
      <c r="I318">
        <f t="shared" si="19"/>
        <v>1003</v>
      </c>
    </row>
    <row r="319" spans="1:9" ht="18" x14ac:dyDescent="0.25">
      <c r="A319">
        <f>t_main_city_s!A323</f>
        <v>318</v>
      </c>
      <c r="B319">
        <f>t_main_city_s!B323</f>
        <v>477</v>
      </c>
      <c r="C319" t="str">
        <f>t_main_city_s!C323</f>
        <v>Map_grass_139</v>
      </c>
      <c r="D319" s="1">
        <v>1321</v>
      </c>
      <c r="E319" s="2" t="str">
        <f t="shared" si="16"/>
        <v>Not Found</v>
      </c>
      <c r="F319">
        <f t="shared" si="17"/>
        <v>1003</v>
      </c>
      <c r="G319">
        <f>IF(C319="Map_tree_56",2,VALUE(LEFT(t_main_city_s!U323,1)))</f>
        <v>1</v>
      </c>
      <c r="H319" t="str">
        <f t="shared" si="18"/>
        <v>-3,5</v>
      </c>
      <c r="I319">
        <f t="shared" si="19"/>
        <v>1003</v>
      </c>
    </row>
    <row r="320" spans="1:9" ht="18" x14ac:dyDescent="0.25">
      <c r="A320">
        <f>t_main_city_s!A324</f>
        <v>319</v>
      </c>
      <c r="B320">
        <f>t_main_city_s!B324</f>
        <v>478</v>
      </c>
      <c r="C320" t="str">
        <f>t_main_city_s!C324</f>
        <v>Map_rock_02</v>
      </c>
      <c r="D320" s="1">
        <v>1322</v>
      </c>
      <c r="E320" s="2" t="str">
        <f t="shared" si="16"/>
        <v>Not Found</v>
      </c>
      <c r="F320">
        <f t="shared" si="17"/>
        <v>1006</v>
      </c>
      <c r="G320">
        <f>IF(C320="Map_tree_56",2,VALUE(LEFT(t_main_city_s!U324,1)))</f>
        <v>1</v>
      </c>
      <c r="H320" t="str">
        <f t="shared" si="18"/>
        <v>-3,5</v>
      </c>
      <c r="I320">
        <f t="shared" si="19"/>
        <v>1006</v>
      </c>
    </row>
    <row r="321" spans="1:9" ht="18" x14ac:dyDescent="0.25">
      <c r="A321">
        <f>t_main_city_s!A325</f>
        <v>320</v>
      </c>
      <c r="B321">
        <f>t_main_city_s!B325</f>
        <v>479</v>
      </c>
      <c r="C321" t="str">
        <f>t_main_city_s!C325</f>
        <v>Map_rock_49</v>
      </c>
      <c r="D321" s="1">
        <v>1323</v>
      </c>
      <c r="E321" s="2" t="str">
        <f t="shared" si="16"/>
        <v>Not Found</v>
      </c>
      <c r="F321">
        <f t="shared" si="17"/>
        <v>1006</v>
      </c>
      <c r="G321">
        <f>IF(C321="Map_tree_56",2,VALUE(LEFT(t_main_city_s!U325,1)))</f>
        <v>2</v>
      </c>
      <c r="H321" t="str">
        <f t="shared" si="18"/>
        <v>-3,15</v>
      </c>
      <c r="I321">
        <f t="shared" si="19"/>
        <v>1016</v>
      </c>
    </row>
    <row r="322" spans="1:9" ht="18" x14ac:dyDescent="0.25">
      <c r="A322">
        <f>t_main_city_s!A326</f>
        <v>321</v>
      </c>
      <c r="B322">
        <f>t_main_city_s!B326</f>
        <v>480</v>
      </c>
      <c r="C322" t="str">
        <f>t_main_city_s!C326</f>
        <v>Map_rock_41</v>
      </c>
      <c r="D322" s="1">
        <v>1324</v>
      </c>
      <c r="E322" s="2" t="str">
        <f t="shared" si="16"/>
        <v>Not Found</v>
      </c>
      <c r="F322">
        <f t="shared" si="17"/>
        <v>1006</v>
      </c>
      <c r="G322">
        <f>IF(C322="Map_tree_56",2,VALUE(LEFT(t_main_city_s!U326,1)))</f>
        <v>2</v>
      </c>
      <c r="H322" t="str">
        <f t="shared" si="18"/>
        <v>-3,15</v>
      </c>
      <c r="I322">
        <f t="shared" si="19"/>
        <v>1016</v>
      </c>
    </row>
    <row r="323" spans="1:9" ht="18" x14ac:dyDescent="0.25">
      <c r="A323">
        <f>t_main_city_s!A327</f>
        <v>322</v>
      </c>
      <c r="B323">
        <f>t_main_city_s!B327</f>
        <v>481</v>
      </c>
      <c r="C323" t="str">
        <f>t_main_city_s!C327</f>
        <v>Map_rock_01</v>
      </c>
      <c r="D323" s="1">
        <v>1325</v>
      </c>
      <c r="E323" s="2" t="str">
        <f t="shared" ref="E323:E386" si="20">IF(COUNTIF(C323,"*tree*"),"Found","Not Found")</f>
        <v>Not Found</v>
      </c>
      <c r="F323">
        <f t="shared" ref="F323:F386" si="21">VLOOKUP(LEFT(C323,5),$K$2:$L$7,2,0)</f>
        <v>1006</v>
      </c>
      <c r="G323">
        <f>IF(C323="Map_tree_56",2,VALUE(LEFT(t_main_city_s!U327,1)))</f>
        <v>2</v>
      </c>
      <c r="H323" t="str">
        <f t="shared" ref="H323:H386" si="22">"-3"&amp;","&amp;VLOOKUP(G323,$P$2:$Q$4,2,0)</f>
        <v>-3,15</v>
      </c>
      <c r="I323">
        <f t="shared" ref="I323:I386" si="23">F323+G323*10-10</f>
        <v>1016</v>
      </c>
    </row>
    <row r="324" spans="1:9" ht="18" x14ac:dyDescent="0.25">
      <c r="A324">
        <f>t_main_city_s!A328</f>
        <v>323</v>
      </c>
      <c r="B324">
        <f>t_main_city_s!B328</f>
        <v>482</v>
      </c>
      <c r="C324" t="str">
        <f>t_main_city_s!C328</f>
        <v>Map_rock_06</v>
      </c>
      <c r="D324" s="1">
        <v>1326</v>
      </c>
      <c r="E324" s="2" t="str">
        <f t="shared" si="20"/>
        <v>Not Found</v>
      </c>
      <c r="F324">
        <f t="shared" si="21"/>
        <v>1006</v>
      </c>
      <c r="G324">
        <f>IF(C324="Map_tree_56",2,VALUE(LEFT(t_main_city_s!U328,1)))</f>
        <v>2</v>
      </c>
      <c r="H324" t="str">
        <f t="shared" si="22"/>
        <v>-3,15</v>
      </c>
      <c r="I324">
        <f t="shared" si="23"/>
        <v>1016</v>
      </c>
    </row>
    <row r="325" spans="1:9" ht="18" x14ac:dyDescent="0.25">
      <c r="A325">
        <f>t_main_city_s!A329</f>
        <v>324</v>
      </c>
      <c r="B325">
        <f>t_main_city_s!B329</f>
        <v>483</v>
      </c>
      <c r="C325" t="str">
        <f>t_main_city_s!C329</f>
        <v>Map_rock_08</v>
      </c>
      <c r="D325" s="1">
        <v>1327</v>
      </c>
      <c r="E325" s="2" t="str">
        <f t="shared" si="20"/>
        <v>Not Found</v>
      </c>
      <c r="F325">
        <f t="shared" si="21"/>
        <v>1006</v>
      </c>
      <c r="G325">
        <f>IF(C325="Map_tree_56",2,VALUE(LEFT(t_main_city_s!U329,1)))</f>
        <v>2</v>
      </c>
      <c r="H325" t="str">
        <f t="shared" si="22"/>
        <v>-3,15</v>
      </c>
      <c r="I325">
        <f t="shared" si="23"/>
        <v>1016</v>
      </c>
    </row>
    <row r="326" spans="1:9" ht="18" x14ac:dyDescent="0.25">
      <c r="A326">
        <f>t_main_city_s!A330</f>
        <v>325</v>
      </c>
      <c r="B326">
        <f>t_main_city_s!B330</f>
        <v>484</v>
      </c>
      <c r="C326" t="str">
        <f>t_main_city_s!C330</f>
        <v>Map_rock_03</v>
      </c>
      <c r="D326" s="1">
        <v>1328</v>
      </c>
      <c r="E326" s="2" t="str">
        <f t="shared" si="20"/>
        <v>Not Found</v>
      </c>
      <c r="F326">
        <f t="shared" si="21"/>
        <v>1006</v>
      </c>
      <c r="G326">
        <f>IF(C326="Map_tree_56",2,VALUE(LEFT(t_main_city_s!U330,1)))</f>
        <v>2</v>
      </c>
      <c r="H326" t="str">
        <f t="shared" si="22"/>
        <v>-3,15</v>
      </c>
      <c r="I326">
        <f t="shared" si="23"/>
        <v>1016</v>
      </c>
    </row>
    <row r="327" spans="1:9" ht="18" x14ac:dyDescent="0.25">
      <c r="A327">
        <f>t_main_city_s!A331</f>
        <v>326</v>
      </c>
      <c r="B327">
        <f>t_main_city_s!B331</f>
        <v>485</v>
      </c>
      <c r="C327" t="str">
        <f>t_main_city_s!C331</f>
        <v>Map_tree_56</v>
      </c>
      <c r="D327" s="1">
        <v>1329</v>
      </c>
      <c r="E327" s="2" t="str">
        <f t="shared" si="20"/>
        <v>Found</v>
      </c>
      <c r="F327">
        <f t="shared" si="21"/>
        <v>1005</v>
      </c>
      <c r="G327">
        <f>IF(C327="Map_tree_56",2,VALUE(LEFT(t_main_city_s!U331,1)))</f>
        <v>2</v>
      </c>
      <c r="H327" t="str">
        <f t="shared" si="22"/>
        <v>-3,15</v>
      </c>
      <c r="I327">
        <f t="shared" si="23"/>
        <v>1015</v>
      </c>
    </row>
    <row r="328" spans="1:9" ht="18" x14ac:dyDescent="0.25">
      <c r="A328">
        <f>t_main_city_s!A332</f>
        <v>327</v>
      </c>
      <c r="B328">
        <f>t_main_city_s!B332</f>
        <v>488</v>
      </c>
      <c r="C328" t="str">
        <f>t_main_city_s!C332</f>
        <v>Map_tree_41</v>
      </c>
      <c r="D328" s="1">
        <v>1330</v>
      </c>
      <c r="E328" s="2" t="str">
        <f t="shared" si="20"/>
        <v>Found</v>
      </c>
      <c r="F328">
        <f t="shared" si="21"/>
        <v>1005</v>
      </c>
      <c r="G328">
        <f>IF(C328="Map_tree_56",2,VALUE(LEFT(t_main_city_s!U332,1)))</f>
        <v>1</v>
      </c>
      <c r="H328" t="str">
        <f t="shared" si="22"/>
        <v>-3,5</v>
      </c>
      <c r="I328">
        <f t="shared" si="23"/>
        <v>1005</v>
      </c>
    </row>
    <row r="329" spans="1:9" ht="18" x14ac:dyDescent="0.25">
      <c r="A329">
        <f>t_main_city_s!A333</f>
        <v>328</v>
      </c>
      <c r="B329">
        <f>t_main_city_s!B333</f>
        <v>489</v>
      </c>
      <c r="C329" t="str">
        <f>t_main_city_s!C333</f>
        <v>Map_tree_19</v>
      </c>
      <c r="D329" s="1">
        <v>1331</v>
      </c>
      <c r="E329" s="2" t="str">
        <f t="shared" si="20"/>
        <v>Found</v>
      </c>
      <c r="F329">
        <f t="shared" si="21"/>
        <v>1005</v>
      </c>
      <c r="G329">
        <f>IF(C329="Map_tree_56",2,VALUE(LEFT(t_main_city_s!U333,1)))</f>
        <v>3</v>
      </c>
      <c r="H329" t="str">
        <f t="shared" si="22"/>
        <v>-3,50</v>
      </c>
      <c r="I329">
        <f t="shared" si="23"/>
        <v>1025</v>
      </c>
    </row>
    <row r="330" spans="1:9" ht="18" x14ac:dyDescent="0.25">
      <c r="A330">
        <f>t_main_city_s!A334</f>
        <v>329</v>
      </c>
      <c r="B330">
        <f>t_main_city_s!B334</f>
        <v>490</v>
      </c>
      <c r="C330" t="str">
        <f>t_main_city_s!C334</f>
        <v>Map_tree_34</v>
      </c>
      <c r="D330" s="1">
        <v>1332</v>
      </c>
      <c r="E330" s="2" t="str">
        <f t="shared" si="20"/>
        <v>Found</v>
      </c>
      <c r="F330">
        <f t="shared" si="21"/>
        <v>1005</v>
      </c>
      <c r="G330">
        <f>IF(C330="Map_tree_56",2,VALUE(LEFT(t_main_city_s!U334,1)))</f>
        <v>1</v>
      </c>
      <c r="H330" t="str">
        <f t="shared" si="22"/>
        <v>-3,5</v>
      </c>
      <c r="I330">
        <f t="shared" si="23"/>
        <v>1005</v>
      </c>
    </row>
    <row r="331" spans="1:9" ht="18" x14ac:dyDescent="0.25">
      <c r="A331">
        <f>t_main_city_s!A335</f>
        <v>330</v>
      </c>
      <c r="B331">
        <f>t_main_city_s!B335</f>
        <v>494</v>
      </c>
      <c r="C331" t="str">
        <f>t_main_city_s!C335</f>
        <v>Map_tree_09</v>
      </c>
      <c r="D331" s="1">
        <v>1333</v>
      </c>
      <c r="E331" s="2" t="str">
        <f t="shared" si="20"/>
        <v>Found</v>
      </c>
      <c r="F331">
        <f t="shared" si="21"/>
        <v>1005</v>
      </c>
      <c r="G331">
        <f>IF(C331="Map_tree_56",2,VALUE(LEFT(t_main_city_s!U335,1)))</f>
        <v>1</v>
      </c>
      <c r="H331" t="str">
        <f t="shared" si="22"/>
        <v>-3,5</v>
      </c>
      <c r="I331">
        <f t="shared" si="23"/>
        <v>1005</v>
      </c>
    </row>
    <row r="332" spans="1:9" ht="18" x14ac:dyDescent="0.25">
      <c r="A332">
        <f>t_main_city_s!A336</f>
        <v>331</v>
      </c>
      <c r="B332">
        <f>t_main_city_s!B336</f>
        <v>495</v>
      </c>
      <c r="C332" t="str">
        <f>t_main_city_s!C336</f>
        <v>Map_zawu_41</v>
      </c>
      <c r="D332" s="1">
        <v>1334</v>
      </c>
      <c r="E332" s="2" t="str">
        <f t="shared" si="20"/>
        <v>Not Found</v>
      </c>
      <c r="F332">
        <f t="shared" si="21"/>
        <v>1004</v>
      </c>
      <c r="G332">
        <f>IF(C332="Map_tree_56",2,VALUE(LEFT(t_main_city_s!U336,1)))</f>
        <v>2</v>
      </c>
      <c r="H332" t="str">
        <f t="shared" si="22"/>
        <v>-3,15</v>
      </c>
      <c r="I332">
        <f t="shared" si="23"/>
        <v>1014</v>
      </c>
    </row>
    <row r="333" spans="1:9" ht="18" x14ac:dyDescent="0.25">
      <c r="A333">
        <f>t_main_city_s!A337</f>
        <v>332</v>
      </c>
      <c r="B333">
        <f>t_main_city_s!B337</f>
        <v>496</v>
      </c>
      <c r="C333" t="str">
        <f>t_main_city_s!C337</f>
        <v>Map_grass_28</v>
      </c>
      <c r="D333" s="1">
        <v>1335</v>
      </c>
      <c r="E333" s="2" t="str">
        <f t="shared" si="20"/>
        <v>Not Found</v>
      </c>
      <c r="F333">
        <f t="shared" si="21"/>
        <v>1003</v>
      </c>
      <c r="G333">
        <f>IF(C333="Map_tree_56",2,VALUE(LEFT(t_main_city_s!U337,1)))</f>
        <v>1</v>
      </c>
      <c r="H333" t="str">
        <f t="shared" si="22"/>
        <v>-3,5</v>
      </c>
      <c r="I333">
        <f t="shared" si="23"/>
        <v>1003</v>
      </c>
    </row>
    <row r="334" spans="1:9" ht="18" x14ac:dyDescent="0.25">
      <c r="A334">
        <f>t_main_city_s!A338</f>
        <v>333</v>
      </c>
      <c r="B334">
        <f>t_main_city_s!B338</f>
        <v>497</v>
      </c>
      <c r="C334" t="str">
        <f>t_main_city_s!C338</f>
        <v>Map_grass_99</v>
      </c>
      <c r="D334" s="1">
        <v>1336</v>
      </c>
      <c r="E334" s="2" t="str">
        <f t="shared" si="20"/>
        <v>Not Found</v>
      </c>
      <c r="F334">
        <f t="shared" si="21"/>
        <v>1003</v>
      </c>
      <c r="G334">
        <f>IF(C334="Map_tree_56",2,VALUE(LEFT(t_main_city_s!U338,1)))</f>
        <v>2</v>
      </c>
      <c r="H334" t="str">
        <f t="shared" si="22"/>
        <v>-3,15</v>
      </c>
      <c r="I334">
        <f t="shared" si="23"/>
        <v>1013</v>
      </c>
    </row>
    <row r="335" spans="1:9" ht="18" x14ac:dyDescent="0.25">
      <c r="A335">
        <f>t_main_city_s!A339</f>
        <v>334</v>
      </c>
      <c r="B335">
        <f>t_main_city_s!B339</f>
        <v>498</v>
      </c>
      <c r="C335" t="str">
        <f>t_main_city_s!C339</f>
        <v>Map_grass_98</v>
      </c>
      <c r="D335" s="1">
        <v>1337</v>
      </c>
      <c r="E335" s="2" t="str">
        <f t="shared" si="20"/>
        <v>Not Found</v>
      </c>
      <c r="F335">
        <f t="shared" si="21"/>
        <v>1003</v>
      </c>
      <c r="G335">
        <f>IF(C335="Map_tree_56",2,VALUE(LEFT(t_main_city_s!U339,1)))</f>
        <v>2</v>
      </c>
      <c r="H335" t="str">
        <f t="shared" si="22"/>
        <v>-3,15</v>
      </c>
      <c r="I335">
        <f t="shared" si="23"/>
        <v>1013</v>
      </c>
    </row>
    <row r="336" spans="1:9" ht="18" x14ac:dyDescent="0.25">
      <c r="A336">
        <f>t_main_city_s!A340</f>
        <v>335</v>
      </c>
      <c r="B336">
        <f>t_main_city_s!B340</f>
        <v>499</v>
      </c>
      <c r="C336" t="str">
        <f>t_main_city_s!C340</f>
        <v>Map_grass_135</v>
      </c>
      <c r="D336" s="1">
        <v>1338</v>
      </c>
      <c r="E336" s="2" t="str">
        <f t="shared" si="20"/>
        <v>Not Found</v>
      </c>
      <c r="F336">
        <f t="shared" si="21"/>
        <v>1003</v>
      </c>
      <c r="G336">
        <f>IF(C336="Map_tree_56",2,VALUE(LEFT(t_main_city_s!U340,1)))</f>
        <v>2</v>
      </c>
      <c r="H336" t="str">
        <f t="shared" si="22"/>
        <v>-3,15</v>
      </c>
      <c r="I336">
        <f t="shared" si="23"/>
        <v>1013</v>
      </c>
    </row>
    <row r="337" spans="1:9" ht="18" x14ac:dyDescent="0.25">
      <c r="A337">
        <f>t_main_city_s!A341</f>
        <v>336</v>
      </c>
      <c r="B337">
        <f>t_main_city_s!B341</f>
        <v>500</v>
      </c>
      <c r="C337" t="str">
        <f>t_main_city_s!C341</f>
        <v>Map_grass_99</v>
      </c>
      <c r="D337" s="1">
        <v>1339</v>
      </c>
      <c r="E337" s="2" t="str">
        <f t="shared" si="20"/>
        <v>Not Found</v>
      </c>
      <c r="F337">
        <f t="shared" si="21"/>
        <v>1003</v>
      </c>
      <c r="G337">
        <f>IF(C337="Map_tree_56",2,VALUE(LEFT(t_main_city_s!U341,1)))</f>
        <v>2</v>
      </c>
      <c r="H337" t="str">
        <f t="shared" si="22"/>
        <v>-3,15</v>
      </c>
      <c r="I337">
        <f t="shared" si="23"/>
        <v>1013</v>
      </c>
    </row>
    <row r="338" spans="1:9" ht="18" x14ac:dyDescent="0.25">
      <c r="A338">
        <f>t_main_city_s!A342</f>
        <v>337</v>
      </c>
      <c r="B338">
        <f>t_main_city_s!B342</f>
        <v>502</v>
      </c>
      <c r="C338" t="str">
        <f>t_main_city_s!C342</f>
        <v>Map_grass_98</v>
      </c>
      <c r="D338" s="1">
        <v>1340</v>
      </c>
      <c r="E338" s="2" t="str">
        <f t="shared" si="20"/>
        <v>Not Found</v>
      </c>
      <c r="F338">
        <f t="shared" si="21"/>
        <v>1003</v>
      </c>
      <c r="G338">
        <f>IF(C338="Map_tree_56",2,VALUE(LEFT(t_main_city_s!U342,1)))</f>
        <v>2</v>
      </c>
      <c r="H338" t="str">
        <f t="shared" si="22"/>
        <v>-3,15</v>
      </c>
      <c r="I338">
        <f t="shared" si="23"/>
        <v>1013</v>
      </c>
    </row>
    <row r="339" spans="1:9" ht="18" x14ac:dyDescent="0.25">
      <c r="A339">
        <f>t_main_city_s!A343</f>
        <v>338</v>
      </c>
      <c r="B339">
        <f>t_main_city_s!B343</f>
        <v>504</v>
      </c>
      <c r="C339" t="str">
        <f>t_main_city_s!C343</f>
        <v>Map_grass_157</v>
      </c>
      <c r="D339" s="1">
        <v>1341</v>
      </c>
      <c r="E339" s="2" t="str">
        <f t="shared" si="20"/>
        <v>Not Found</v>
      </c>
      <c r="F339">
        <f t="shared" si="21"/>
        <v>1003</v>
      </c>
      <c r="G339">
        <f>IF(C339="Map_tree_56",2,VALUE(LEFT(t_main_city_s!U343,1)))</f>
        <v>2</v>
      </c>
      <c r="H339" t="str">
        <f t="shared" si="22"/>
        <v>-3,15</v>
      </c>
      <c r="I339">
        <f t="shared" si="23"/>
        <v>1013</v>
      </c>
    </row>
    <row r="340" spans="1:9" ht="18" x14ac:dyDescent="0.25">
      <c r="A340">
        <f>t_main_city_s!A344</f>
        <v>339</v>
      </c>
      <c r="B340">
        <f>t_main_city_s!B344</f>
        <v>505</v>
      </c>
      <c r="C340" t="str">
        <f>t_main_city_s!C344</f>
        <v>Map_grass_157</v>
      </c>
      <c r="D340" s="1">
        <v>1342</v>
      </c>
      <c r="E340" s="2" t="str">
        <f t="shared" si="20"/>
        <v>Not Found</v>
      </c>
      <c r="F340">
        <f t="shared" si="21"/>
        <v>1003</v>
      </c>
      <c r="G340">
        <f>IF(C340="Map_tree_56",2,VALUE(LEFT(t_main_city_s!U344,1)))</f>
        <v>2</v>
      </c>
      <c r="H340" t="str">
        <f t="shared" si="22"/>
        <v>-3,15</v>
      </c>
      <c r="I340">
        <f t="shared" si="23"/>
        <v>1013</v>
      </c>
    </row>
    <row r="341" spans="1:9" ht="18" x14ac:dyDescent="0.25">
      <c r="A341">
        <f>t_main_city_s!A345</f>
        <v>340</v>
      </c>
      <c r="B341">
        <f>t_main_city_s!B345</f>
        <v>506</v>
      </c>
      <c r="C341" t="str">
        <f>t_main_city_s!C345</f>
        <v>Map_grass_114</v>
      </c>
      <c r="D341" s="1">
        <v>1343</v>
      </c>
      <c r="E341" s="2" t="str">
        <f t="shared" si="20"/>
        <v>Not Found</v>
      </c>
      <c r="F341">
        <f t="shared" si="21"/>
        <v>1003</v>
      </c>
      <c r="G341">
        <f>IF(C341="Map_tree_56",2,VALUE(LEFT(t_main_city_s!U345,1)))</f>
        <v>2</v>
      </c>
      <c r="H341" t="str">
        <f t="shared" si="22"/>
        <v>-3,15</v>
      </c>
      <c r="I341">
        <f t="shared" si="23"/>
        <v>1013</v>
      </c>
    </row>
    <row r="342" spans="1:9" ht="18" x14ac:dyDescent="0.25">
      <c r="A342">
        <f>t_main_city_s!A346</f>
        <v>341</v>
      </c>
      <c r="B342">
        <f>t_main_city_s!B346</f>
        <v>507</v>
      </c>
      <c r="C342" t="str">
        <f>t_main_city_s!C346</f>
        <v>Map_grass_111</v>
      </c>
      <c r="D342" s="1">
        <v>1344</v>
      </c>
      <c r="E342" s="2" t="str">
        <f t="shared" si="20"/>
        <v>Not Found</v>
      </c>
      <c r="F342">
        <f t="shared" si="21"/>
        <v>1003</v>
      </c>
      <c r="G342">
        <f>IF(C342="Map_tree_56",2,VALUE(LEFT(t_main_city_s!U346,1)))</f>
        <v>1</v>
      </c>
      <c r="H342" t="str">
        <f t="shared" si="22"/>
        <v>-3,5</v>
      </c>
      <c r="I342">
        <f t="shared" si="23"/>
        <v>1003</v>
      </c>
    </row>
    <row r="343" spans="1:9" ht="18" x14ac:dyDescent="0.25">
      <c r="A343">
        <f>t_main_city_s!A347</f>
        <v>342</v>
      </c>
      <c r="B343">
        <f>t_main_city_s!B347</f>
        <v>511</v>
      </c>
      <c r="C343" t="str">
        <f>t_main_city_s!C347</f>
        <v>Map_grass_100</v>
      </c>
      <c r="D343" s="1">
        <v>1345</v>
      </c>
      <c r="E343" s="2" t="str">
        <f t="shared" si="20"/>
        <v>Not Found</v>
      </c>
      <c r="F343">
        <f t="shared" si="21"/>
        <v>1003</v>
      </c>
      <c r="G343">
        <f>IF(C343="Map_tree_56",2,VALUE(LEFT(t_main_city_s!U347,1)))</f>
        <v>1</v>
      </c>
      <c r="H343" t="str">
        <f t="shared" si="22"/>
        <v>-3,5</v>
      </c>
      <c r="I343">
        <f t="shared" si="23"/>
        <v>1003</v>
      </c>
    </row>
    <row r="344" spans="1:9" ht="18" x14ac:dyDescent="0.25">
      <c r="A344">
        <f>t_main_city_s!A348</f>
        <v>343</v>
      </c>
      <c r="B344">
        <f>t_main_city_s!B348</f>
        <v>513</v>
      </c>
      <c r="C344" t="str">
        <f>t_main_city_s!C348</f>
        <v>Map_grass_128</v>
      </c>
      <c r="D344" s="1">
        <v>1346</v>
      </c>
      <c r="E344" s="2" t="str">
        <f t="shared" si="20"/>
        <v>Not Found</v>
      </c>
      <c r="F344">
        <f t="shared" si="21"/>
        <v>1003</v>
      </c>
      <c r="G344">
        <f>IF(C344="Map_tree_56",2,VALUE(LEFT(t_main_city_s!U348,1)))</f>
        <v>1</v>
      </c>
      <c r="H344" t="str">
        <f t="shared" si="22"/>
        <v>-3,5</v>
      </c>
      <c r="I344">
        <f t="shared" si="23"/>
        <v>1003</v>
      </c>
    </row>
    <row r="345" spans="1:9" ht="18" x14ac:dyDescent="0.25">
      <c r="A345">
        <f>t_main_city_s!A349</f>
        <v>344</v>
      </c>
      <c r="B345">
        <f>t_main_city_s!B349</f>
        <v>514</v>
      </c>
      <c r="C345" t="str">
        <f>t_main_city_s!C349</f>
        <v>Map_grass_124</v>
      </c>
      <c r="D345" s="1">
        <v>1347</v>
      </c>
      <c r="E345" s="2" t="str">
        <f t="shared" si="20"/>
        <v>Not Found</v>
      </c>
      <c r="F345">
        <f t="shared" si="21"/>
        <v>1003</v>
      </c>
      <c r="G345">
        <f>IF(C345="Map_tree_56",2,VALUE(LEFT(t_main_city_s!U349,1)))</f>
        <v>1</v>
      </c>
      <c r="H345" t="str">
        <f t="shared" si="22"/>
        <v>-3,5</v>
      </c>
      <c r="I345">
        <f t="shared" si="23"/>
        <v>1003</v>
      </c>
    </row>
    <row r="346" spans="1:9" ht="18" x14ac:dyDescent="0.25">
      <c r="A346">
        <f>t_main_city_s!A350</f>
        <v>345</v>
      </c>
      <c r="B346">
        <f>t_main_city_s!B350</f>
        <v>519</v>
      </c>
      <c r="C346" t="str">
        <f>t_main_city_s!C350</f>
        <v>Map_grass_98</v>
      </c>
      <c r="D346" s="1">
        <v>1348</v>
      </c>
      <c r="E346" s="2" t="str">
        <f t="shared" si="20"/>
        <v>Not Found</v>
      </c>
      <c r="F346">
        <f t="shared" si="21"/>
        <v>1003</v>
      </c>
      <c r="G346">
        <f>IF(C346="Map_tree_56",2,VALUE(LEFT(t_main_city_s!U350,1)))</f>
        <v>2</v>
      </c>
      <c r="H346" t="str">
        <f t="shared" si="22"/>
        <v>-3,15</v>
      </c>
      <c r="I346">
        <f t="shared" si="23"/>
        <v>1013</v>
      </c>
    </row>
    <row r="347" spans="1:9" ht="18" x14ac:dyDescent="0.25">
      <c r="A347">
        <f>t_main_city_s!A351</f>
        <v>346</v>
      </c>
      <c r="B347">
        <f>t_main_city_s!B351</f>
        <v>520</v>
      </c>
      <c r="C347" t="str">
        <f>t_main_city_s!C351</f>
        <v>Map_grass_104</v>
      </c>
      <c r="D347" s="1">
        <v>1349</v>
      </c>
      <c r="E347" s="2" t="str">
        <f t="shared" si="20"/>
        <v>Not Found</v>
      </c>
      <c r="F347">
        <f t="shared" si="21"/>
        <v>1003</v>
      </c>
      <c r="G347">
        <f>IF(C347="Map_tree_56",2,VALUE(LEFT(t_main_city_s!U351,1)))</f>
        <v>1</v>
      </c>
      <c r="H347" t="str">
        <f t="shared" si="22"/>
        <v>-3,5</v>
      </c>
      <c r="I347">
        <f t="shared" si="23"/>
        <v>1003</v>
      </c>
    </row>
    <row r="348" spans="1:9" ht="18" x14ac:dyDescent="0.25">
      <c r="A348">
        <f>t_main_city_s!A352</f>
        <v>347</v>
      </c>
      <c r="B348">
        <f>t_main_city_s!B352</f>
        <v>521</v>
      </c>
      <c r="C348" t="str">
        <f>t_main_city_s!C352</f>
        <v>Map_rock_37</v>
      </c>
      <c r="D348" s="1">
        <v>1350</v>
      </c>
      <c r="E348" s="2" t="str">
        <f t="shared" si="20"/>
        <v>Not Found</v>
      </c>
      <c r="F348">
        <f t="shared" si="21"/>
        <v>1006</v>
      </c>
      <c r="G348">
        <f>IF(C348="Map_tree_56",2,VALUE(LEFT(t_main_city_s!U352,1)))</f>
        <v>3</v>
      </c>
      <c r="H348" t="str">
        <f t="shared" si="22"/>
        <v>-3,50</v>
      </c>
      <c r="I348">
        <f t="shared" si="23"/>
        <v>1026</v>
      </c>
    </row>
    <row r="349" spans="1:9" ht="18" x14ac:dyDescent="0.25">
      <c r="A349">
        <f>t_main_city_s!A353</f>
        <v>348</v>
      </c>
      <c r="B349">
        <f>t_main_city_s!B353</f>
        <v>522</v>
      </c>
      <c r="C349" t="str">
        <f>t_main_city_s!C353</f>
        <v>Map_rock_41</v>
      </c>
      <c r="D349" s="1">
        <v>1351</v>
      </c>
      <c r="E349" s="2" t="str">
        <f t="shared" si="20"/>
        <v>Not Found</v>
      </c>
      <c r="F349">
        <f t="shared" si="21"/>
        <v>1006</v>
      </c>
      <c r="G349">
        <f>IF(C349="Map_tree_56",2,VALUE(LEFT(t_main_city_s!U353,1)))</f>
        <v>2</v>
      </c>
      <c r="H349" t="str">
        <f t="shared" si="22"/>
        <v>-3,15</v>
      </c>
      <c r="I349">
        <f t="shared" si="23"/>
        <v>1016</v>
      </c>
    </row>
    <row r="350" spans="1:9" ht="18" x14ac:dyDescent="0.25">
      <c r="A350">
        <f>t_main_city_s!A354</f>
        <v>349</v>
      </c>
      <c r="B350">
        <f>t_main_city_s!B354</f>
        <v>523</v>
      </c>
      <c r="C350" t="str">
        <f>t_main_city_s!C354</f>
        <v>Map_rock_42</v>
      </c>
      <c r="D350" s="1">
        <v>1352</v>
      </c>
      <c r="E350" s="2" t="str">
        <f t="shared" si="20"/>
        <v>Not Found</v>
      </c>
      <c r="F350">
        <f t="shared" si="21"/>
        <v>1006</v>
      </c>
      <c r="G350">
        <f>IF(C350="Map_tree_56",2,VALUE(LEFT(t_main_city_s!U354,1)))</f>
        <v>2</v>
      </c>
      <c r="H350" t="str">
        <f t="shared" si="22"/>
        <v>-3,15</v>
      </c>
      <c r="I350">
        <f t="shared" si="23"/>
        <v>1016</v>
      </c>
    </row>
    <row r="351" spans="1:9" ht="18" x14ac:dyDescent="0.25">
      <c r="A351">
        <f>t_main_city_s!A355</f>
        <v>350</v>
      </c>
      <c r="B351">
        <f>t_main_city_s!B355</f>
        <v>524</v>
      </c>
      <c r="C351" t="str">
        <f>t_main_city_s!C355</f>
        <v>Map_rock_04</v>
      </c>
      <c r="D351" s="1">
        <v>1353</v>
      </c>
      <c r="E351" s="2" t="str">
        <f t="shared" si="20"/>
        <v>Not Found</v>
      </c>
      <c r="F351">
        <f t="shared" si="21"/>
        <v>1006</v>
      </c>
      <c r="G351">
        <f>IF(C351="Map_tree_56",2,VALUE(LEFT(t_main_city_s!U355,1)))</f>
        <v>2</v>
      </c>
      <c r="H351" t="str">
        <f t="shared" si="22"/>
        <v>-3,15</v>
      </c>
      <c r="I351">
        <f t="shared" si="23"/>
        <v>1016</v>
      </c>
    </row>
    <row r="352" spans="1:9" ht="18" x14ac:dyDescent="0.25">
      <c r="A352">
        <f>t_main_city_s!A356</f>
        <v>351</v>
      </c>
      <c r="B352">
        <f>t_main_city_s!B356</f>
        <v>525</v>
      </c>
      <c r="C352" t="str">
        <f>t_main_city_s!C356</f>
        <v>Map_rock_48</v>
      </c>
      <c r="D352" s="1">
        <v>1354</v>
      </c>
      <c r="E352" s="2" t="str">
        <f t="shared" si="20"/>
        <v>Not Found</v>
      </c>
      <c r="F352">
        <f t="shared" si="21"/>
        <v>1006</v>
      </c>
      <c r="G352">
        <f>IF(C352="Map_tree_56",2,VALUE(LEFT(t_main_city_s!U356,1)))</f>
        <v>2</v>
      </c>
      <c r="H352" t="str">
        <f t="shared" si="22"/>
        <v>-3,15</v>
      </c>
      <c r="I352">
        <f t="shared" si="23"/>
        <v>1016</v>
      </c>
    </row>
    <row r="353" spans="1:9" ht="18" x14ac:dyDescent="0.25">
      <c r="A353">
        <f>t_main_city_s!A357</f>
        <v>352</v>
      </c>
      <c r="B353">
        <f>t_main_city_s!B357</f>
        <v>526</v>
      </c>
      <c r="C353" t="str">
        <f>t_main_city_s!C357</f>
        <v>Map_rock_46</v>
      </c>
      <c r="D353" s="1">
        <v>1355</v>
      </c>
      <c r="E353" s="2" t="str">
        <f t="shared" si="20"/>
        <v>Not Found</v>
      </c>
      <c r="F353">
        <f t="shared" si="21"/>
        <v>1006</v>
      </c>
      <c r="G353">
        <f>IF(C353="Map_tree_56",2,VALUE(LEFT(t_main_city_s!U357,1)))</f>
        <v>3</v>
      </c>
      <c r="H353" t="str">
        <f t="shared" si="22"/>
        <v>-3,50</v>
      </c>
      <c r="I353">
        <f t="shared" si="23"/>
        <v>1026</v>
      </c>
    </row>
    <row r="354" spans="1:9" ht="18" x14ac:dyDescent="0.25">
      <c r="A354">
        <f>t_main_city_s!A358</f>
        <v>353</v>
      </c>
      <c r="B354">
        <f>t_main_city_s!B358</f>
        <v>527</v>
      </c>
      <c r="C354" t="str">
        <f>t_main_city_s!C358</f>
        <v>Map_rock_41</v>
      </c>
      <c r="D354" s="1">
        <v>1356</v>
      </c>
      <c r="E354" s="2" t="str">
        <f t="shared" si="20"/>
        <v>Not Found</v>
      </c>
      <c r="F354">
        <f t="shared" si="21"/>
        <v>1006</v>
      </c>
      <c r="G354">
        <f>IF(C354="Map_tree_56",2,VALUE(LEFT(t_main_city_s!U358,1)))</f>
        <v>2</v>
      </c>
      <c r="H354" t="str">
        <f t="shared" si="22"/>
        <v>-3,15</v>
      </c>
      <c r="I354">
        <f t="shared" si="23"/>
        <v>1016</v>
      </c>
    </row>
    <row r="355" spans="1:9" ht="18" x14ac:dyDescent="0.25">
      <c r="A355">
        <f>t_main_city_s!A359</f>
        <v>354</v>
      </c>
      <c r="B355">
        <f>t_main_city_s!B359</f>
        <v>529</v>
      </c>
      <c r="C355" t="str">
        <f>t_main_city_s!C359</f>
        <v>Map_rock_03</v>
      </c>
      <c r="D355" s="1">
        <v>1357</v>
      </c>
      <c r="E355" s="2" t="str">
        <f t="shared" si="20"/>
        <v>Not Found</v>
      </c>
      <c r="F355">
        <f t="shared" si="21"/>
        <v>1006</v>
      </c>
      <c r="G355">
        <f>IF(C355="Map_tree_56",2,VALUE(LEFT(t_main_city_s!U359,1)))</f>
        <v>2</v>
      </c>
      <c r="H355" t="str">
        <f t="shared" si="22"/>
        <v>-3,15</v>
      </c>
      <c r="I355">
        <f t="shared" si="23"/>
        <v>1016</v>
      </c>
    </row>
    <row r="356" spans="1:9" ht="18" x14ac:dyDescent="0.25">
      <c r="A356">
        <f>t_main_city_s!A360</f>
        <v>355</v>
      </c>
      <c r="B356">
        <f>t_main_city_s!B360</f>
        <v>530</v>
      </c>
      <c r="C356" t="str">
        <f>t_main_city_s!C360</f>
        <v>Map_rock_03</v>
      </c>
      <c r="D356" s="1">
        <v>1358</v>
      </c>
      <c r="E356" s="2" t="str">
        <f t="shared" si="20"/>
        <v>Not Found</v>
      </c>
      <c r="F356">
        <f t="shared" si="21"/>
        <v>1006</v>
      </c>
      <c r="G356">
        <f>IF(C356="Map_tree_56",2,VALUE(LEFT(t_main_city_s!U360,1)))</f>
        <v>2</v>
      </c>
      <c r="H356" t="str">
        <f t="shared" si="22"/>
        <v>-3,15</v>
      </c>
      <c r="I356">
        <f t="shared" si="23"/>
        <v>1016</v>
      </c>
    </row>
    <row r="357" spans="1:9" ht="18" x14ac:dyDescent="0.25">
      <c r="A357">
        <f>t_main_city_s!A361</f>
        <v>356</v>
      </c>
      <c r="B357">
        <f>t_main_city_s!B361</f>
        <v>531</v>
      </c>
      <c r="C357" t="str">
        <f>t_main_city_s!C361</f>
        <v>Map_tree_22</v>
      </c>
      <c r="D357" s="1">
        <v>1359</v>
      </c>
      <c r="E357" s="2" t="str">
        <f t="shared" si="20"/>
        <v>Found</v>
      </c>
      <c r="F357">
        <f t="shared" si="21"/>
        <v>1005</v>
      </c>
      <c r="G357">
        <f>IF(C357="Map_tree_56",2,VALUE(LEFT(t_main_city_s!U361,1)))</f>
        <v>2</v>
      </c>
      <c r="H357" t="str">
        <f t="shared" si="22"/>
        <v>-3,15</v>
      </c>
      <c r="I357">
        <f t="shared" si="23"/>
        <v>1015</v>
      </c>
    </row>
    <row r="358" spans="1:9" ht="18" x14ac:dyDescent="0.25">
      <c r="A358">
        <f>t_main_city_s!A362</f>
        <v>357</v>
      </c>
      <c r="B358">
        <f>t_main_city_s!B362</f>
        <v>532</v>
      </c>
      <c r="C358" t="str">
        <f>t_main_city_s!C362</f>
        <v>Map_tree_31</v>
      </c>
      <c r="D358" s="1">
        <v>1360</v>
      </c>
      <c r="E358" s="2" t="str">
        <f t="shared" si="20"/>
        <v>Found</v>
      </c>
      <c r="F358">
        <f t="shared" si="21"/>
        <v>1005</v>
      </c>
      <c r="G358">
        <f>IF(C358="Map_tree_56",2,VALUE(LEFT(t_main_city_s!U362,1)))</f>
        <v>1</v>
      </c>
      <c r="H358" t="str">
        <f t="shared" si="22"/>
        <v>-3,5</v>
      </c>
      <c r="I358">
        <f t="shared" si="23"/>
        <v>1005</v>
      </c>
    </row>
    <row r="359" spans="1:9" ht="18" x14ac:dyDescent="0.25">
      <c r="A359">
        <f>t_main_city_s!A363</f>
        <v>358</v>
      </c>
      <c r="B359">
        <f>t_main_city_s!B363</f>
        <v>533</v>
      </c>
      <c r="C359" t="str">
        <f>t_main_city_s!C363</f>
        <v>Map_tree_63</v>
      </c>
      <c r="D359" s="1">
        <v>1361</v>
      </c>
      <c r="E359" s="2" t="str">
        <f t="shared" si="20"/>
        <v>Found</v>
      </c>
      <c r="F359">
        <f t="shared" si="21"/>
        <v>1005</v>
      </c>
      <c r="G359">
        <f>IF(C359="Map_tree_56",2,VALUE(LEFT(t_main_city_s!U363,1)))</f>
        <v>1</v>
      </c>
      <c r="H359" t="str">
        <f t="shared" si="22"/>
        <v>-3,5</v>
      </c>
      <c r="I359">
        <f t="shared" si="23"/>
        <v>1005</v>
      </c>
    </row>
    <row r="360" spans="1:9" ht="18" x14ac:dyDescent="0.25">
      <c r="A360">
        <f>t_main_city_s!A364</f>
        <v>359</v>
      </c>
      <c r="B360">
        <f>t_main_city_s!B364</f>
        <v>535</v>
      </c>
      <c r="C360" t="str">
        <f>t_main_city_s!C364</f>
        <v>Map_tree_41</v>
      </c>
      <c r="D360" s="1">
        <v>1362</v>
      </c>
      <c r="E360" s="2" t="str">
        <f t="shared" si="20"/>
        <v>Found</v>
      </c>
      <c r="F360">
        <f t="shared" si="21"/>
        <v>1005</v>
      </c>
      <c r="G360">
        <f>IF(C360="Map_tree_56",2,VALUE(LEFT(t_main_city_s!U364,1)))</f>
        <v>1</v>
      </c>
      <c r="H360" t="str">
        <f t="shared" si="22"/>
        <v>-3,5</v>
      </c>
      <c r="I360">
        <f t="shared" si="23"/>
        <v>1005</v>
      </c>
    </row>
    <row r="361" spans="1:9" ht="18" x14ac:dyDescent="0.25">
      <c r="A361">
        <f>t_main_city_s!A365</f>
        <v>360</v>
      </c>
      <c r="B361">
        <f>t_main_city_s!B365</f>
        <v>537</v>
      </c>
      <c r="C361" t="str">
        <f>t_main_city_s!C365</f>
        <v>Map_tree_41</v>
      </c>
      <c r="D361" s="1">
        <v>1363</v>
      </c>
      <c r="E361" s="2" t="str">
        <f t="shared" si="20"/>
        <v>Found</v>
      </c>
      <c r="F361">
        <f t="shared" si="21"/>
        <v>1005</v>
      </c>
      <c r="G361">
        <f>IF(C361="Map_tree_56",2,VALUE(LEFT(t_main_city_s!U365,1)))</f>
        <v>1</v>
      </c>
      <c r="H361" t="str">
        <f t="shared" si="22"/>
        <v>-3,5</v>
      </c>
      <c r="I361">
        <f t="shared" si="23"/>
        <v>1005</v>
      </c>
    </row>
    <row r="362" spans="1:9" ht="18" x14ac:dyDescent="0.25">
      <c r="A362">
        <f>t_main_city_s!A366</f>
        <v>361</v>
      </c>
      <c r="B362">
        <f>t_main_city_s!B366</f>
        <v>538</v>
      </c>
      <c r="C362" t="str">
        <f>t_main_city_s!C366</f>
        <v>Map_tree_41</v>
      </c>
      <c r="D362" s="1">
        <v>1364</v>
      </c>
      <c r="E362" s="2" t="str">
        <f t="shared" si="20"/>
        <v>Found</v>
      </c>
      <c r="F362">
        <f t="shared" si="21"/>
        <v>1005</v>
      </c>
      <c r="G362">
        <f>IF(C362="Map_tree_56",2,VALUE(LEFT(t_main_city_s!U366,1)))</f>
        <v>1</v>
      </c>
      <c r="H362" t="str">
        <f t="shared" si="22"/>
        <v>-3,5</v>
      </c>
      <c r="I362">
        <f t="shared" si="23"/>
        <v>1005</v>
      </c>
    </row>
    <row r="363" spans="1:9" ht="18" x14ac:dyDescent="0.25">
      <c r="A363">
        <f>t_main_city_s!A367</f>
        <v>362</v>
      </c>
      <c r="B363">
        <f>t_main_city_s!B367</f>
        <v>539</v>
      </c>
      <c r="C363" t="str">
        <f>t_main_city_s!C367</f>
        <v>Map_tree_21</v>
      </c>
      <c r="D363" s="1">
        <v>1365</v>
      </c>
      <c r="E363" s="2" t="str">
        <f t="shared" si="20"/>
        <v>Found</v>
      </c>
      <c r="F363">
        <f t="shared" si="21"/>
        <v>1005</v>
      </c>
      <c r="G363">
        <f>IF(C363="Map_tree_56",2,VALUE(LEFT(t_main_city_s!U367,1)))</f>
        <v>1</v>
      </c>
      <c r="H363" t="str">
        <f t="shared" si="22"/>
        <v>-3,5</v>
      </c>
      <c r="I363">
        <f t="shared" si="23"/>
        <v>1005</v>
      </c>
    </row>
    <row r="364" spans="1:9" ht="18" x14ac:dyDescent="0.25">
      <c r="A364">
        <f>t_main_city_s!A368</f>
        <v>363</v>
      </c>
      <c r="B364">
        <f>t_main_city_s!B368</f>
        <v>540</v>
      </c>
      <c r="C364" t="str">
        <f>t_main_city_s!C368</f>
        <v>Map_zawu_41</v>
      </c>
      <c r="D364" s="1">
        <v>1366</v>
      </c>
      <c r="E364" s="2" t="str">
        <f t="shared" si="20"/>
        <v>Not Found</v>
      </c>
      <c r="F364">
        <f t="shared" si="21"/>
        <v>1004</v>
      </c>
      <c r="G364">
        <f>IF(C364="Map_tree_56",2,VALUE(LEFT(t_main_city_s!U368,1)))</f>
        <v>2</v>
      </c>
      <c r="H364" t="str">
        <f t="shared" si="22"/>
        <v>-3,15</v>
      </c>
      <c r="I364">
        <f t="shared" si="23"/>
        <v>1014</v>
      </c>
    </row>
    <row r="365" spans="1:9" ht="18" x14ac:dyDescent="0.25">
      <c r="A365">
        <f>t_main_city_s!A369</f>
        <v>364</v>
      </c>
      <c r="B365">
        <f>t_main_city_s!B369</f>
        <v>541</v>
      </c>
      <c r="C365" t="str">
        <f>t_main_city_s!C369</f>
        <v>Map_grass_104</v>
      </c>
      <c r="D365" s="1">
        <v>1367</v>
      </c>
      <c r="E365" s="2" t="str">
        <f t="shared" si="20"/>
        <v>Not Found</v>
      </c>
      <c r="F365">
        <f t="shared" si="21"/>
        <v>1003</v>
      </c>
      <c r="G365">
        <f>IF(C365="Map_tree_56",2,VALUE(LEFT(t_main_city_s!U369,1)))</f>
        <v>1</v>
      </c>
      <c r="H365" t="str">
        <f t="shared" si="22"/>
        <v>-3,5</v>
      </c>
      <c r="I365">
        <f t="shared" si="23"/>
        <v>1003</v>
      </c>
    </row>
    <row r="366" spans="1:9" ht="18" x14ac:dyDescent="0.25">
      <c r="A366">
        <f>t_main_city_s!A370</f>
        <v>365</v>
      </c>
      <c r="B366">
        <f>t_main_city_s!B370</f>
        <v>542</v>
      </c>
      <c r="C366" t="str">
        <f>t_main_city_s!C370</f>
        <v>Map_rock_38</v>
      </c>
      <c r="D366" s="1">
        <v>1368</v>
      </c>
      <c r="E366" s="2" t="str">
        <f t="shared" si="20"/>
        <v>Not Found</v>
      </c>
      <c r="F366">
        <f t="shared" si="21"/>
        <v>1006</v>
      </c>
      <c r="G366">
        <f>IF(C366="Map_tree_56",2,VALUE(LEFT(t_main_city_s!U370,1)))</f>
        <v>2</v>
      </c>
      <c r="H366" t="str">
        <f t="shared" si="22"/>
        <v>-3,15</v>
      </c>
      <c r="I366">
        <f t="shared" si="23"/>
        <v>1016</v>
      </c>
    </row>
    <row r="367" spans="1:9" ht="18" x14ac:dyDescent="0.25">
      <c r="A367">
        <f>t_main_city_s!A371</f>
        <v>366</v>
      </c>
      <c r="B367">
        <f>t_main_city_s!B371</f>
        <v>543</v>
      </c>
      <c r="C367" t="str">
        <f>t_main_city_s!C371</f>
        <v>Map_tree_59</v>
      </c>
      <c r="D367" s="1">
        <v>1369</v>
      </c>
      <c r="E367" s="2" t="str">
        <f t="shared" si="20"/>
        <v>Found</v>
      </c>
      <c r="F367">
        <f t="shared" si="21"/>
        <v>1005</v>
      </c>
      <c r="G367">
        <f>IF(C367="Map_tree_56",2,VALUE(LEFT(t_main_city_s!U371,1)))</f>
        <v>2</v>
      </c>
      <c r="H367" t="str">
        <f t="shared" si="22"/>
        <v>-3,15</v>
      </c>
      <c r="I367">
        <f t="shared" si="23"/>
        <v>1015</v>
      </c>
    </row>
    <row r="368" spans="1:9" ht="18" x14ac:dyDescent="0.25">
      <c r="A368">
        <f>t_main_city_s!A372</f>
        <v>367</v>
      </c>
      <c r="B368">
        <f>t_main_city_s!B372</f>
        <v>545</v>
      </c>
      <c r="C368" t="str">
        <f>t_main_city_s!C372</f>
        <v>Map_grass_99</v>
      </c>
      <c r="D368" s="1">
        <v>1370</v>
      </c>
      <c r="E368" s="2" t="str">
        <f t="shared" si="20"/>
        <v>Not Found</v>
      </c>
      <c r="F368">
        <f t="shared" si="21"/>
        <v>1003</v>
      </c>
      <c r="G368">
        <f>IF(C368="Map_tree_56",2,VALUE(LEFT(t_main_city_s!U372,1)))</f>
        <v>2</v>
      </c>
      <c r="H368" t="str">
        <f t="shared" si="22"/>
        <v>-3,15</v>
      </c>
      <c r="I368">
        <f t="shared" si="23"/>
        <v>1013</v>
      </c>
    </row>
    <row r="369" spans="1:9" ht="18" x14ac:dyDescent="0.25">
      <c r="A369">
        <f>t_main_city_s!A373</f>
        <v>368</v>
      </c>
      <c r="B369">
        <f>t_main_city_s!B373</f>
        <v>546</v>
      </c>
      <c r="C369" t="str">
        <f>t_main_city_s!C373</f>
        <v>Map_grass_98</v>
      </c>
      <c r="D369" s="1">
        <v>1371</v>
      </c>
      <c r="E369" s="2" t="str">
        <f t="shared" si="20"/>
        <v>Not Found</v>
      </c>
      <c r="F369">
        <f t="shared" si="21"/>
        <v>1003</v>
      </c>
      <c r="G369">
        <f>IF(C369="Map_tree_56",2,VALUE(LEFT(t_main_city_s!U373,1)))</f>
        <v>2</v>
      </c>
      <c r="H369" t="str">
        <f t="shared" si="22"/>
        <v>-3,15</v>
      </c>
      <c r="I369">
        <f t="shared" si="23"/>
        <v>1013</v>
      </c>
    </row>
    <row r="370" spans="1:9" ht="18" x14ac:dyDescent="0.25">
      <c r="A370">
        <f>t_main_city_s!A374</f>
        <v>369</v>
      </c>
      <c r="B370">
        <f>t_main_city_s!B374</f>
        <v>547</v>
      </c>
      <c r="C370" t="str">
        <f>t_main_city_s!C374</f>
        <v>Map_grass_104</v>
      </c>
      <c r="D370" s="1">
        <v>1372</v>
      </c>
      <c r="E370" s="2" t="str">
        <f t="shared" si="20"/>
        <v>Not Found</v>
      </c>
      <c r="F370">
        <f t="shared" si="21"/>
        <v>1003</v>
      </c>
      <c r="G370">
        <f>IF(C370="Map_tree_56",2,VALUE(LEFT(t_main_city_s!U374,1)))</f>
        <v>1</v>
      </c>
      <c r="H370" t="str">
        <f t="shared" si="22"/>
        <v>-3,5</v>
      </c>
      <c r="I370">
        <f t="shared" si="23"/>
        <v>1003</v>
      </c>
    </row>
    <row r="371" spans="1:9" ht="18" x14ac:dyDescent="0.25">
      <c r="A371">
        <f>t_main_city_s!A375</f>
        <v>370</v>
      </c>
      <c r="B371">
        <f>t_main_city_s!B375</f>
        <v>549</v>
      </c>
      <c r="C371" t="str">
        <f>t_main_city_s!C375</f>
        <v>Map_tree_27</v>
      </c>
      <c r="D371" s="1">
        <v>1373</v>
      </c>
      <c r="E371" s="2" t="str">
        <f t="shared" si="20"/>
        <v>Found</v>
      </c>
      <c r="F371">
        <f t="shared" si="21"/>
        <v>1005</v>
      </c>
      <c r="G371">
        <f>IF(C371="Map_tree_56",2,VALUE(LEFT(t_main_city_s!U375,1)))</f>
        <v>1</v>
      </c>
      <c r="H371" t="str">
        <f t="shared" si="22"/>
        <v>-3,5</v>
      </c>
      <c r="I371">
        <f t="shared" si="23"/>
        <v>1005</v>
      </c>
    </row>
    <row r="372" spans="1:9" ht="18" x14ac:dyDescent="0.25">
      <c r="A372">
        <f>t_main_city_s!A376</f>
        <v>371</v>
      </c>
      <c r="B372">
        <f>t_main_city_s!B376</f>
        <v>555</v>
      </c>
      <c r="C372" t="str">
        <f>t_main_city_s!C376</f>
        <v>Map_rock_50</v>
      </c>
      <c r="D372" s="1">
        <v>1374</v>
      </c>
      <c r="E372" s="2" t="str">
        <f t="shared" si="20"/>
        <v>Not Found</v>
      </c>
      <c r="F372">
        <f t="shared" si="21"/>
        <v>1006</v>
      </c>
      <c r="G372">
        <f>IF(C372="Map_tree_56",2,VALUE(LEFT(t_main_city_s!U376,1)))</f>
        <v>3</v>
      </c>
      <c r="H372" t="str">
        <f t="shared" si="22"/>
        <v>-3,50</v>
      </c>
      <c r="I372">
        <f t="shared" si="23"/>
        <v>1026</v>
      </c>
    </row>
    <row r="373" spans="1:9" ht="18" x14ac:dyDescent="0.25">
      <c r="A373">
        <f>t_main_city_s!A377</f>
        <v>372</v>
      </c>
      <c r="B373">
        <f>t_main_city_s!B377</f>
        <v>556</v>
      </c>
      <c r="C373" t="str">
        <f>t_main_city_s!C377</f>
        <v>Map_grass_99</v>
      </c>
      <c r="D373" s="1">
        <v>1375</v>
      </c>
      <c r="E373" s="2" t="str">
        <f t="shared" si="20"/>
        <v>Not Found</v>
      </c>
      <c r="F373">
        <f t="shared" si="21"/>
        <v>1003</v>
      </c>
      <c r="G373">
        <f>IF(C373="Map_tree_56",2,VALUE(LEFT(t_main_city_s!U377,1)))</f>
        <v>2</v>
      </c>
      <c r="H373" t="str">
        <f t="shared" si="22"/>
        <v>-3,15</v>
      </c>
      <c r="I373">
        <f t="shared" si="23"/>
        <v>1013</v>
      </c>
    </row>
    <row r="374" spans="1:9" ht="18" x14ac:dyDescent="0.25">
      <c r="A374">
        <f>t_main_city_s!A378</f>
        <v>373</v>
      </c>
      <c r="B374">
        <f>t_main_city_s!B378</f>
        <v>559</v>
      </c>
      <c r="C374" t="str">
        <f>t_main_city_s!C378</f>
        <v>Map_grass_128</v>
      </c>
      <c r="D374" s="1">
        <v>1376</v>
      </c>
      <c r="E374" s="2" t="str">
        <f t="shared" si="20"/>
        <v>Not Found</v>
      </c>
      <c r="F374">
        <f t="shared" si="21"/>
        <v>1003</v>
      </c>
      <c r="G374">
        <f>IF(C374="Map_tree_56",2,VALUE(LEFT(t_main_city_s!U378,1)))</f>
        <v>2</v>
      </c>
      <c r="H374" t="str">
        <f t="shared" si="22"/>
        <v>-3,15</v>
      </c>
      <c r="I374">
        <f t="shared" si="23"/>
        <v>1013</v>
      </c>
    </row>
    <row r="375" spans="1:9" ht="18" x14ac:dyDescent="0.25">
      <c r="A375">
        <f>t_main_city_s!A379</f>
        <v>374</v>
      </c>
      <c r="B375">
        <f>t_main_city_s!B379</f>
        <v>560</v>
      </c>
      <c r="C375" t="str">
        <f>t_main_city_s!C379</f>
        <v>Map_grass_99</v>
      </c>
      <c r="D375" s="1">
        <v>1377</v>
      </c>
      <c r="E375" s="2" t="str">
        <f t="shared" si="20"/>
        <v>Not Found</v>
      </c>
      <c r="F375">
        <f t="shared" si="21"/>
        <v>1003</v>
      </c>
      <c r="G375">
        <f>IF(C375="Map_tree_56",2,VALUE(LEFT(t_main_city_s!U379,1)))</f>
        <v>2</v>
      </c>
      <c r="H375" t="str">
        <f t="shared" si="22"/>
        <v>-3,15</v>
      </c>
      <c r="I375">
        <f t="shared" si="23"/>
        <v>1013</v>
      </c>
    </row>
    <row r="376" spans="1:9" ht="18" x14ac:dyDescent="0.25">
      <c r="A376">
        <f>t_main_city_s!A380</f>
        <v>375</v>
      </c>
      <c r="B376">
        <f>t_main_city_s!B380</f>
        <v>561</v>
      </c>
      <c r="C376" t="str">
        <f>t_main_city_s!C380</f>
        <v>Map_grass_135</v>
      </c>
      <c r="D376" s="1">
        <v>1378</v>
      </c>
      <c r="E376" s="2" t="str">
        <f t="shared" si="20"/>
        <v>Not Found</v>
      </c>
      <c r="F376">
        <f t="shared" si="21"/>
        <v>1003</v>
      </c>
      <c r="G376">
        <f>IF(C376="Map_tree_56",2,VALUE(LEFT(t_main_city_s!U380,1)))</f>
        <v>1</v>
      </c>
      <c r="H376" t="str">
        <f t="shared" si="22"/>
        <v>-3,5</v>
      </c>
      <c r="I376">
        <f t="shared" si="23"/>
        <v>1003</v>
      </c>
    </row>
    <row r="377" spans="1:9" ht="18" x14ac:dyDescent="0.25">
      <c r="A377">
        <f>t_main_city_s!A381</f>
        <v>376</v>
      </c>
      <c r="B377">
        <f>t_main_city_s!B381</f>
        <v>562</v>
      </c>
      <c r="C377" t="str">
        <f>t_main_city_s!C381</f>
        <v>Map_grass_98</v>
      </c>
      <c r="D377" s="1">
        <v>1379</v>
      </c>
      <c r="E377" s="2" t="str">
        <f t="shared" si="20"/>
        <v>Not Found</v>
      </c>
      <c r="F377">
        <f t="shared" si="21"/>
        <v>1003</v>
      </c>
      <c r="G377">
        <f>IF(C377="Map_tree_56",2,VALUE(LEFT(t_main_city_s!U381,1)))</f>
        <v>2</v>
      </c>
      <c r="H377" t="str">
        <f t="shared" si="22"/>
        <v>-3,15</v>
      </c>
      <c r="I377">
        <f t="shared" si="23"/>
        <v>1013</v>
      </c>
    </row>
    <row r="378" spans="1:9" ht="18" x14ac:dyDescent="0.25">
      <c r="A378">
        <f>t_main_city_s!A382</f>
        <v>377</v>
      </c>
      <c r="B378">
        <f>t_main_city_s!B382</f>
        <v>564</v>
      </c>
      <c r="C378" t="str">
        <f>t_main_city_s!C382</f>
        <v>Map_grass_98</v>
      </c>
      <c r="D378" s="1">
        <v>1380</v>
      </c>
      <c r="E378" s="2" t="str">
        <f t="shared" si="20"/>
        <v>Not Found</v>
      </c>
      <c r="F378">
        <f t="shared" si="21"/>
        <v>1003</v>
      </c>
      <c r="G378">
        <f>IF(C378="Map_tree_56",2,VALUE(LEFT(t_main_city_s!U382,1)))</f>
        <v>1</v>
      </c>
      <c r="H378" t="str">
        <f t="shared" si="22"/>
        <v>-3,5</v>
      </c>
      <c r="I378">
        <f t="shared" si="23"/>
        <v>1003</v>
      </c>
    </row>
    <row r="379" spans="1:9" ht="18" x14ac:dyDescent="0.25">
      <c r="A379">
        <f>t_main_city_s!A383</f>
        <v>378</v>
      </c>
      <c r="B379">
        <f>t_main_city_s!B383</f>
        <v>566</v>
      </c>
      <c r="C379" t="str">
        <f>t_main_city_s!C383</f>
        <v>Map_rock_35</v>
      </c>
      <c r="D379" s="1">
        <v>1381</v>
      </c>
      <c r="E379" s="2" t="str">
        <f t="shared" si="20"/>
        <v>Not Found</v>
      </c>
      <c r="F379">
        <f t="shared" si="21"/>
        <v>1006</v>
      </c>
      <c r="G379">
        <f>IF(C379="Map_tree_56",2,VALUE(LEFT(t_main_city_s!U383,1)))</f>
        <v>3</v>
      </c>
      <c r="H379" t="str">
        <f t="shared" si="22"/>
        <v>-3,50</v>
      </c>
      <c r="I379">
        <f t="shared" si="23"/>
        <v>1026</v>
      </c>
    </row>
    <row r="380" spans="1:9" ht="18" x14ac:dyDescent="0.25">
      <c r="A380">
        <f>t_main_city_s!A384</f>
        <v>379</v>
      </c>
      <c r="B380">
        <f>t_main_city_s!B384</f>
        <v>567</v>
      </c>
      <c r="C380" t="str">
        <f>t_main_city_s!C384</f>
        <v>Map_tree_21</v>
      </c>
      <c r="D380" s="1">
        <v>1382</v>
      </c>
      <c r="E380" s="2" t="str">
        <f t="shared" si="20"/>
        <v>Found</v>
      </c>
      <c r="F380">
        <f t="shared" si="21"/>
        <v>1005</v>
      </c>
      <c r="G380">
        <f>IF(C380="Map_tree_56",2,VALUE(LEFT(t_main_city_s!U384,1)))</f>
        <v>1</v>
      </c>
      <c r="H380" t="str">
        <f t="shared" si="22"/>
        <v>-3,5</v>
      </c>
      <c r="I380">
        <f t="shared" si="23"/>
        <v>1005</v>
      </c>
    </row>
    <row r="381" spans="1:9" ht="18" x14ac:dyDescent="0.25">
      <c r="A381">
        <f>t_main_city_s!A385</f>
        <v>380</v>
      </c>
      <c r="B381">
        <f>t_main_city_s!B385</f>
        <v>568</v>
      </c>
      <c r="C381" t="str">
        <f>t_main_city_s!C385</f>
        <v>Map_grass_99</v>
      </c>
      <c r="D381" s="1">
        <v>1383</v>
      </c>
      <c r="E381" s="2" t="str">
        <f t="shared" si="20"/>
        <v>Not Found</v>
      </c>
      <c r="F381">
        <f t="shared" si="21"/>
        <v>1003</v>
      </c>
      <c r="G381">
        <f>IF(C381="Map_tree_56",2,VALUE(LEFT(t_main_city_s!U385,1)))</f>
        <v>2</v>
      </c>
      <c r="H381" t="str">
        <f t="shared" si="22"/>
        <v>-3,15</v>
      </c>
      <c r="I381">
        <f t="shared" si="23"/>
        <v>1013</v>
      </c>
    </row>
    <row r="382" spans="1:9" ht="18" x14ac:dyDescent="0.25">
      <c r="A382">
        <f>t_main_city_s!A386</f>
        <v>381</v>
      </c>
      <c r="B382">
        <f>t_main_city_s!B386</f>
        <v>570</v>
      </c>
      <c r="C382" t="str">
        <f>t_main_city_s!C386</f>
        <v>Map_grass_98</v>
      </c>
      <c r="D382" s="1">
        <v>1384</v>
      </c>
      <c r="E382" s="2" t="str">
        <f t="shared" si="20"/>
        <v>Not Found</v>
      </c>
      <c r="F382">
        <f t="shared" si="21"/>
        <v>1003</v>
      </c>
      <c r="G382">
        <f>IF(C382="Map_tree_56",2,VALUE(LEFT(t_main_city_s!U386,1)))</f>
        <v>2</v>
      </c>
      <c r="H382" t="str">
        <f t="shared" si="22"/>
        <v>-3,15</v>
      </c>
      <c r="I382">
        <f t="shared" si="23"/>
        <v>1013</v>
      </c>
    </row>
    <row r="383" spans="1:9" ht="18" x14ac:dyDescent="0.25">
      <c r="A383">
        <f>t_main_city_s!A387</f>
        <v>382</v>
      </c>
      <c r="B383">
        <f>t_main_city_s!B387</f>
        <v>572</v>
      </c>
      <c r="C383" t="str">
        <f>t_main_city_s!C387</f>
        <v>Map_rock_05</v>
      </c>
      <c r="D383" s="1">
        <v>1385</v>
      </c>
      <c r="E383" s="2" t="str">
        <f t="shared" si="20"/>
        <v>Not Found</v>
      </c>
      <c r="F383">
        <f t="shared" si="21"/>
        <v>1006</v>
      </c>
      <c r="G383">
        <f>IF(C383="Map_tree_56",2,VALUE(LEFT(t_main_city_s!U387,1)))</f>
        <v>2</v>
      </c>
      <c r="H383" t="str">
        <f t="shared" si="22"/>
        <v>-3,15</v>
      </c>
      <c r="I383">
        <f t="shared" si="23"/>
        <v>1016</v>
      </c>
    </row>
    <row r="384" spans="1:9" ht="18" x14ac:dyDescent="0.25">
      <c r="A384">
        <f>t_main_city_s!A388</f>
        <v>383</v>
      </c>
      <c r="B384">
        <f>t_main_city_s!B388</f>
        <v>573</v>
      </c>
      <c r="C384" t="str">
        <f>t_main_city_s!C388</f>
        <v>Map_tree_59</v>
      </c>
      <c r="D384" s="1">
        <v>1386</v>
      </c>
      <c r="E384" s="2" t="str">
        <f t="shared" si="20"/>
        <v>Found</v>
      </c>
      <c r="F384">
        <f t="shared" si="21"/>
        <v>1005</v>
      </c>
      <c r="G384">
        <f>IF(C384="Map_tree_56",2,VALUE(LEFT(t_main_city_s!U388,1)))</f>
        <v>2</v>
      </c>
      <c r="H384" t="str">
        <f t="shared" si="22"/>
        <v>-3,15</v>
      </c>
      <c r="I384">
        <f t="shared" si="23"/>
        <v>1015</v>
      </c>
    </row>
    <row r="385" spans="1:9" ht="18" x14ac:dyDescent="0.25">
      <c r="A385">
        <f>t_main_city_s!A389</f>
        <v>384</v>
      </c>
      <c r="B385">
        <f>t_main_city_s!B389</f>
        <v>574</v>
      </c>
      <c r="C385" t="str">
        <f>t_main_city_s!C389</f>
        <v>Map_grass_28</v>
      </c>
      <c r="D385" s="1">
        <v>1387</v>
      </c>
      <c r="E385" s="2" t="str">
        <f t="shared" si="20"/>
        <v>Not Found</v>
      </c>
      <c r="F385">
        <f t="shared" si="21"/>
        <v>1003</v>
      </c>
      <c r="G385">
        <f>IF(C385="Map_tree_56",2,VALUE(LEFT(t_main_city_s!U389,1)))</f>
        <v>1</v>
      </c>
      <c r="H385" t="str">
        <f t="shared" si="22"/>
        <v>-3,5</v>
      </c>
      <c r="I385">
        <f t="shared" si="23"/>
        <v>1003</v>
      </c>
    </row>
    <row r="386" spans="1:9" ht="18" x14ac:dyDescent="0.25">
      <c r="A386">
        <f>t_main_city_s!A390</f>
        <v>385</v>
      </c>
      <c r="B386">
        <f>t_main_city_s!B390</f>
        <v>576</v>
      </c>
      <c r="C386" t="str">
        <f>t_main_city_s!C390</f>
        <v>Map_grass_114</v>
      </c>
      <c r="D386" s="1">
        <v>1388</v>
      </c>
      <c r="E386" s="2" t="str">
        <f t="shared" si="20"/>
        <v>Not Found</v>
      </c>
      <c r="F386">
        <f t="shared" si="21"/>
        <v>1003</v>
      </c>
      <c r="G386">
        <f>IF(C386="Map_tree_56",2,VALUE(LEFT(t_main_city_s!U390,1)))</f>
        <v>1</v>
      </c>
      <c r="H386" t="str">
        <f t="shared" si="22"/>
        <v>-3,5</v>
      </c>
      <c r="I386">
        <f t="shared" si="23"/>
        <v>1003</v>
      </c>
    </row>
    <row r="387" spans="1:9" ht="18" x14ac:dyDescent="0.25">
      <c r="A387">
        <f>t_main_city_s!A391</f>
        <v>386</v>
      </c>
      <c r="B387">
        <f>t_main_city_s!B391</f>
        <v>577</v>
      </c>
      <c r="C387" t="str">
        <f>t_main_city_s!C391</f>
        <v>Map_grass_139</v>
      </c>
      <c r="D387" s="1">
        <v>1389</v>
      </c>
      <c r="E387" s="2" t="str">
        <f t="shared" ref="E387:E450" si="24">IF(COUNTIF(C387,"*tree*"),"Found","Not Found")</f>
        <v>Not Found</v>
      </c>
      <c r="F387">
        <f t="shared" ref="F387:F450" si="25">VLOOKUP(LEFT(C387,5),$K$2:$L$7,2,0)</f>
        <v>1003</v>
      </c>
      <c r="G387">
        <f>IF(C387="Map_tree_56",2,VALUE(LEFT(t_main_city_s!U391,1)))</f>
        <v>1</v>
      </c>
      <c r="H387" t="str">
        <f t="shared" ref="H387:H450" si="26">"-3"&amp;","&amp;VLOOKUP(G387,$P$2:$Q$4,2,0)</f>
        <v>-3,5</v>
      </c>
      <c r="I387">
        <f t="shared" ref="I387:I450" si="27">F387+G387*10-10</f>
        <v>1003</v>
      </c>
    </row>
    <row r="388" spans="1:9" ht="18" x14ac:dyDescent="0.25">
      <c r="A388">
        <f>t_main_city_s!A392</f>
        <v>387</v>
      </c>
      <c r="B388">
        <f>t_main_city_s!B392</f>
        <v>579</v>
      </c>
      <c r="C388" t="str">
        <f>t_main_city_s!C392</f>
        <v>Map_grass_100</v>
      </c>
      <c r="D388" s="1">
        <v>1390</v>
      </c>
      <c r="E388" s="2" t="str">
        <f t="shared" si="24"/>
        <v>Not Found</v>
      </c>
      <c r="F388">
        <f t="shared" si="25"/>
        <v>1003</v>
      </c>
      <c r="G388">
        <f>IF(C388="Map_tree_56",2,VALUE(LEFT(t_main_city_s!U392,1)))</f>
        <v>1</v>
      </c>
      <c r="H388" t="str">
        <f t="shared" si="26"/>
        <v>-3,5</v>
      </c>
      <c r="I388">
        <f t="shared" si="27"/>
        <v>1003</v>
      </c>
    </row>
    <row r="389" spans="1:9" ht="18" x14ac:dyDescent="0.25">
      <c r="A389">
        <f>t_main_city_s!A393</f>
        <v>388</v>
      </c>
      <c r="B389">
        <f>t_main_city_s!B393</f>
        <v>580</v>
      </c>
      <c r="C389" t="str">
        <f>t_main_city_s!C393</f>
        <v>Map_grass_100</v>
      </c>
      <c r="D389" s="1">
        <v>1391</v>
      </c>
      <c r="E389" s="2" t="str">
        <f t="shared" si="24"/>
        <v>Not Found</v>
      </c>
      <c r="F389">
        <f t="shared" si="25"/>
        <v>1003</v>
      </c>
      <c r="G389">
        <f>IF(C389="Map_tree_56",2,VALUE(LEFT(t_main_city_s!U393,1)))</f>
        <v>1</v>
      </c>
      <c r="H389" t="str">
        <f t="shared" si="26"/>
        <v>-3,5</v>
      </c>
      <c r="I389">
        <f t="shared" si="27"/>
        <v>1003</v>
      </c>
    </row>
    <row r="390" spans="1:9" ht="18" x14ac:dyDescent="0.25">
      <c r="A390">
        <f>t_main_city_s!A394</f>
        <v>389</v>
      </c>
      <c r="B390">
        <f>t_main_city_s!B394</f>
        <v>581</v>
      </c>
      <c r="C390" t="str">
        <f>t_main_city_s!C394</f>
        <v>Map_grass_111</v>
      </c>
      <c r="D390" s="1">
        <v>1392</v>
      </c>
      <c r="E390" s="2" t="str">
        <f t="shared" si="24"/>
        <v>Not Found</v>
      </c>
      <c r="F390">
        <f t="shared" si="25"/>
        <v>1003</v>
      </c>
      <c r="G390">
        <f>IF(C390="Map_tree_56",2,VALUE(LEFT(t_main_city_s!U394,1)))</f>
        <v>1</v>
      </c>
      <c r="H390" t="str">
        <f t="shared" si="26"/>
        <v>-3,5</v>
      </c>
      <c r="I390">
        <f t="shared" si="27"/>
        <v>1003</v>
      </c>
    </row>
    <row r="391" spans="1:9" ht="18" x14ac:dyDescent="0.25">
      <c r="A391">
        <f>t_main_city_s!A395</f>
        <v>390</v>
      </c>
      <c r="B391">
        <f>t_main_city_s!B395</f>
        <v>582</v>
      </c>
      <c r="C391" t="str">
        <f>t_main_city_s!C395</f>
        <v>Map_grass_111</v>
      </c>
      <c r="D391" s="1">
        <v>1393</v>
      </c>
      <c r="E391" s="2" t="str">
        <f t="shared" si="24"/>
        <v>Not Found</v>
      </c>
      <c r="F391">
        <f t="shared" si="25"/>
        <v>1003</v>
      </c>
      <c r="G391">
        <f>IF(C391="Map_tree_56",2,VALUE(LEFT(t_main_city_s!U395,1)))</f>
        <v>1</v>
      </c>
      <c r="H391" t="str">
        <f t="shared" si="26"/>
        <v>-3,5</v>
      </c>
      <c r="I391">
        <f t="shared" si="27"/>
        <v>1003</v>
      </c>
    </row>
    <row r="392" spans="1:9" ht="18" x14ac:dyDescent="0.25">
      <c r="A392">
        <f>t_main_city_s!A396</f>
        <v>391</v>
      </c>
      <c r="B392">
        <f>t_main_city_s!B396</f>
        <v>583</v>
      </c>
      <c r="C392" t="str">
        <f>t_main_city_s!C396</f>
        <v>Map_grass_111</v>
      </c>
      <c r="D392" s="1">
        <v>1394</v>
      </c>
      <c r="E392" s="2" t="str">
        <f t="shared" si="24"/>
        <v>Not Found</v>
      </c>
      <c r="F392">
        <f t="shared" si="25"/>
        <v>1003</v>
      </c>
      <c r="G392">
        <f>IF(C392="Map_tree_56",2,VALUE(LEFT(t_main_city_s!U396,1)))</f>
        <v>1</v>
      </c>
      <c r="H392" t="str">
        <f t="shared" si="26"/>
        <v>-3,5</v>
      </c>
      <c r="I392">
        <f t="shared" si="27"/>
        <v>1003</v>
      </c>
    </row>
    <row r="393" spans="1:9" ht="18" x14ac:dyDescent="0.25">
      <c r="A393">
        <f>t_main_city_s!A397</f>
        <v>392</v>
      </c>
      <c r="B393">
        <f>t_main_city_s!B397</f>
        <v>585</v>
      </c>
      <c r="C393" t="str">
        <f>t_main_city_s!C397</f>
        <v>Map_grass_156</v>
      </c>
      <c r="D393" s="1">
        <v>1395</v>
      </c>
      <c r="E393" s="2" t="str">
        <f t="shared" si="24"/>
        <v>Not Found</v>
      </c>
      <c r="F393">
        <f t="shared" si="25"/>
        <v>1003</v>
      </c>
      <c r="G393">
        <f>IF(C393="Map_tree_56",2,VALUE(LEFT(t_main_city_s!U397,1)))</f>
        <v>1</v>
      </c>
      <c r="H393" t="str">
        <f t="shared" si="26"/>
        <v>-3,5</v>
      </c>
      <c r="I393">
        <f t="shared" si="27"/>
        <v>1003</v>
      </c>
    </row>
    <row r="394" spans="1:9" ht="18" x14ac:dyDescent="0.25">
      <c r="A394">
        <f>t_main_city_s!A398</f>
        <v>393</v>
      </c>
      <c r="B394">
        <f>t_main_city_s!B398</f>
        <v>587</v>
      </c>
      <c r="C394" t="str">
        <f>t_main_city_s!C398</f>
        <v>Map_rock_49</v>
      </c>
      <c r="D394" s="1">
        <v>1396</v>
      </c>
      <c r="E394" s="2" t="str">
        <f t="shared" si="24"/>
        <v>Not Found</v>
      </c>
      <c r="F394">
        <f t="shared" si="25"/>
        <v>1006</v>
      </c>
      <c r="G394">
        <f>IF(C394="Map_tree_56",2,VALUE(LEFT(t_main_city_s!U398,1)))</f>
        <v>1</v>
      </c>
      <c r="H394" t="str">
        <f t="shared" si="26"/>
        <v>-3,5</v>
      </c>
      <c r="I394">
        <f t="shared" si="27"/>
        <v>1006</v>
      </c>
    </row>
    <row r="395" spans="1:9" ht="18" x14ac:dyDescent="0.25">
      <c r="A395">
        <f>t_main_city_s!A399</f>
        <v>394</v>
      </c>
      <c r="B395">
        <f>t_main_city_s!B399</f>
        <v>589</v>
      </c>
      <c r="C395" t="str">
        <f>t_main_city_s!C399</f>
        <v>Map_tree_34</v>
      </c>
      <c r="D395" s="1">
        <v>1397</v>
      </c>
      <c r="E395" s="2" t="str">
        <f t="shared" si="24"/>
        <v>Found</v>
      </c>
      <c r="F395">
        <f t="shared" si="25"/>
        <v>1005</v>
      </c>
      <c r="G395">
        <f>IF(C395="Map_tree_56",2,VALUE(LEFT(t_main_city_s!U399,1)))</f>
        <v>1</v>
      </c>
      <c r="H395" t="str">
        <f t="shared" si="26"/>
        <v>-3,5</v>
      </c>
      <c r="I395">
        <f t="shared" si="27"/>
        <v>1005</v>
      </c>
    </row>
    <row r="396" spans="1:9" ht="18" x14ac:dyDescent="0.25">
      <c r="A396">
        <f>t_main_city_s!A400</f>
        <v>395</v>
      </c>
      <c r="B396">
        <f>t_main_city_s!B400</f>
        <v>590</v>
      </c>
      <c r="C396" t="str">
        <f>t_main_city_s!C400</f>
        <v>Map_tree_41</v>
      </c>
      <c r="D396" s="1">
        <v>1398</v>
      </c>
      <c r="E396" s="2" t="str">
        <f t="shared" si="24"/>
        <v>Found</v>
      </c>
      <c r="F396">
        <f t="shared" si="25"/>
        <v>1005</v>
      </c>
      <c r="G396">
        <f>IF(C396="Map_tree_56",2,VALUE(LEFT(t_main_city_s!U400,1)))</f>
        <v>1</v>
      </c>
      <c r="H396" t="str">
        <f t="shared" si="26"/>
        <v>-3,5</v>
      </c>
      <c r="I396">
        <f t="shared" si="27"/>
        <v>1005</v>
      </c>
    </row>
    <row r="397" spans="1:9" ht="18" x14ac:dyDescent="0.25">
      <c r="A397">
        <f>t_main_city_s!A401</f>
        <v>396</v>
      </c>
      <c r="B397">
        <f>t_main_city_s!B401</f>
        <v>591</v>
      </c>
      <c r="C397" t="str">
        <f>t_main_city_s!C401</f>
        <v>Map_grass_135</v>
      </c>
      <c r="D397" s="1">
        <v>1399</v>
      </c>
      <c r="E397" s="2" t="str">
        <f t="shared" si="24"/>
        <v>Not Found</v>
      </c>
      <c r="F397">
        <f t="shared" si="25"/>
        <v>1003</v>
      </c>
      <c r="G397">
        <f>IF(C397="Map_tree_56",2,VALUE(LEFT(t_main_city_s!U401,1)))</f>
        <v>1</v>
      </c>
      <c r="H397" t="str">
        <f t="shared" si="26"/>
        <v>-3,5</v>
      </c>
      <c r="I397">
        <f t="shared" si="27"/>
        <v>1003</v>
      </c>
    </row>
    <row r="398" spans="1:9" ht="18" x14ac:dyDescent="0.25">
      <c r="A398">
        <f>t_main_city_s!A402</f>
        <v>397</v>
      </c>
      <c r="B398">
        <f>t_main_city_s!B402</f>
        <v>594</v>
      </c>
      <c r="C398" t="str">
        <f>t_main_city_s!C402</f>
        <v>Map_grass_157</v>
      </c>
      <c r="D398" s="1">
        <v>1400</v>
      </c>
      <c r="E398" s="2" t="str">
        <f t="shared" si="24"/>
        <v>Not Found</v>
      </c>
      <c r="F398">
        <f t="shared" si="25"/>
        <v>1003</v>
      </c>
      <c r="G398">
        <f>IF(C398="Map_tree_56",2,VALUE(LEFT(t_main_city_s!U402,1)))</f>
        <v>2</v>
      </c>
      <c r="H398" t="str">
        <f t="shared" si="26"/>
        <v>-3,15</v>
      </c>
      <c r="I398">
        <f t="shared" si="27"/>
        <v>1013</v>
      </c>
    </row>
    <row r="399" spans="1:9" ht="18" x14ac:dyDescent="0.25">
      <c r="A399">
        <f>t_main_city_s!A403</f>
        <v>398</v>
      </c>
      <c r="B399">
        <f>t_main_city_s!B403</f>
        <v>597</v>
      </c>
      <c r="C399" t="str">
        <f>t_main_city_s!C403</f>
        <v>Map_grass_100</v>
      </c>
      <c r="D399" s="1">
        <v>1401</v>
      </c>
      <c r="E399" s="2" t="str">
        <f t="shared" si="24"/>
        <v>Not Found</v>
      </c>
      <c r="F399">
        <f t="shared" si="25"/>
        <v>1003</v>
      </c>
      <c r="G399">
        <f>IF(C399="Map_tree_56",2,VALUE(LEFT(t_main_city_s!U403,1)))</f>
        <v>1</v>
      </c>
      <c r="H399" t="str">
        <f t="shared" si="26"/>
        <v>-3,5</v>
      </c>
      <c r="I399">
        <f t="shared" si="27"/>
        <v>1003</v>
      </c>
    </row>
    <row r="400" spans="1:9" ht="18" x14ac:dyDescent="0.25">
      <c r="A400">
        <f>t_main_city_s!A404</f>
        <v>399</v>
      </c>
      <c r="B400">
        <f>t_main_city_s!B404</f>
        <v>600</v>
      </c>
      <c r="C400" t="str">
        <f>t_main_city_s!C404</f>
        <v>Map_rock_06</v>
      </c>
      <c r="D400" s="1">
        <v>1402</v>
      </c>
      <c r="E400" s="2" t="str">
        <f t="shared" si="24"/>
        <v>Not Found</v>
      </c>
      <c r="F400">
        <f t="shared" si="25"/>
        <v>1006</v>
      </c>
      <c r="G400">
        <f>IF(C400="Map_tree_56",2,VALUE(LEFT(t_main_city_s!U404,1)))</f>
        <v>2</v>
      </c>
      <c r="H400" t="str">
        <f t="shared" si="26"/>
        <v>-3,15</v>
      </c>
      <c r="I400">
        <f t="shared" si="27"/>
        <v>1016</v>
      </c>
    </row>
    <row r="401" spans="1:9" ht="18" x14ac:dyDescent="0.25">
      <c r="A401">
        <f>t_main_city_s!A405</f>
        <v>400</v>
      </c>
      <c r="B401">
        <f>t_main_city_s!B405</f>
        <v>601</v>
      </c>
      <c r="C401" t="str">
        <f>t_main_city_s!C405</f>
        <v>Map_rock_03</v>
      </c>
      <c r="D401" s="1">
        <v>1403</v>
      </c>
      <c r="E401" s="2" t="str">
        <f t="shared" si="24"/>
        <v>Not Found</v>
      </c>
      <c r="F401">
        <f t="shared" si="25"/>
        <v>1006</v>
      </c>
      <c r="G401">
        <f>IF(C401="Map_tree_56",2,VALUE(LEFT(t_main_city_s!U405,1)))</f>
        <v>1</v>
      </c>
      <c r="H401" t="str">
        <f t="shared" si="26"/>
        <v>-3,5</v>
      </c>
      <c r="I401">
        <f t="shared" si="27"/>
        <v>1006</v>
      </c>
    </row>
    <row r="402" spans="1:9" ht="18" x14ac:dyDescent="0.25">
      <c r="A402">
        <f>t_main_city_s!A406</f>
        <v>401</v>
      </c>
      <c r="B402">
        <f>t_main_city_s!B406</f>
        <v>602</v>
      </c>
      <c r="C402" t="str">
        <f>t_main_city_s!C406</f>
        <v>Map_grass_104</v>
      </c>
      <c r="D402" s="1">
        <v>1404</v>
      </c>
      <c r="E402" s="2" t="str">
        <f t="shared" si="24"/>
        <v>Not Found</v>
      </c>
      <c r="F402">
        <f t="shared" si="25"/>
        <v>1003</v>
      </c>
      <c r="G402">
        <f>IF(C402="Map_tree_56",2,VALUE(LEFT(t_main_city_s!U406,1)))</f>
        <v>1</v>
      </c>
      <c r="H402" t="str">
        <f t="shared" si="26"/>
        <v>-3,5</v>
      </c>
      <c r="I402">
        <f t="shared" si="27"/>
        <v>1003</v>
      </c>
    </row>
    <row r="403" spans="1:9" ht="18" x14ac:dyDescent="0.25">
      <c r="A403">
        <f>t_main_city_s!A407</f>
        <v>402</v>
      </c>
      <c r="B403">
        <f>t_main_city_s!B407</f>
        <v>603</v>
      </c>
      <c r="C403" t="str">
        <f>t_main_city_s!C407</f>
        <v>Map_grass_100</v>
      </c>
      <c r="D403" s="1">
        <v>1405</v>
      </c>
      <c r="E403" s="2" t="str">
        <f t="shared" si="24"/>
        <v>Not Found</v>
      </c>
      <c r="F403">
        <f t="shared" si="25"/>
        <v>1003</v>
      </c>
      <c r="G403">
        <f>IF(C403="Map_tree_56",2,VALUE(LEFT(t_main_city_s!U407,1)))</f>
        <v>1</v>
      </c>
      <c r="H403" t="str">
        <f t="shared" si="26"/>
        <v>-3,5</v>
      </c>
      <c r="I403">
        <f t="shared" si="27"/>
        <v>1003</v>
      </c>
    </row>
    <row r="404" spans="1:9" ht="18" x14ac:dyDescent="0.25">
      <c r="A404">
        <f>t_main_city_s!A408</f>
        <v>403</v>
      </c>
      <c r="B404">
        <f>t_main_city_s!B408</f>
        <v>604</v>
      </c>
      <c r="C404" t="str">
        <f>t_main_city_s!C408</f>
        <v>Map_rock_03</v>
      </c>
      <c r="D404" s="1">
        <v>1406</v>
      </c>
      <c r="E404" s="2" t="str">
        <f t="shared" si="24"/>
        <v>Not Found</v>
      </c>
      <c r="F404">
        <f t="shared" si="25"/>
        <v>1006</v>
      </c>
      <c r="G404">
        <f>IF(C404="Map_tree_56",2,VALUE(LEFT(t_main_city_s!U408,1)))</f>
        <v>2</v>
      </c>
      <c r="H404" t="str">
        <f t="shared" si="26"/>
        <v>-3,15</v>
      </c>
      <c r="I404">
        <f t="shared" si="27"/>
        <v>1016</v>
      </c>
    </row>
    <row r="405" spans="1:9" ht="18" x14ac:dyDescent="0.25">
      <c r="A405">
        <f>t_main_city_s!A409</f>
        <v>404</v>
      </c>
      <c r="B405">
        <f>t_main_city_s!B409</f>
        <v>606</v>
      </c>
      <c r="C405" t="str">
        <f>t_main_city_s!C409</f>
        <v>Map_grass_98</v>
      </c>
      <c r="D405" s="1">
        <v>1407</v>
      </c>
      <c r="E405" s="2" t="str">
        <f t="shared" si="24"/>
        <v>Not Found</v>
      </c>
      <c r="F405">
        <f t="shared" si="25"/>
        <v>1003</v>
      </c>
      <c r="G405">
        <f>IF(C405="Map_tree_56",2,VALUE(LEFT(t_main_city_s!U409,1)))</f>
        <v>1</v>
      </c>
      <c r="H405" t="str">
        <f t="shared" si="26"/>
        <v>-3,5</v>
      </c>
      <c r="I405">
        <f t="shared" si="27"/>
        <v>1003</v>
      </c>
    </row>
    <row r="406" spans="1:9" ht="18" x14ac:dyDescent="0.25">
      <c r="A406">
        <f>t_main_city_s!A410</f>
        <v>405</v>
      </c>
      <c r="B406">
        <f>t_main_city_s!B410</f>
        <v>608</v>
      </c>
      <c r="C406" t="str">
        <f>t_main_city_s!C410</f>
        <v>Map_grass_99</v>
      </c>
      <c r="D406" s="1">
        <v>1408</v>
      </c>
      <c r="E406" s="2" t="str">
        <f t="shared" si="24"/>
        <v>Not Found</v>
      </c>
      <c r="F406">
        <f t="shared" si="25"/>
        <v>1003</v>
      </c>
      <c r="G406">
        <f>IF(C406="Map_tree_56",2,VALUE(LEFT(t_main_city_s!U410,1)))</f>
        <v>2</v>
      </c>
      <c r="H406" t="str">
        <f t="shared" si="26"/>
        <v>-3,15</v>
      </c>
      <c r="I406">
        <f t="shared" si="27"/>
        <v>1013</v>
      </c>
    </row>
    <row r="407" spans="1:9" ht="18" x14ac:dyDescent="0.25">
      <c r="A407">
        <f>t_main_city_s!A411</f>
        <v>406</v>
      </c>
      <c r="B407">
        <f>t_main_city_s!B411</f>
        <v>609</v>
      </c>
      <c r="C407" t="str">
        <f>t_main_city_s!C411</f>
        <v>Map_tree_16</v>
      </c>
      <c r="D407" s="1">
        <v>1409</v>
      </c>
      <c r="E407" s="2" t="str">
        <f t="shared" si="24"/>
        <v>Found</v>
      </c>
      <c r="F407">
        <f t="shared" si="25"/>
        <v>1005</v>
      </c>
      <c r="G407">
        <f>IF(C407="Map_tree_56",2,VALUE(LEFT(t_main_city_s!U411,1)))</f>
        <v>3</v>
      </c>
      <c r="H407" t="str">
        <f t="shared" si="26"/>
        <v>-3,50</v>
      </c>
      <c r="I407">
        <f t="shared" si="27"/>
        <v>1025</v>
      </c>
    </row>
    <row r="408" spans="1:9" ht="18" x14ac:dyDescent="0.25">
      <c r="A408">
        <f>t_main_city_s!A412</f>
        <v>407</v>
      </c>
      <c r="B408">
        <f>t_main_city_s!B412</f>
        <v>610</v>
      </c>
      <c r="C408" t="str">
        <f>t_main_city_s!C412</f>
        <v>Map_grass_128</v>
      </c>
      <c r="D408" s="1">
        <v>1410</v>
      </c>
      <c r="E408" s="2" t="str">
        <f t="shared" si="24"/>
        <v>Not Found</v>
      </c>
      <c r="F408">
        <f t="shared" si="25"/>
        <v>1003</v>
      </c>
      <c r="G408">
        <f>IF(C408="Map_tree_56",2,VALUE(LEFT(t_main_city_s!U412,1)))</f>
        <v>2</v>
      </c>
      <c r="H408" t="str">
        <f t="shared" si="26"/>
        <v>-3,15</v>
      </c>
      <c r="I408">
        <f t="shared" si="27"/>
        <v>1013</v>
      </c>
    </row>
    <row r="409" spans="1:9" ht="18" x14ac:dyDescent="0.25">
      <c r="A409">
        <f>t_main_city_s!A413</f>
        <v>408</v>
      </c>
      <c r="B409">
        <f>t_main_city_s!B413</f>
        <v>612</v>
      </c>
      <c r="C409" t="str">
        <f>t_main_city_s!C413</f>
        <v>Map_tree_09</v>
      </c>
      <c r="D409" s="1">
        <v>1411</v>
      </c>
      <c r="E409" s="2" t="str">
        <f t="shared" si="24"/>
        <v>Found</v>
      </c>
      <c r="F409">
        <f t="shared" si="25"/>
        <v>1005</v>
      </c>
      <c r="G409">
        <f>IF(C409="Map_tree_56",2,VALUE(LEFT(t_main_city_s!U413,1)))</f>
        <v>1</v>
      </c>
      <c r="H409" t="str">
        <f t="shared" si="26"/>
        <v>-3,5</v>
      </c>
      <c r="I409">
        <f t="shared" si="27"/>
        <v>1005</v>
      </c>
    </row>
    <row r="410" spans="1:9" ht="18" x14ac:dyDescent="0.25">
      <c r="A410">
        <f>t_main_city_s!A414</f>
        <v>409</v>
      </c>
      <c r="B410">
        <f>t_main_city_s!B414</f>
        <v>614</v>
      </c>
      <c r="C410" t="str">
        <f>t_main_city_s!C414</f>
        <v>Map_grass_62</v>
      </c>
      <c r="D410" s="1">
        <v>1412</v>
      </c>
      <c r="E410" s="2" t="str">
        <f t="shared" si="24"/>
        <v>Not Found</v>
      </c>
      <c r="F410">
        <f t="shared" si="25"/>
        <v>1003</v>
      </c>
      <c r="G410">
        <f>IF(C410="Map_tree_56",2,VALUE(LEFT(t_main_city_s!U414,1)))</f>
        <v>1</v>
      </c>
      <c r="H410" t="str">
        <f t="shared" si="26"/>
        <v>-3,5</v>
      </c>
      <c r="I410">
        <f t="shared" si="27"/>
        <v>1003</v>
      </c>
    </row>
    <row r="411" spans="1:9" ht="18" x14ac:dyDescent="0.25">
      <c r="A411">
        <f>t_main_city_s!A415</f>
        <v>410</v>
      </c>
      <c r="B411">
        <f>t_main_city_s!B415</f>
        <v>620</v>
      </c>
      <c r="C411" t="str">
        <f>t_main_city_s!C415</f>
        <v>Map_grass_99</v>
      </c>
      <c r="D411" s="1">
        <v>1413</v>
      </c>
      <c r="E411" s="2" t="str">
        <f t="shared" si="24"/>
        <v>Not Found</v>
      </c>
      <c r="F411">
        <f t="shared" si="25"/>
        <v>1003</v>
      </c>
      <c r="G411">
        <f>IF(C411="Map_tree_56",2,VALUE(LEFT(t_main_city_s!U415,1)))</f>
        <v>1</v>
      </c>
      <c r="H411" t="str">
        <f t="shared" si="26"/>
        <v>-3,5</v>
      </c>
      <c r="I411">
        <f t="shared" si="27"/>
        <v>1003</v>
      </c>
    </row>
    <row r="412" spans="1:9" ht="18" x14ac:dyDescent="0.25">
      <c r="A412">
        <f>t_main_city_s!A416</f>
        <v>411</v>
      </c>
      <c r="B412">
        <f>t_main_city_s!B416</f>
        <v>621</v>
      </c>
      <c r="C412" t="str">
        <f>t_main_city_s!C416</f>
        <v>Map_grass_104</v>
      </c>
      <c r="D412" s="1">
        <v>1414</v>
      </c>
      <c r="E412" s="2" t="str">
        <f t="shared" si="24"/>
        <v>Not Found</v>
      </c>
      <c r="F412">
        <f t="shared" si="25"/>
        <v>1003</v>
      </c>
      <c r="G412">
        <f>IF(C412="Map_tree_56",2,VALUE(LEFT(t_main_city_s!U416,1)))</f>
        <v>1</v>
      </c>
      <c r="H412" t="str">
        <f t="shared" si="26"/>
        <v>-3,5</v>
      </c>
      <c r="I412">
        <f t="shared" si="27"/>
        <v>1003</v>
      </c>
    </row>
    <row r="413" spans="1:9" ht="18" x14ac:dyDescent="0.25">
      <c r="A413">
        <f>t_main_city_s!A417</f>
        <v>412</v>
      </c>
      <c r="B413">
        <f>t_main_city_s!B417</f>
        <v>622</v>
      </c>
      <c r="C413" t="str">
        <f>t_main_city_s!C417</f>
        <v>Map_grass_104</v>
      </c>
      <c r="D413" s="1">
        <v>1415</v>
      </c>
      <c r="E413" s="2" t="str">
        <f t="shared" si="24"/>
        <v>Not Found</v>
      </c>
      <c r="F413">
        <f t="shared" si="25"/>
        <v>1003</v>
      </c>
      <c r="G413">
        <f>IF(C413="Map_tree_56",2,VALUE(LEFT(t_main_city_s!U417,1)))</f>
        <v>1</v>
      </c>
      <c r="H413" t="str">
        <f t="shared" si="26"/>
        <v>-3,5</v>
      </c>
      <c r="I413">
        <f t="shared" si="27"/>
        <v>1003</v>
      </c>
    </row>
    <row r="414" spans="1:9" ht="18" x14ac:dyDescent="0.25">
      <c r="A414">
        <f>t_main_city_s!A418</f>
        <v>413</v>
      </c>
      <c r="B414">
        <f>t_main_city_s!B418</f>
        <v>623</v>
      </c>
      <c r="C414" t="str">
        <f>t_main_city_s!C418</f>
        <v>Map_tree_31</v>
      </c>
      <c r="D414" s="1">
        <v>1416</v>
      </c>
      <c r="E414" s="2" t="str">
        <f t="shared" si="24"/>
        <v>Found</v>
      </c>
      <c r="F414">
        <f t="shared" si="25"/>
        <v>1005</v>
      </c>
      <c r="G414">
        <f>IF(C414="Map_tree_56",2,VALUE(LEFT(t_main_city_s!U418,1)))</f>
        <v>2</v>
      </c>
      <c r="H414" t="str">
        <f t="shared" si="26"/>
        <v>-3,15</v>
      </c>
      <c r="I414">
        <f t="shared" si="27"/>
        <v>1015</v>
      </c>
    </row>
    <row r="415" spans="1:9" ht="18" x14ac:dyDescent="0.25">
      <c r="A415">
        <f>t_main_city_s!A419</f>
        <v>414</v>
      </c>
      <c r="B415">
        <f>t_main_city_s!B419</f>
        <v>624</v>
      </c>
      <c r="C415" t="str">
        <f>t_main_city_s!C419</f>
        <v>Map_tree_59</v>
      </c>
      <c r="D415" s="1">
        <v>1417</v>
      </c>
      <c r="E415" s="2" t="str">
        <f t="shared" si="24"/>
        <v>Found</v>
      </c>
      <c r="F415">
        <f t="shared" si="25"/>
        <v>1005</v>
      </c>
      <c r="G415">
        <f>IF(C415="Map_tree_56",2,VALUE(LEFT(t_main_city_s!U419,1)))</f>
        <v>2</v>
      </c>
      <c r="H415" t="str">
        <f t="shared" si="26"/>
        <v>-3,15</v>
      </c>
      <c r="I415">
        <f t="shared" si="27"/>
        <v>1015</v>
      </c>
    </row>
    <row r="416" spans="1:9" ht="18" x14ac:dyDescent="0.25">
      <c r="A416">
        <f>t_main_city_s!A420</f>
        <v>415</v>
      </c>
      <c r="B416">
        <f>t_main_city_s!B420</f>
        <v>625</v>
      </c>
      <c r="C416" t="str">
        <f>t_main_city_s!C420</f>
        <v>Map_rock_05</v>
      </c>
      <c r="D416" s="1">
        <v>1418</v>
      </c>
      <c r="E416" s="2" t="str">
        <f t="shared" si="24"/>
        <v>Not Found</v>
      </c>
      <c r="F416">
        <f t="shared" si="25"/>
        <v>1006</v>
      </c>
      <c r="G416">
        <f>IF(C416="Map_tree_56",2,VALUE(LEFT(t_main_city_s!U420,1)))</f>
        <v>1</v>
      </c>
      <c r="H416" t="str">
        <f t="shared" si="26"/>
        <v>-3,5</v>
      </c>
      <c r="I416">
        <f t="shared" si="27"/>
        <v>1006</v>
      </c>
    </row>
    <row r="417" spans="1:9" ht="18" x14ac:dyDescent="0.25">
      <c r="A417">
        <f>t_main_city_s!A421</f>
        <v>416</v>
      </c>
      <c r="B417">
        <f>t_main_city_s!B421</f>
        <v>626</v>
      </c>
      <c r="C417" t="str">
        <f>t_main_city_s!C421</f>
        <v>Map_grass_100</v>
      </c>
      <c r="D417" s="1">
        <v>1419</v>
      </c>
      <c r="E417" s="2" t="str">
        <f t="shared" si="24"/>
        <v>Not Found</v>
      </c>
      <c r="F417">
        <f t="shared" si="25"/>
        <v>1003</v>
      </c>
      <c r="G417">
        <f>IF(C417="Map_tree_56",2,VALUE(LEFT(t_main_city_s!U421,1)))</f>
        <v>1</v>
      </c>
      <c r="H417" t="str">
        <f t="shared" si="26"/>
        <v>-3,5</v>
      </c>
      <c r="I417">
        <f t="shared" si="27"/>
        <v>1003</v>
      </c>
    </row>
    <row r="418" spans="1:9" ht="18" x14ac:dyDescent="0.25">
      <c r="A418">
        <f>t_main_city_s!A422</f>
        <v>417</v>
      </c>
      <c r="B418">
        <f>t_main_city_s!B422</f>
        <v>627</v>
      </c>
      <c r="C418" t="str">
        <f>t_main_city_s!C422</f>
        <v>Map_grass_107</v>
      </c>
      <c r="D418" s="1">
        <v>1420</v>
      </c>
      <c r="E418" s="2" t="str">
        <f t="shared" si="24"/>
        <v>Not Found</v>
      </c>
      <c r="F418">
        <f t="shared" si="25"/>
        <v>1003</v>
      </c>
      <c r="G418">
        <f>IF(C418="Map_tree_56",2,VALUE(LEFT(t_main_city_s!U422,1)))</f>
        <v>2</v>
      </c>
      <c r="H418" t="str">
        <f t="shared" si="26"/>
        <v>-3,15</v>
      </c>
      <c r="I418">
        <f t="shared" si="27"/>
        <v>1013</v>
      </c>
    </row>
    <row r="419" spans="1:9" ht="18" x14ac:dyDescent="0.25">
      <c r="A419">
        <f>t_main_city_s!A423</f>
        <v>418</v>
      </c>
      <c r="B419">
        <f>t_main_city_s!B423</f>
        <v>634</v>
      </c>
      <c r="C419" t="str">
        <f>t_main_city_s!C423</f>
        <v>Map_tree_27</v>
      </c>
      <c r="D419" s="1">
        <v>1421</v>
      </c>
      <c r="E419" s="2" t="str">
        <f t="shared" si="24"/>
        <v>Found</v>
      </c>
      <c r="F419">
        <f t="shared" si="25"/>
        <v>1005</v>
      </c>
      <c r="G419">
        <f>IF(C419="Map_tree_56",2,VALUE(LEFT(t_main_city_s!U423,1)))</f>
        <v>1</v>
      </c>
      <c r="H419" t="str">
        <f t="shared" si="26"/>
        <v>-3,5</v>
      </c>
      <c r="I419">
        <f t="shared" si="27"/>
        <v>1005</v>
      </c>
    </row>
    <row r="420" spans="1:9" ht="18" x14ac:dyDescent="0.25">
      <c r="A420">
        <f>t_main_city_s!A424</f>
        <v>419</v>
      </c>
      <c r="B420">
        <f>t_main_city_s!B424</f>
        <v>636</v>
      </c>
      <c r="C420" t="str">
        <f>t_main_city_s!C424</f>
        <v>Map_tree_70</v>
      </c>
      <c r="D420" s="1">
        <v>1422</v>
      </c>
      <c r="E420" s="2" t="str">
        <f t="shared" si="24"/>
        <v>Found</v>
      </c>
      <c r="F420">
        <f t="shared" si="25"/>
        <v>1005</v>
      </c>
      <c r="G420">
        <f>IF(C420="Map_tree_56",2,VALUE(LEFT(t_main_city_s!U424,1)))</f>
        <v>1</v>
      </c>
      <c r="H420" t="str">
        <f t="shared" si="26"/>
        <v>-3,5</v>
      </c>
      <c r="I420">
        <f t="shared" si="27"/>
        <v>1005</v>
      </c>
    </row>
    <row r="421" spans="1:9" ht="18" x14ac:dyDescent="0.25">
      <c r="A421">
        <f>t_main_city_s!A425</f>
        <v>420</v>
      </c>
      <c r="B421">
        <f>t_main_city_s!B425</f>
        <v>637</v>
      </c>
      <c r="C421" t="str">
        <f>t_main_city_s!C425</f>
        <v>Map_tree_27</v>
      </c>
      <c r="D421" s="1">
        <v>1423</v>
      </c>
      <c r="E421" s="2" t="str">
        <f t="shared" si="24"/>
        <v>Found</v>
      </c>
      <c r="F421">
        <f t="shared" si="25"/>
        <v>1005</v>
      </c>
      <c r="G421">
        <f>IF(C421="Map_tree_56",2,VALUE(LEFT(t_main_city_s!U425,1)))</f>
        <v>2</v>
      </c>
      <c r="H421" t="str">
        <f t="shared" si="26"/>
        <v>-3,15</v>
      </c>
      <c r="I421">
        <f t="shared" si="27"/>
        <v>1015</v>
      </c>
    </row>
    <row r="422" spans="1:9" ht="18" x14ac:dyDescent="0.25">
      <c r="A422">
        <f>t_main_city_s!A426</f>
        <v>421</v>
      </c>
      <c r="B422">
        <f>t_main_city_s!B426</f>
        <v>641</v>
      </c>
      <c r="C422" t="str">
        <f>t_main_city_s!C426</f>
        <v>Map_tree_61</v>
      </c>
      <c r="D422" s="1">
        <v>1424</v>
      </c>
      <c r="E422" s="2" t="str">
        <f t="shared" si="24"/>
        <v>Found</v>
      </c>
      <c r="F422">
        <f t="shared" si="25"/>
        <v>1005</v>
      </c>
      <c r="G422">
        <f>IF(C422="Map_tree_56",2,VALUE(LEFT(t_main_city_s!U426,1)))</f>
        <v>2</v>
      </c>
      <c r="H422" t="str">
        <f t="shared" si="26"/>
        <v>-3,15</v>
      </c>
      <c r="I422">
        <f t="shared" si="27"/>
        <v>1015</v>
      </c>
    </row>
    <row r="423" spans="1:9" ht="18" x14ac:dyDescent="0.25">
      <c r="A423">
        <f>t_main_city_s!A427</f>
        <v>422</v>
      </c>
      <c r="B423">
        <f>t_main_city_s!B427</f>
        <v>642</v>
      </c>
      <c r="C423" t="str">
        <f>t_main_city_s!C427</f>
        <v>Map_tree_57</v>
      </c>
      <c r="D423" s="1">
        <v>1425</v>
      </c>
      <c r="E423" s="2" t="str">
        <f t="shared" si="24"/>
        <v>Found</v>
      </c>
      <c r="F423">
        <f t="shared" si="25"/>
        <v>1005</v>
      </c>
      <c r="G423">
        <f>IF(C423="Map_tree_56",2,VALUE(LEFT(t_main_city_s!U427,1)))</f>
        <v>3</v>
      </c>
      <c r="H423" t="str">
        <f t="shared" si="26"/>
        <v>-3,50</v>
      </c>
      <c r="I423">
        <f t="shared" si="27"/>
        <v>1025</v>
      </c>
    </row>
    <row r="424" spans="1:9" ht="18" x14ac:dyDescent="0.25">
      <c r="A424">
        <f>t_main_city_s!A428</f>
        <v>423</v>
      </c>
      <c r="B424">
        <f>t_main_city_s!B428</f>
        <v>643</v>
      </c>
      <c r="C424" t="str">
        <f>t_main_city_s!C428</f>
        <v>Map_rock_40</v>
      </c>
      <c r="D424" s="1">
        <v>1426</v>
      </c>
      <c r="E424" s="2" t="str">
        <f t="shared" si="24"/>
        <v>Not Found</v>
      </c>
      <c r="F424">
        <f t="shared" si="25"/>
        <v>1006</v>
      </c>
      <c r="G424">
        <f>IF(C424="Map_tree_56",2,VALUE(LEFT(t_main_city_s!U428,1)))</f>
        <v>2</v>
      </c>
      <c r="H424" t="str">
        <f t="shared" si="26"/>
        <v>-3,15</v>
      </c>
      <c r="I424">
        <f t="shared" si="27"/>
        <v>1016</v>
      </c>
    </row>
    <row r="425" spans="1:9" ht="18" x14ac:dyDescent="0.25">
      <c r="A425">
        <f>t_main_city_s!A429</f>
        <v>424</v>
      </c>
      <c r="B425">
        <f>t_main_city_s!B429</f>
        <v>648</v>
      </c>
      <c r="C425" t="str">
        <f>t_main_city_s!C429</f>
        <v>Map_grass_99</v>
      </c>
      <c r="D425" s="1">
        <v>1427</v>
      </c>
      <c r="E425" s="2" t="str">
        <f t="shared" si="24"/>
        <v>Not Found</v>
      </c>
      <c r="F425">
        <f t="shared" si="25"/>
        <v>1003</v>
      </c>
      <c r="G425">
        <f>IF(C425="Map_tree_56",2,VALUE(LEFT(t_main_city_s!U429,1)))</f>
        <v>1</v>
      </c>
      <c r="H425" t="str">
        <f t="shared" si="26"/>
        <v>-3,5</v>
      </c>
      <c r="I425">
        <f t="shared" si="27"/>
        <v>1003</v>
      </c>
    </row>
    <row r="426" spans="1:9" ht="18" x14ac:dyDescent="0.25">
      <c r="A426">
        <f>t_main_city_s!A430</f>
        <v>425</v>
      </c>
      <c r="B426">
        <f>t_main_city_s!B430</f>
        <v>649</v>
      </c>
      <c r="C426" t="str">
        <f>t_main_city_s!C430</f>
        <v>Map_grass_99</v>
      </c>
      <c r="D426" s="1">
        <v>1428</v>
      </c>
      <c r="E426" s="2" t="str">
        <f t="shared" si="24"/>
        <v>Not Found</v>
      </c>
      <c r="F426">
        <f t="shared" si="25"/>
        <v>1003</v>
      </c>
      <c r="G426">
        <f>IF(C426="Map_tree_56",2,VALUE(LEFT(t_main_city_s!U430,1)))</f>
        <v>2</v>
      </c>
      <c r="H426" t="str">
        <f t="shared" si="26"/>
        <v>-3,15</v>
      </c>
      <c r="I426">
        <f t="shared" si="27"/>
        <v>1013</v>
      </c>
    </row>
    <row r="427" spans="1:9" ht="18" x14ac:dyDescent="0.25">
      <c r="A427">
        <f>t_main_city_s!A431</f>
        <v>426</v>
      </c>
      <c r="B427">
        <f>t_main_city_s!B431</f>
        <v>651</v>
      </c>
      <c r="C427" t="str">
        <f>t_main_city_s!C431</f>
        <v>Map_grass_98</v>
      </c>
      <c r="D427" s="1">
        <v>1429</v>
      </c>
      <c r="E427" s="2" t="str">
        <f t="shared" si="24"/>
        <v>Not Found</v>
      </c>
      <c r="F427">
        <f t="shared" si="25"/>
        <v>1003</v>
      </c>
      <c r="G427">
        <f>IF(C427="Map_tree_56",2,VALUE(LEFT(t_main_city_s!U431,1)))</f>
        <v>2</v>
      </c>
      <c r="H427" t="str">
        <f t="shared" si="26"/>
        <v>-3,15</v>
      </c>
      <c r="I427">
        <f t="shared" si="27"/>
        <v>1013</v>
      </c>
    </row>
    <row r="428" spans="1:9" ht="18" x14ac:dyDescent="0.25">
      <c r="A428">
        <f>t_main_city_s!A432</f>
        <v>427</v>
      </c>
      <c r="B428">
        <f>t_main_city_s!B432</f>
        <v>652</v>
      </c>
      <c r="C428" t="str">
        <f>t_main_city_s!C432</f>
        <v>Map_grass_98</v>
      </c>
      <c r="D428" s="1">
        <v>1430</v>
      </c>
      <c r="E428" s="2" t="str">
        <f t="shared" si="24"/>
        <v>Not Found</v>
      </c>
      <c r="F428">
        <f t="shared" si="25"/>
        <v>1003</v>
      </c>
      <c r="G428">
        <f>IF(C428="Map_tree_56",2,VALUE(LEFT(t_main_city_s!U432,1)))</f>
        <v>1</v>
      </c>
      <c r="H428" t="str">
        <f t="shared" si="26"/>
        <v>-3,5</v>
      </c>
      <c r="I428">
        <f t="shared" si="27"/>
        <v>1003</v>
      </c>
    </row>
    <row r="429" spans="1:9" ht="18" x14ac:dyDescent="0.25">
      <c r="A429">
        <f>t_main_city_s!A433</f>
        <v>428</v>
      </c>
      <c r="B429">
        <f>t_main_city_s!B433</f>
        <v>653</v>
      </c>
      <c r="C429" t="str">
        <f>t_main_city_s!C433</f>
        <v>Map_grass_98</v>
      </c>
      <c r="D429" s="1">
        <v>1431</v>
      </c>
      <c r="E429" s="2" t="str">
        <f t="shared" si="24"/>
        <v>Not Found</v>
      </c>
      <c r="F429">
        <f t="shared" si="25"/>
        <v>1003</v>
      </c>
      <c r="G429">
        <f>IF(C429="Map_tree_56",2,VALUE(LEFT(t_main_city_s!U433,1)))</f>
        <v>2</v>
      </c>
      <c r="H429" t="str">
        <f t="shared" si="26"/>
        <v>-3,15</v>
      </c>
      <c r="I429">
        <f t="shared" si="27"/>
        <v>1013</v>
      </c>
    </row>
    <row r="430" spans="1:9" ht="18" x14ac:dyDescent="0.25">
      <c r="A430">
        <f>t_main_city_s!A434</f>
        <v>429</v>
      </c>
      <c r="B430">
        <f>t_main_city_s!B434</f>
        <v>654</v>
      </c>
      <c r="C430" t="str">
        <f>t_main_city_s!C434</f>
        <v>Map_grass_104</v>
      </c>
      <c r="D430" s="1">
        <v>1432</v>
      </c>
      <c r="E430" s="2" t="str">
        <f t="shared" si="24"/>
        <v>Not Found</v>
      </c>
      <c r="F430">
        <f t="shared" si="25"/>
        <v>1003</v>
      </c>
      <c r="G430">
        <f>IF(C430="Map_tree_56",2,VALUE(LEFT(t_main_city_s!U434,1)))</f>
        <v>1</v>
      </c>
      <c r="H430" t="str">
        <f t="shared" si="26"/>
        <v>-3,5</v>
      </c>
      <c r="I430">
        <f t="shared" si="27"/>
        <v>1003</v>
      </c>
    </row>
    <row r="431" spans="1:9" ht="18" x14ac:dyDescent="0.25">
      <c r="A431">
        <f>t_main_city_s!A435</f>
        <v>430</v>
      </c>
      <c r="B431">
        <f>t_main_city_s!B435</f>
        <v>655</v>
      </c>
      <c r="C431" t="str">
        <f>t_main_city_s!C435</f>
        <v>Map_grass_157</v>
      </c>
      <c r="D431" s="1">
        <v>1433</v>
      </c>
      <c r="E431" s="2" t="str">
        <f t="shared" si="24"/>
        <v>Not Found</v>
      </c>
      <c r="F431">
        <f t="shared" si="25"/>
        <v>1003</v>
      </c>
      <c r="G431">
        <f>IF(C431="Map_tree_56",2,VALUE(LEFT(t_main_city_s!U435,1)))</f>
        <v>2</v>
      </c>
      <c r="H431" t="str">
        <f t="shared" si="26"/>
        <v>-3,15</v>
      </c>
      <c r="I431">
        <f t="shared" si="27"/>
        <v>1013</v>
      </c>
    </row>
    <row r="432" spans="1:9" ht="18" x14ac:dyDescent="0.25">
      <c r="A432">
        <f>t_main_city_s!A436</f>
        <v>431</v>
      </c>
      <c r="B432">
        <f>t_main_city_s!B436</f>
        <v>659</v>
      </c>
      <c r="C432" t="str">
        <f>t_main_city_s!C436</f>
        <v>Map_grass_114</v>
      </c>
      <c r="D432" s="1">
        <v>1434</v>
      </c>
      <c r="E432" s="2" t="str">
        <f t="shared" si="24"/>
        <v>Not Found</v>
      </c>
      <c r="F432">
        <f t="shared" si="25"/>
        <v>1003</v>
      </c>
      <c r="G432">
        <f>IF(C432="Map_tree_56",2,VALUE(LEFT(t_main_city_s!U436,1)))</f>
        <v>1</v>
      </c>
      <c r="H432" t="str">
        <f t="shared" si="26"/>
        <v>-3,5</v>
      </c>
      <c r="I432">
        <f t="shared" si="27"/>
        <v>1003</v>
      </c>
    </row>
    <row r="433" spans="1:9" ht="18" x14ac:dyDescent="0.25">
      <c r="A433">
        <f>t_main_city_s!A437</f>
        <v>432</v>
      </c>
      <c r="B433">
        <f>t_main_city_s!B437</f>
        <v>661</v>
      </c>
      <c r="C433" t="str">
        <f>t_main_city_s!C437</f>
        <v>Map_grass_111</v>
      </c>
      <c r="D433" s="1">
        <v>1435</v>
      </c>
      <c r="E433" s="2" t="str">
        <f t="shared" si="24"/>
        <v>Not Found</v>
      </c>
      <c r="F433">
        <f t="shared" si="25"/>
        <v>1003</v>
      </c>
      <c r="G433">
        <f>IF(C433="Map_tree_56",2,VALUE(LEFT(t_main_city_s!U437,1)))</f>
        <v>1</v>
      </c>
      <c r="H433" t="str">
        <f t="shared" si="26"/>
        <v>-3,5</v>
      </c>
      <c r="I433">
        <f t="shared" si="27"/>
        <v>1003</v>
      </c>
    </row>
    <row r="434" spans="1:9" ht="18" x14ac:dyDescent="0.25">
      <c r="A434">
        <f>t_main_city_s!A438</f>
        <v>433</v>
      </c>
      <c r="B434">
        <f>t_main_city_s!B438</f>
        <v>662</v>
      </c>
      <c r="C434" t="str">
        <f>t_main_city_s!C438</f>
        <v>Map_grass_156</v>
      </c>
      <c r="D434" s="1">
        <v>1436</v>
      </c>
      <c r="E434" s="2" t="str">
        <f t="shared" si="24"/>
        <v>Not Found</v>
      </c>
      <c r="F434">
        <f t="shared" si="25"/>
        <v>1003</v>
      </c>
      <c r="G434">
        <f>IF(C434="Map_tree_56",2,VALUE(LEFT(t_main_city_s!U438,1)))</f>
        <v>1</v>
      </c>
      <c r="H434" t="str">
        <f t="shared" si="26"/>
        <v>-3,5</v>
      </c>
      <c r="I434">
        <f t="shared" si="27"/>
        <v>1003</v>
      </c>
    </row>
    <row r="435" spans="1:9" ht="18" x14ac:dyDescent="0.25">
      <c r="A435">
        <f>t_main_city_s!A439</f>
        <v>434</v>
      </c>
      <c r="B435">
        <f>t_main_city_s!B439</f>
        <v>663</v>
      </c>
      <c r="C435" t="str">
        <f>t_main_city_s!C439</f>
        <v>Map_grass_156</v>
      </c>
      <c r="D435" s="1">
        <v>1437</v>
      </c>
      <c r="E435" s="2" t="str">
        <f t="shared" si="24"/>
        <v>Not Found</v>
      </c>
      <c r="F435">
        <f t="shared" si="25"/>
        <v>1003</v>
      </c>
      <c r="G435">
        <f>IF(C435="Map_tree_56",2,VALUE(LEFT(t_main_city_s!U439,1)))</f>
        <v>1</v>
      </c>
      <c r="H435" t="str">
        <f t="shared" si="26"/>
        <v>-3,5</v>
      </c>
      <c r="I435">
        <f t="shared" si="27"/>
        <v>1003</v>
      </c>
    </row>
    <row r="436" spans="1:9" ht="18" x14ac:dyDescent="0.25">
      <c r="A436">
        <f>t_main_city_s!A440</f>
        <v>435</v>
      </c>
      <c r="B436">
        <f>t_main_city_s!B440</f>
        <v>664</v>
      </c>
      <c r="C436" t="str">
        <f>t_main_city_s!C440</f>
        <v>Map_grass_98</v>
      </c>
      <c r="D436" s="1">
        <v>1438</v>
      </c>
      <c r="E436" s="2" t="str">
        <f t="shared" si="24"/>
        <v>Not Found</v>
      </c>
      <c r="F436">
        <f t="shared" si="25"/>
        <v>1003</v>
      </c>
      <c r="G436">
        <f>IF(C436="Map_tree_56",2,VALUE(LEFT(t_main_city_s!U440,1)))</f>
        <v>2</v>
      </c>
      <c r="H436" t="str">
        <f t="shared" si="26"/>
        <v>-3,15</v>
      </c>
      <c r="I436">
        <f t="shared" si="27"/>
        <v>1013</v>
      </c>
    </row>
    <row r="437" spans="1:9" ht="18" x14ac:dyDescent="0.25">
      <c r="A437">
        <f>t_main_city_s!A441</f>
        <v>436</v>
      </c>
      <c r="B437">
        <f>t_main_city_s!B441</f>
        <v>665</v>
      </c>
      <c r="C437" t="str">
        <f>t_main_city_s!C441</f>
        <v>Map_grass_135</v>
      </c>
      <c r="D437" s="1">
        <v>1439</v>
      </c>
      <c r="E437" s="2" t="str">
        <f t="shared" si="24"/>
        <v>Not Found</v>
      </c>
      <c r="F437">
        <f t="shared" si="25"/>
        <v>1003</v>
      </c>
      <c r="G437">
        <f>IF(C437="Map_tree_56",2,VALUE(LEFT(t_main_city_s!U441,1)))</f>
        <v>2</v>
      </c>
      <c r="H437" t="str">
        <f t="shared" si="26"/>
        <v>-3,15</v>
      </c>
      <c r="I437">
        <f t="shared" si="27"/>
        <v>1013</v>
      </c>
    </row>
    <row r="438" spans="1:9" ht="18" x14ac:dyDescent="0.25">
      <c r="A438">
        <f>t_main_city_s!A442</f>
        <v>437</v>
      </c>
      <c r="B438">
        <f>t_main_city_s!B442</f>
        <v>666</v>
      </c>
      <c r="C438" t="str">
        <f>t_main_city_s!C442</f>
        <v>Map_grass_104</v>
      </c>
      <c r="D438" s="1">
        <v>1440</v>
      </c>
      <c r="E438" s="2" t="str">
        <f t="shared" si="24"/>
        <v>Not Found</v>
      </c>
      <c r="F438">
        <f t="shared" si="25"/>
        <v>1003</v>
      </c>
      <c r="G438">
        <f>IF(C438="Map_tree_56",2,VALUE(LEFT(t_main_city_s!U442,1)))</f>
        <v>1</v>
      </c>
      <c r="H438" t="str">
        <f t="shared" si="26"/>
        <v>-3,5</v>
      </c>
      <c r="I438">
        <f t="shared" si="27"/>
        <v>1003</v>
      </c>
    </row>
    <row r="439" spans="1:9" ht="18" x14ac:dyDescent="0.25">
      <c r="A439">
        <f>t_main_city_s!A443</f>
        <v>438</v>
      </c>
      <c r="B439">
        <f>t_main_city_s!B443</f>
        <v>667</v>
      </c>
      <c r="C439" t="str">
        <f>t_main_city_s!C443</f>
        <v>Map_grass_99</v>
      </c>
      <c r="D439" s="1">
        <v>1441</v>
      </c>
      <c r="E439" s="2" t="str">
        <f t="shared" si="24"/>
        <v>Not Found</v>
      </c>
      <c r="F439">
        <f t="shared" si="25"/>
        <v>1003</v>
      </c>
      <c r="G439">
        <f>IF(C439="Map_tree_56",2,VALUE(LEFT(t_main_city_s!U443,1)))</f>
        <v>2</v>
      </c>
      <c r="H439" t="str">
        <f t="shared" si="26"/>
        <v>-3,15</v>
      </c>
      <c r="I439">
        <f t="shared" si="27"/>
        <v>1013</v>
      </c>
    </row>
    <row r="440" spans="1:9" ht="18" x14ac:dyDescent="0.25">
      <c r="A440">
        <f>t_main_city_s!A444</f>
        <v>439</v>
      </c>
      <c r="B440">
        <f>t_main_city_s!B444</f>
        <v>668</v>
      </c>
      <c r="C440" t="str">
        <f>t_main_city_s!C444</f>
        <v>Map_grass_100</v>
      </c>
      <c r="D440" s="1">
        <v>1442</v>
      </c>
      <c r="E440" s="2" t="str">
        <f t="shared" si="24"/>
        <v>Not Found</v>
      </c>
      <c r="F440">
        <f t="shared" si="25"/>
        <v>1003</v>
      </c>
      <c r="G440">
        <f>IF(C440="Map_tree_56",2,VALUE(LEFT(t_main_city_s!U444,1)))</f>
        <v>1</v>
      </c>
      <c r="H440" t="str">
        <f t="shared" si="26"/>
        <v>-3,5</v>
      </c>
      <c r="I440">
        <f t="shared" si="27"/>
        <v>1003</v>
      </c>
    </row>
    <row r="441" spans="1:9" ht="18" x14ac:dyDescent="0.25">
      <c r="A441">
        <f>t_main_city_s!A445</f>
        <v>440</v>
      </c>
      <c r="B441">
        <f>t_main_city_s!B445</f>
        <v>670</v>
      </c>
      <c r="C441" t="str">
        <f>t_main_city_s!C445</f>
        <v>Map_grass_99</v>
      </c>
      <c r="D441" s="1">
        <v>1443</v>
      </c>
      <c r="E441" s="2" t="str">
        <f t="shared" si="24"/>
        <v>Not Found</v>
      </c>
      <c r="F441">
        <f t="shared" si="25"/>
        <v>1003</v>
      </c>
      <c r="G441">
        <f>IF(C441="Map_tree_56",2,VALUE(LEFT(t_main_city_s!U445,1)))</f>
        <v>1</v>
      </c>
      <c r="H441" t="str">
        <f t="shared" si="26"/>
        <v>-3,5</v>
      </c>
      <c r="I441">
        <f t="shared" si="27"/>
        <v>1003</v>
      </c>
    </row>
    <row r="442" spans="1:9" ht="18" x14ac:dyDescent="0.25">
      <c r="A442">
        <f>t_main_city_s!A446</f>
        <v>441</v>
      </c>
      <c r="B442">
        <f>t_main_city_s!B446</f>
        <v>671</v>
      </c>
      <c r="C442" t="str">
        <f>t_main_city_s!C446</f>
        <v>Map_grass_140</v>
      </c>
      <c r="D442" s="1">
        <v>1444</v>
      </c>
      <c r="E442" s="2" t="str">
        <f t="shared" si="24"/>
        <v>Not Found</v>
      </c>
      <c r="F442">
        <f t="shared" si="25"/>
        <v>1003</v>
      </c>
      <c r="G442">
        <f>IF(C442="Map_tree_56",2,VALUE(LEFT(t_main_city_s!U446,1)))</f>
        <v>1</v>
      </c>
      <c r="H442" t="str">
        <f t="shared" si="26"/>
        <v>-3,5</v>
      </c>
      <c r="I442">
        <f t="shared" si="27"/>
        <v>1003</v>
      </c>
    </row>
    <row r="443" spans="1:9" ht="18" x14ac:dyDescent="0.25">
      <c r="A443">
        <f>t_main_city_s!A447</f>
        <v>442</v>
      </c>
      <c r="B443">
        <f>t_main_city_s!B447</f>
        <v>672</v>
      </c>
      <c r="C443" t="str">
        <f>t_main_city_s!C447</f>
        <v>Map_grass_98</v>
      </c>
      <c r="D443" s="1">
        <v>1445</v>
      </c>
      <c r="E443" s="2" t="str">
        <f t="shared" si="24"/>
        <v>Not Found</v>
      </c>
      <c r="F443">
        <f t="shared" si="25"/>
        <v>1003</v>
      </c>
      <c r="G443">
        <f>IF(C443="Map_tree_56",2,VALUE(LEFT(t_main_city_s!U447,1)))</f>
        <v>2</v>
      </c>
      <c r="H443" t="str">
        <f t="shared" si="26"/>
        <v>-3,15</v>
      </c>
      <c r="I443">
        <f t="shared" si="27"/>
        <v>1013</v>
      </c>
    </row>
    <row r="444" spans="1:9" ht="18" x14ac:dyDescent="0.25">
      <c r="A444">
        <f>t_main_city_s!A448</f>
        <v>443</v>
      </c>
      <c r="B444">
        <f>t_main_city_s!B448</f>
        <v>673</v>
      </c>
      <c r="C444" t="str">
        <f>t_main_city_s!C448</f>
        <v>Map_grass_98</v>
      </c>
      <c r="D444" s="1">
        <v>1446</v>
      </c>
      <c r="E444" s="2" t="str">
        <f t="shared" si="24"/>
        <v>Not Found</v>
      </c>
      <c r="F444">
        <f t="shared" si="25"/>
        <v>1003</v>
      </c>
      <c r="G444">
        <f>IF(C444="Map_tree_56",2,VALUE(LEFT(t_main_city_s!U448,1)))</f>
        <v>2</v>
      </c>
      <c r="H444" t="str">
        <f t="shared" si="26"/>
        <v>-3,15</v>
      </c>
      <c r="I444">
        <f t="shared" si="27"/>
        <v>1013</v>
      </c>
    </row>
    <row r="445" spans="1:9" ht="18" x14ac:dyDescent="0.25">
      <c r="A445">
        <f>t_main_city_s!A449</f>
        <v>444</v>
      </c>
      <c r="B445">
        <f>t_main_city_s!B449</f>
        <v>674</v>
      </c>
      <c r="C445" t="str">
        <f>t_main_city_s!C449</f>
        <v>Map_grass_100</v>
      </c>
      <c r="D445" s="1">
        <v>1447</v>
      </c>
      <c r="E445" s="2" t="str">
        <f t="shared" si="24"/>
        <v>Not Found</v>
      </c>
      <c r="F445">
        <f t="shared" si="25"/>
        <v>1003</v>
      </c>
      <c r="G445">
        <f>IF(C445="Map_tree_56",2,VALUE(LEFT(t_main_city_s!U449,1)))</f>
        <v>1</v>
      </c>
      <c r="H445" t="str">
        <f t="shared" si="26"/>
        <v>-3,5</v>
      </c>
      <c r="I445">
        <f t="shared" si="27"/>
        <v>1003</v>
      </c>
    </row>
    <row r="446" spans="1:9" ht="18" x14ac:dyDescent="0.25">
      <c r="A446">
        <f>t_main_city_s!A450</f>
        <v>445</v>
      </c>
      <c r="B446">
        <f>t_main_city_s!B450</f>
        <v>675</v>
      </c>
      <c r="C446" t="str">
        <f>t_main_city_s!C450</f>
        <v>Map_grass_104</v>
      </c>
      <c r="D446" s="1">
        <v>1448</v>
      </c>
      <c r="E446" s="2" t="str">
        <f t="shared" si="24"/>
        <v>Not Found</v>
      </c>
      <c r="F446">
        <f t="shared" si="25"/>
        <v>1003</v>
      </c>
      <c r="G446">
        <f>IF(C446="Map_tree_56",2,VALUE(LEFT(t_main_city_s!U450,1)))</f>
        <v>1</v>
      </c>
      <c r="H446" t="str">
        <f t="shared" si="26"/>
        <v>-3,5</v>
      </c>
      <c r="I446">
        <f t="shared" si="27"/>
        <v>1003</v>
      </c>
    </row>
    <row r="447" spans="1:9" ht="18" x14ac:dyDescent="0.25">
      <c r="A447">
        <f>t_main_city_s!A451</f>
        <v>446</v>
      </c>
      <c r="B447">
        <f>t_main_city_s!B451</f>
        <v>676</v>
      </c>
      <c r="C447" t="str">
        <f>t_main_city_s!C451</f>
        <v>Map_grass_139</v>
      </c>
      <c r="D447" s="1">
        <v>1449</v>
      </c>
      <c r="E447" s="2" t="str">
        <f t="shared" si="24"/>
        <v>Not Found</v>
      </c>
      <c r="F447">
        <f t="shared" si="25"/>
        <v>1003</v>
      </c>
      <c r="G447">
        <f>IF(C447="Map_tree_56",2,VALUE(LEFT(t_main_city_s!U451,1)))</f>
        <v>1</v>
      </c>
      <c r="H447" t="str">
        <f t="shared" si="26"/>
        <v>-3,5</v>
      </c>
      <c r="I447">
        <f t="shared" si="27"/>
        <v>1003</v>
      </c>
    </row>
    <row r="448" spans="1:9" ht="18" x14ac:dyDescent="0.25">
      <c r="A448">
        <f>t_main_city_s!A452</f>
        <v>447</v>
      </c>
      <c r="B448">
        <f>t_main_city_s!B452</f>
        <v>677</v>
      </c>
      <c r="C448" t="str">
        <f>t_main_city_s!C452</f>
        <v>Map_rock_02</v>
      </c>
      <c r="D448" s="1">
        <v>1450</v>
      </c>
      <c r="E448" s="2" t="str">
        <f t="shared" si="24"/>
        <v>Not Found</v>
      </c>
      <c r="F448">
        <f t="shared" si="25"/>
        <v>1006</v>
      </c>
      <c r="G448">
        <f>IF(C448="Map_tree_56",2,VALUE(LEFT(t_main_city_s!U452,1)))</f>
        <v>2</v>
      </c>
      <c r="H448" t="str">
        <f t="shared" si="26"/>
        <v>-3,15</v>
      </c>
      <c r="I448">
        <f t="shared" si="27"/>
        <v>1016</v>
      </c>
    </row>
    <row r="449" spans="1:9" ht="18" x14ac:dyDescent="0.25">
      <c r="A449">
        <f>t_main_city_s!A453</f>
        <v>448</v>
      </c>
      <c r="B449">
        <f>t_main_city_s!B453</f>
        <v>678</v>
      </c>
      <c r="C449" t="str">
        <f>t_main_city_s!C453</f>
        <v>Map_rock_49</v>
      </c>
      <c r="D449" s="1">
        <v>1451</v>
      </c>
      <c r="E449" s="2" t="str">
        <f t="shared" si="24"/>
        <v>Not Found</v>
      </c>
      <c r="F449">
        <f t="shared" si="25"/>
        <v>1006</v>
      </c>
      <c r="G449">
        <f>IF(C449="Map_tree_56",2,VALUE(LEFT(t_main_city_s!U453,1)))</f>
        <v>3</v>
      </c>
      <c r="H449" t="str">
        <f t="shared" si="26"/>
        <v>-3,50</v>
      </c>
      <c r="I449">
        <f t="shared" si="27"/>
        <v>1026</v>
      </c>
    </row>
    <row r="450" spans="1:9" ht="18" x14ac:dyDescent="0.25">
      <c r="A450">
        <f>t_main_city_s!A454</f>
        <v>449</v>
      </c>
      <c r="B450">
        <f>t_main_city_s!B454</f>
        <v>679</v>
      </c>
      <c r="C450" t="str">
        <f>t_main_city_s!C454</f>
        <v>Map_rock_41</v>
      </c>
      <c r="D450" s="1">
        <v>1452</v>
      </c>
      <c r="E450" s="2" t="str">
        <f t="shared" si="24"/>
        <v>Not Found</v>
      </c>
      <c r="F450">
        <f t="shared" si="25"/>
        <v>1006</v>
      </c>
      <c r="G450">
        <f>IF(C450="Map_tree_56",2,VALUE(LEFT(t_main_city_s!U454,1)))</f>
        <v>2</v>
      </c>
      <c r="H450" t="str">
        <f t="shared" si="26"/>
        <v>-3,15</v>
      </c>
      <c r="I450">
        <f t="shared" si="27"/>
        <v>1016</v>
      </c>
    </row>
    <row r="451" spans="1:9" ht="18" x14ac:dyDescent="0.25">
      <c r="A451">
        <f>t_main_city_s!A455</f>
        <v>450</v>
      </c>
      <c r="B451">
        <f>t_main_city_s!B455</f>
        <v>680</v>
      </c>
      <c r="C451" t="str">
        <f>t_main_city_s!C455</f>
        <v>Map_rock_01</v>
      </c>
      <c r="D451" s="1">
        <v>1453</v>
      </c>
      <c r="E451" s="2" t="str">
        <f t="shared" ref="E451:E514" si="28">IF(COUNTIF(C451,"*tree*"),"Found","Not Found")</f>
        <v>Not Found</v>
      </c>
      <c r="F451">
        <f t="shared" ref="F451:F514" si="29">VLOOKUP(LEFT(C451,5),$K$2:$L$7,2,0)</f>
        <v>1006</v>
      </c>
      <c r="G451">
        <f>IF(C451="Map_tree_56",2,VALUE(LEFT(t_main_city_s!U455,1)))</f>
        <v>2</v>
      </c>
      <c r="H451" t="str">
        <f t="shared" ref="H451:H514" si="30">"-3"&amp;","&amp;VLOOKUP(G451,$P$2:$Q$4,2,0)</f>
        <v>-3,15</v>
      </c>
      <c r="I451">
        <f t="shared" ref="I451:I514" si="31">F451+G451*10-10</f>
        <v>1016</v>
      </c>
    </row>
    <row r="452" spans="1:9" ht="18" x14ac:dyDescent="0.25">
      <c r="A452">
        <f>t_main_city_s!A456</f>
        <v>451</v>
      </c>
      <c r="B452">
        <f>t_main_city_s!B456</f>
        <v>681</v>
      </c>
      <c r="C452" t="str">
        <f>t_main_city_s!C456</f>
        <v>Map_rock_06</v>
      </c>
      <c r="D452" s="1">
        <v>1454</v>
      </c>
      <c r="E452" s="2" t="str">
        <f t="shared" si="28"/>
        <v>Not Found</v>
      </c>
      <c r="F452">
        <f t="shared" si="29"/>
        <v>1006</v>
      </c>
      <c r="G452">
        <f>IF(C452="Map_tree_56",2,VALUE(LEFT(t_main_city_s!U456,1)))</f>
        <v>2</v>
      </c>
      <c r="H452" t="str">
        <f t="shared" si="30"/>
        <v>-3,15</v>
      </c>
      <c r="I452">
        <f t="shared" si="31"/>
        <v>1016</v>
      </c>
    </row>
    <row r="453" spans="1:9" ht="18" x14ac:dyDescent="0.25">
      <c r="A453">
        <f>t_main_city_s!A457</f>
        <v>452</v>
      </c>
      <c r="B453">
        <f>t_main_city_s!B457</f>
        <v>682</v>
      </c>
      <c r="C453" t="str">
        <f>t_main_city_s!C457</f>
        <v>Map_rock_03</v>
      </c>
      <c r="D453" s="1">
        <v>1455</v>
      </c>
      <c r="E453" s="2" t="str">
        <f t="shared" si="28"/>
        <v>Not Found</v>
      </c>
      <c r="F453">
        <f t="shared" si="29"/>
        <v>1006</v>
      </c>
      <c r="G453">
        <f>IF(C453="Map_tree_56",2,VALUE(LEFT(t_main_city_s!U457,1)))</f>
        <v>2</v>
      </c>
      <c r="H453" t="str">
        <f t="shared" si="30"/>
        <v>-3,15</v>
      </c>
      <c r="I453">
        <f t="shared" si="31"/>
        <v>1016</v>
      </c>
    </row>
    <row r="454" spans="1:9" ht="18" x14ac:dyDescent="0.25">
      <c r="A454">
        <f>t_main_city_s!A458</f>
        <v>453</v>
      </c>
      <c r="B454">
        <f>t_main_city_s!B458</f>
        <v>683</v>
      </c>
      <c r="C454" t="str">
        <f>t_main_city_s!C458</f>
        <v>Map_rock_35</v>
      </c>
      <c r="D454" s="1">
        <v>1456</v>
      </c>
      <c r="E454" s="2" t="str">
        <f t="shared" si="28"/>
        <v>Not Found</v>
      </c>
      <c r="F454">
        <f t="shared" si="29"/>
        <v>1006</v>
      </c>
      <c r="G454">
        <f>IF(C454="Map_tree_56",2,VALUE(LEFT(t_main_city_s!U458,1)))</f>
        <v>3</v>
      </c>
      <c r="H454" t="str">
        <f t="shared" si="30"/>
        <v>-3,50</v>
      </c>
      <c r="I454">
        <f t="shared" si="31"/>
        <v>1026</v>
      </c>
    </row>
    <row r="455" spans="1:9" ht="18" x14ac:dyDescent="0.25">
      <c r="A455">
        <f>t_main_city_s!A459</f>
        <v>454</v>
      </c>
      <c r="B455">
        <f>t_main_city_s!B459</f>
        <v>684</v>
      </c>
      <c r="C455" t="str">
        <f>t_main_city_s!C459</f>
        <v>Map_rock_08</v>
      </c>
      <c r="D455" s="1">
        <v>1457</v>
      </c>
      <c r="E455" s="2" t="str">
        <f t="shared" si="28"/>
        <v>Not Found</v>
      </c>
      <c r="F455">
        <f t="shared" si="29"/>
        <v>1006</v>
      </c>
      <c r="G455">
        <f>IF(C455="Map_tree_56",2,VALUE(LEFT(t_main_city_s!U459,1)))</f>
        <v>2</v>
      </c>
      <c r="H455" t="str">
        <f t="shared" si="30"/>
        <v>-3,15</v>
      </c>
      <c r="I455">
        <f t="shared" si="31"/>
        <v>1016</v>
      </c>
    </row>
    <row r="456" spans="1:9" ht="18" x14ac:dyDescent="0.25">
      <c r="A456">
        <f>t_main_city_s!A460</f>
        <v>455</v>
      </c>
      <c r="B456">
        <f>t_main_city_s!B460</f>
        <v>685</v>
      </c>
      <c r="C456" t="str">
        <f>t_main_city_s!C460</f>
        <v>Map_tree_56</v>
      </c>
      <c r="D456" s="1">
        <v>1458</v>
      </c>
      <c r="E456" s="2" t="str">
        <f t="shared" si="28"/>
        <v>Found</v>
      </c>
      <c r="F456">
        <f t="shared" si="29"/>
        <v>1005</v>
      </c>
      <c r="G456">
        <f>IF(C456="Map_tree_56",2,VALUE(LEFT(t_main_city_s!U460,1)))</f>
        <v>2</v>
      </c>
      <c r="H456" t="str">
        <f t="shared" si="30"/>
        <v>-3,15</v>
      </c>
      <c r="I456">
        <f t="shared" si="31"/>
        <v>1015</v>
      </c>
    </row>
    <row r="457" spans="1:9" ht="18" x14ac:dyDescent="0.25">
      <c r="A457">
        <f>t_main_city_s!A461</f>
        <v>456</v>
      </c>
      <c r="B457">
        <f>t_main_city_s!B461</f>
        <v>686</v>
      </c>
      <c r="C457" t="str">
        <f>t_main_city_s!C461</f>
        <v>Map_tree_59</v>
      </c>
      <c r="D457" s="1">
        <v>1459</v>
      </c>
      <c r="E457" s="2" t="str">
        <f t="shared" si="28"/>
        <v>Found</v>
      </c>
      <c r="F457">
        <f t="shared" si="29"/>
        <v>1005</v>
      </c>
      <c r="G457">
        <f>IF(C457="Map_tree_56",2,VALUE(LEFT(t_main_city_s!U461,1)))</f>
        <v>2</v>
      </c>
      <c r="H457" t="str">
        <f t="shared" si="30"/>
        <v>-3,15</v>
      </c>
      <c r="I457">
        <f t="shared" si="31"/>
        <v>1015</v>
      </c>
    </row>
    <row r="458" spans="1:9" ht="18" x14ac:dyDescent="0.25">
      <c r="A458">
        <f>t_main_city_s!A462</f>
        <v>457</v>
      </c>
      <c r="B458">
        <f>t_main_city_s!B462</f>
        <v>688</v>
      </c>
      <c r="C458" t="str">
        <f>t_main_city_s!C462</f>
        <v>Map_tree_09</v>
      </c>
      <c r="D458" s="1">
        <v>1460</v>
      </c>
      <c r="E458" s="2" t="str">
        <f t="shared" si="28"/>
        <v>Found</v>
      </c>
      <c r="F458">
        <f t="shared" si="29"/>
        <v>1005</v>
      </c>
      <c r="G458">
        <f>IF(C458="Map_tree_56",2,VALUE(LEFT(t_main_city_s!U462,1)))</f>
        <v>1</v>
      </c>
      <c r="H458" t="str">
        <f t="shared" si="30"/>
        <v>-3,5</v>
      </c>
      <c r="I458">
        <f t="shared" si="31"/>
        <v>1005</v>
      </c>
    </row>
    <row r="459" spans="1:9" ht="18" x14ac:dyDescent="0.25">
      <c r="A459">
        <f>t_main_city_s!A463</f>
        <v>458</v>
      </c>
      <c r="B459">
        <f>t_main_city_s!B463</f>
        <v>689</v>
      </c>
      <c r="C459" t="str">
        <f>t_main_city_s!C463</f>
        <v>Map_tree_41</v>
      </c>
      <c r="D459" s="1">
        <v>1461</v>
      </c>
      <c r="E459" s="2" t="str">
        <f t="shared" si="28"/>
        <v>Found</v>
      </c>
      <c r="F459">
        <f t="shared" si="29"/>
        <v>1005</v>
      </c>
      <c r="G459">
        <f>IF(C459="Map_tree_56",2,VALUE(LEFT(t_main_city_s!U463,1)))</f>
        <v>1</v>
      </c>
      <c r="H459" t="str">
        <f t="shared" si="30"/>
        <v>-3,5</v>
      </c>
      <c r="I459">
        <f t="shared" si="31"/>
        <v>1005</v>
      </c>
    </row>
    <row r="460" spans="1:9" ht="18" x14ac:dyDescent="0.25">
      <c r="A460">
        <f>t_main_city_s!A464</f>
        <v>459</v>
      </c>
      <c r="B460">
        <f>t_main_city_s!B464</f>
        <v>690</v>
      </c>
      <c r="C460" t="str">
        <f>t_main_city_s!C464</f>
        <v>Map_tree_19</v>
      </c>
      <c r="D460" s="1">
        <v>1462</v>
      </c>
      <c r="E460" s="2" t="str">
        <f t="shared" si="28"/>
        <v>Found</v>
      </c>
      <c r="F460">
        <f t="shared" si="29"/>
        <v>1005</v>
      </c>
      <c r="G460">
        <f>IF(C460="Map_tree_56",2,VALUE(LEFT(t_main_city_s!U464,1)))</f>
        <v>3</v>
      </c>
      <c r="H460" t="str">
        <f t="shared" si="30"/>
        <v>-3,50</v>
      </c>
      <c r="I460">
        <f t="shared" si="31"/>
        <v>1025</v>
      </c>
    </row>
    <row r="461" spans="1:9" ht="18" x14ac:dyDescent="0.25">
      <c r="A461">
        <f>t_main_city_s!A465</f>
        <v>460</v>
      </c>
      <c r="B461">
        <f>t_main_city_s!B465</f>
        <v>691</v>
      </c>
      <c r="C461" t="str">
        <f>t_main_city_s!C465</f>
        <v>Map_tree_34</v>
      </c>
      <c r="D461" s="1">
        <v>1463</v>
      </c>
      <c r="E461" s="2" t="str">
        <f t="shared" si="28"/>
        <v>Found</v>
      </c>
      <c r="F461">
        <f t="shared" si="29"/>
        <v>1005</v>
      </c>
      <c r="G461">
        <f>IF(C461="Map_tree_56",2,VALUE(LEFT(t_main_city_s!U465,1)))</f>
        <v>1</v>
      </c>
      <c r="H461" t="str">
        <f t="shared" si="30"/>
        <v>-3,5</v>
      </c>
      <c r="I461">
        <f t="shared" si="31"/>
        <v>1005</v>
      </c>
    </row>
    <row r="462" spans="1:9" ht="18" x14ac:dyDescent="0.25">
      <c r="A462">
        <f>t_main_city_s!A466</f>
        <v>461</v>
      </c>
      <c r="B462">
        <f>t_main_city_s!B466</f>
        <v>692</v>
      </c>
      <c r="C462" t="str">
        <f>t_main_city_s!C466</f>
        <v>Map_tree_41</v>
      </c>
      <c r="D462" s="1">
        <v>1464</v>
      </c>
      <c r="E462" s="2" t="str">
        <f t="shared" si="28"/>
        <v>Found</v>
      </c>
      <c r="F462">
        <f t="shared" si="29"/>
        <v>1005</v>
      </c>
      <c r="G462">
        <f>IF(C462="Map_tree_56",2,VALUE(LEFT(t_main_city_s!U466,1)))</f>
        <v>1</v>
      </c>
      <c r="H462" t="str">
        <f t="shared" si="30"/>
        <v>-3,5</v>
      </c>
      <c r="I462">
        <f t="shared" si="31"/>
        <v>1005</v>
      </c>
    </row>
    <row r="463" spans="1:9" ht="18" x14ac:dyDescent="0.25">
      <c r="A463">
        <f>t_main_city_s!A467</f>
        <v>462</v>
      </c>
      <c r="B463">
        <f>t_main_city_s!B467</f>
        <v>693</v>
      </c>
      <c r="C463" t="str">
        <f>t_main_city_s!C467</f>
        <v>Map_tree_41</v>
      </c>
      <c r="D463" s="1">
        <v>1465</v>
      </c>
      <c r="E463" s="2" t="str">
        <f t="shared" si="28"/>
        <v>Found</v>
      </c>
      <c r="F463">
        <f t="shared" si="29"/>
        <v>1005</v>
      </c>
      <c r="G463">
        <f>IF(C463="Map_tree_56",2,VALUE(LEFT(t_main_city_s!U467,1)))</f>
        <v>1</v>
      </c>
      <c r="H463" t="str">
        <f t="shared" si="30"/>
        <v>-3,5</v>
      </c>
      <c r="I463">
        <f t="shared" si="31"/>
        <v>1005</v>
      </c>
    </row>
    <row r="464" spans="1:9" ht="18" x14ac:dyDescent="0.25">
      <c r="A464">
        <f>t_main_city_s!A468</f>
        <v>463</v>
      </c>
      <c r="B464">
        <f>t_main_city_s!B468</f>
        <v>694</v>
      </c>
      <c r="C464" t="str">
        <f>t_main_city_s!C468</f>
        <v>Map_tree_09</v>
      </c>
      <c r="D464" s="1">
        <v>1466</v>
      </c>
      <c r="E464" s="2" t="str">
        <f t="shared" si="28"/>
        <v>Found</v>
      </c>
      <c r="F464">
        <f t="shared" si="29"/>
        <v>1005</v>
      </c>
      <c r="G464">
        <f>IF(C464="Map_tree_56",2,VALUE(LEFT(t_main_city_s!U468,1)))</f>
        <v>1</v>
      </c>
      <c r="H464" t="str">
        <f t="shared" si="30"/>
        <v>-3,5</v>
      </c>
      <c r="I464">
        <f t="shared" si="31"/>
        <v>1005</v>
      </c>
    </row>
    <row r="465" spans="1:9" ht="18" x14ac:dyDescent="0.25">
      <c r="A465">
        <f>t_main_city_s!A469</f>
        <v>464</v>
      </c>
      <c r="B465">
        <f>t_main_city_s!B469</f>
        <v>695</v>
      </c>
      <c r="C465" t="str">
        <f>t_main_city_s!C469</f>
        <v>Map_zawu_41</v>
      </c>
      <c r="D465" s="1">
        <v>1467</v>
      </c>
      <c r="E465" s="2" t="str">
        <f t="shared" si="28"/>
        <v>Not Found</v>
      </c>
      <c r="F465">
        <f t="shared" si="29"/>
        <v>1004</v>
      </c>
      <c r="G465">
        <f>IF(C465="Map_tree_56",2,VALUE(LEFT(t_main_city_s!U469,1)))</f>
        <v>2</v>
      </c>
      <c r="H465" t="str">
        <f t="shared" si="30"/>
        <v>-3,15</v>
      </c>
      <c r="I465">
        <f t="shared" si="31"/>
        <v>1014</v>
      </c>
    </row>
    <row r="466" spans="1:9" ht="18" x14ac:dyDescent="0.25">
      <c r="A466">
        <f>t_main_city_s!A470</f>
        <v>465</v>
      </c>
      <c r="B466">
        <f>t_main_city_s!B470</f>
        <v>696</v>
      </c>
      <c r="C466" t="str">
        <f>t_main_city_s!C470</f>
        <v>Map_rock_56</v>
      </c>
      <c r="D466" s="1">
        <v>1468</v>
      </c>
      <c r="E466" s="2" t="str">
        <f t="shared" si="28"/>
        <v>Not Found</v>
      </c>
      <c r="F466">
        <f t="shared" si="29"/>
        <v>1006</v>
      </c>
      <c r="G466">
        <f>IF(C466="Map_tree_56",2,VALUE(LEFT(t_main_city_s!U470,1)))</f>
        <v>3</v>
      </c>
      <c r="H466" t="str">
        <f t="shared" si="30"/>
        <v>-3,50</v>
      </c>
      <c r="I466">
        <f t="shared" si="31"/>
        <v>1026</v>
      </c>
    </row>
    <row r="467" spans="1:9" ht="18" x14ac:dyDescent="0.25">
      <c r="A467">
        <f>t_main_city_s!A471</f>
        <v>466</v>
      </c>
      <c r="B467">
        <f>t_main_city_s!B471</f>
        <v>697</v>
      </c>
      <c r="C467" t="str">
        <f>t_main_city_s!C471</f>
        <v>Map_grass_104</v>
      </c>
      <c r="D467" s="1">
        <v>1469</v>
      </c>
      <c r="E467" s="2" t="str">
        <f t="shared" si="28"/>
        <v>Not Found</v>
      </c>
      <c r="F467">
        <f t="shared" si="29"/>
        <v>1003</v>
      </c>
      <c r="G467">
        <f>IF(C467="Map_tree_56",2,VALUE(LEFT(t_main_city_s!U471,1)))</f>
        <v>1</v>
      </c>
      <c r="H467" t="str">
        <f t="shared" si="30"/>
        <v>-3,5</v>
      </c>
      <c r="I467">
        <f t="shared" si="31"/>
        <v>1003</v>
      </c>
    </row>
    <row r="468" spans="1:9" ht="18" x14ac:dyDescent="0.25">
      <c r="A468">
        <f>t_main_city_s!A472</f>
        <v>467</v>
      </c>
      <c r="B468">
        <f>t_main_city_s!B472</f>
        <v>698</v>
      </c>
      <c r="C468" t="str">
        <f>t_main_city_s!C472</f>
        <v>Map_grass_33</v>
      </c>
      <c r="D468" s="1">
        <v>1470</v>
      </c>
      <c r="E468" s="2" t="str">
        <f t="shared" si="28"/>
        <v>Not Found</v>
      </c>
      <c r="F468">
        <f t="shared" si="29"/>
        <v>1003</v>
      </c>
      <c r="G468">
        <f>IF(C468="Map_tree_56",2,VALUE(LEFT(t_main_city_s!U472,1)))</f>
        <v>2</v>
      </c>
      <c r="H468" t="str">
        <f t="shared" si="30"/>
        <v>-3,15</v>
      </c>
      <c r="I468">
        <f t="shared" si="31"/>
        <v>1013</v>
      </c>
    </row>
    <row r="469" spans="1:9" ht="18" x14ac:dyDescent="0.25">
      <c r="A469">
        <f>t_main_city_s!A473</f>
        <v>468</v>
      </c>
      <c r="B469">
        <f>t_main_city_s!B473</f>
        <v>699</v>
      </c>
      <c r="C469" t="str">
        <f>t_main_city_s!C473</f>
        <v>Map_rock_46</v>
      </c>
      <c r="D469" s="1">
        <v>1471</v>
      </c>
      <c r="E469" s="2" t="str">
        <f t="shared" si="28"/>
        <v>Not Found</v>
      </c>
      <c r="F469">
        <f t="shared" si="29"/>
        <v>1006</v>
      </c>
      <c r="G469">
        <f>IF(C469="Map_tree_56",2,VALUE(LEFT(t_main_city_s!U473,1)))</f>
        <v>3</v>
      </c>
      <c r="H469" t="str">
        <f t="shared" si="30"/>
        <v>-3,50</v>
      </c>
      <c r="I469">
        <f t="shared" si="31"/>
        <v>1026</v>
      </c>
    </row>
    <row r="470" spans="1:9" ht="18" x14ac:dyDescent="0.25">
      <c r="A470">
        <f>t_main_city_s!A474</f>
        <v>469</v>
      </c>
      <c r="B470">
        <f>t_main_city_s!B474</f>
        <v>700</v>
      </c>
      <c r="C470" t="str">
        <f>t_main_city_s!C474</f>
        <v>Map_grass_98</v>
      </c>
      <c r="D470" s="1">
        <v>1472</v>
      </c>
      <c r="E470" s="2" t="str">
        <f t="shared" si="28"/>
        <v>Not Found</v>
      </c>
      <c r="F470">
        <f t="shared" si="29"/>
        <v>1003</v>
      </c>
      <c r="G470">
        <f>IF(C470="Map_tree_56",2,VALUE(LEFT(t_main_city_s!U474,1)))</f>
        <v>2</v>
      </c>
      <c r="H470" t="str">
        <f t="shared" si="30"/>
        <v>-3,15</v>
      </c>
      <c r="I470">
        <f t="shared" si="31"/>
        <v>1013</v>
      </c>
    </row>
    <row r="471" spans="1:9" ht="18" x14ac:dyDescent="0.25">
      <c r="A471">
        <f>t_main_city_s!A475</f>
        <v>470</v>
      </c>
      <c r="B471">
        <f>t_main_city_s!B475</f>
        <v>703</v>
      </c>
      <c r="C471" t="str">
        <f>t_main_city_s!C475</f>
        <v>Map_grass_98</v>
      </c>
      <c r="D471" s="1">
        <v>1473</v>
      </c>
      <c r="E471" s="2" t="str">
        <f t="shared" si="28"/>
        <v>Not Found</v>
      </c>
      <c r="F471">
        <f t="shared" si="29"/>
        <v>1003</v>
      </c>
      <c r="G471">
        <f>IF(C471="Map_tree_56",2,VALUE(LEFT(t_main_city_s!U475,1)))</f>
        <v>2</v>
      </c>
      <c r="H471" t="str">
        <f t="shared" si="30"/>
        <v>-3,15</v>
      </c>
      <c r="I471">
        <f t="shared" si="31"/>
        <v>1013</v>
      </c>
    </row>
    <row r="472" spans="1:9" ht="18" x14ac:dyDescent="0.25">
      <c r="A472">
        <f>t_main_city_s!A476</f>
        <v>471</v>
      </c>
      <c r="B472">
        <f>t_main_city_s!B476</f>
        <v>704</v>
      </c>
      <c r="C472" t="str">
        <f>t_main_city_s!C476</f>
        <v>Map_grass_90</v>
      </c>
      <c r="D472" s="1">
        <v>1474</v>
      </c>
      <c r="E472" s="2" t="str">
        <f t="shared" si="28"/>
        <v>Not Found</v>
      </c>
      <c r="F472">
        <f t="shared" si="29"/>
        <v>1003</v>
      </c>
      <c r="G472">
        <f>IF(C472="Map_tree_56",2,VALUE(LEFT(t_main_city_s!U476,1)))</f>
        <v>1</v>
      </c>
      <c r="H472" t="str">
        <f t="shared" si="30"/>
        <v>-3,5</v>
      </c>
      <c r="I472">
        <f t="shared" si="31"/>
        <v>1003</v>
      </c>
    </row>
    <row r="473" spans="1:9" ht="18" x14ac:dyDescent="0.25">
      <c r="A473">
        <f>t_main_city_s!A477</f>
        <v>472</v>
      </c>
      <c r="B473">
        <f>t_main_city_s!B477</f>
        <v>705</v>
      </c>
      <c r="C473" t="str">
        <f>t_main_city_s!C477</f>
        <v>Map_grass_114</v>
      </c>
      <c r="D473" s="1">
        <v>1475</v>
      </c>
      <c r="E473" s="2" t="str">
        <f t="shared" si="28"/>
        <v>Not Found</v>
      </c>
      <c r="F473">
        <f t="shared" si="29"/>
        <v>1003</v>
      </c>
      <c r="G473">
        <f>IF(C473="Map_tree_56",2,VALUE(LEFT(t_main_city_s!U477,1)))</f>
        <v>2</v>
      </c>
      <c r="H473" t="str">
        <f t="shared" si="30"/>
        <v>-3,15</v>
      </c>
      <c r="I473">
        <f t="shared" si="31"/>
        <v>1013</v>
      </c>
    </row>
    <row r="474" spans="1:9" ht="18" x14ac:dyDescent="0.25">
      <c r="A474">
        <f>t_main_city_s!A478</f>
        <v>473</v>
      </c>
      <c r="B474">
        <f>t_main_city_s!B478</f>
        <v>706</v>
      </c>
      <c r="C474" t="str">
        <f>t_main_city_s!C478</f>
        <v>Map_grass_124</v>
      </c>
      <c r="D474" s="1">
        <v>1476</v>
      </c>
      <c r="E474" s="2" t="str">
        <f t="shared" si="28"/>
        <v>Not Found</v>
      </c>
      <c r="F474">
        <f t="shared" si="29"/>
        <v>1003</v>
      </c>
      <c r="G474">
        <f>IF(C474="Map_tree_56",2,VALUE(LEFT(t_main_city_s!U478,1)))</f>
        <v>2</v>
      </c>
      <c r="H474" t="str">
        <f t="shared" si="30"/>
        <v>-3,15</v>
      </c>
      <c r="I474">
        <f t="shared" si="31"/>
        <v>1013</v>
      </c>
    </row>
    <row r="475" spans="1:9" ht="18" x14ac:dyDescent="0.25">
      <c r="A475">
        <f>t_main_city_s!A479</f>
        <v>474</v>
      </c>
      <c r="B475">
        <f>t_main_city_s!B479</f>
        <v>707</v>
      </c>
      <c r="C475" t="str">
        <f>t_main_city_s!C479</f>
        <v>Map_grass_153</v>
      </c>
      <c r="D475" s="1">
        <v>1477</v>
      </c>
      <c r="E475" s="2" t="str">
        <f t="shared" si="28"/>
        <v>Not Found</v>
      </c>
      <c r="F475">
        <f t="shared" si="29"/>
        <v>1003</v>
      </c>
      <c r="G475">
        <f>IF(C475="Map_tree_56",2,VALUE(LEFT(t_main_city_s!U479,1)))</f>
        <v>2</v>
      </c>
      <c r="H475" t="str">
        <f t="shared" si="30"/>
        <v>-3,15</v>
      </c>
      <c r="I475">
        <f t="shared" si="31"/>
        <v>1013</v>
      </c>
    </row>
    <row r="476" spans="1:9" ht="18" x14ac:dyDescent="0.25">
      <c r="A476">
        <f>t_main_city_s!A480</f>
        <v>475</v>
      </c>
      <c r="B476">
        <f>t_main_city_s!B480</f>
        <v>708</v>
      </c>
      <c r="C476" t="str">
        <f>t_main_city_s!C480</f>
        <v>Map_grass_124</v>
      </c>
      <c r="D476" s="1">
        <v>1478</v>
      </c>
      <c r="E476" s="2" t="str">
        <f t="shared" si="28"/>
        <v>Not Found</v>
      </c>
      <c r="F476">
        <f t="shared" si="29"/>
        <v>1003</v>
      </c>
      <c r="G476">
        <f>IF(C476="Map_tree_56",2,VALUE(LEFT(t_main_city_s!U480,1)))</f>
        <v>2</v>
      </c>
      <c r="H476" t="str">
        <f t="shared" si="30"/>
        <v>-3,15</v>
      </c>
      <c r="I476">
        <f t="shared" si="31"/>
        <v>1013</v>
      </c>
    </row>
    <row r="477" spans="1:9" ht="18" x14ac:dyDescent="0.25">
      <c r="A477">
        <f>t_main_city_s!A481</f>
        <v>476</v>
      </c>
      <c r="B477">
        <f>t_main_city_s!B481</f>
        <v>709</v>
      </c>
      <c r="C477" t="str">
        <f>t_main_city_s!C481</f>
        <v>Map_grass_104</v>
      </c>
      <c r="D477" s="1">
        <v>1479</v>
      </c>
      <c r="E477" s="2" t="str">
        <f t="shared" si="28"/>
        <v>Not Found</v>
      </c>
      <c r="F477">
        <f t="shared" si="29"/>
        <v>1003</v>
      </c>
      <c r="G477">
        <f>IF(C477="Map_tree_56",2,VALUE(LEFT(t_main_city_s!U481,1)))</f>
        <v>1</v>
      </c>
      <c r="H477" t="str">
        <f t="shared" si="30"/>
        <v>-3,5</v>
      </c>
      <c r="I477">
        <f t="shared" si="31"/>
        <v>1003</v>
      </c>
    </row>
    <row r="478" spans="1:9" ht="18" x14ac:dyDescent="0.25">
      <c r="A478">
        <f>t_main_city_s!A482</f>
        <v>477</v>
      </c>
      <c r="B478">
        <f>t_main_city_s!B482</f>
        <v>710</v>
      </c>
      <c r="C478" t="str">
        <f>t_main_city_s!C482</f>
        <v>Map_grass_104</v>
      </c>
      <c r="D478" s="1">
        <v>1480</v>
      </c>
      <c r="E478" s="2" t="str">
        <f t="shared" si="28"/>
        <v>Not Found</v>
      </c>
      <c r="F478">
        <f t="shared" si="29"/>
        <v>1003</v>
      </c>
      <c r="G478">
        <f>IF(C478="Map_tree_56",2,VALUE(LEFT(t_main_city_s!U482,1)))</f>
        <v>1</v>
      </c>
      <c r="H478" t="str">
        <f t="shared" si="30"/>
        <v>-3,5</v>
      </c>
      <c r="I478">
        <f t="shared" si="31"/>
        <v>1003</v>
      </c>
    </row>
    <row r="479" spans="1:9" ht="18" x14ac:dyDescent="0.25">
      <c r="A479">
        <f>t_main_city_s!A483</f>
        <v>478</v>
      </c>
      <c r="B479">
        <f>t_main_city_s!B483</f>
        <v>712</v>
      </c>
      <c r="C479" t="str">
        <f>t_main_city_s!C483</f>
        <v>Map_grass_104</v>
      </c>
      <c r="D479" s="1">
        <v>1481</v>
      </c>
      <c r="E479" s="2" t="str">
        <f t="shared" si="28"/>
        <v>Not Found</v>
      </c>
      <c r="F479">
        <f t="shared" si="29"/>
        <v>1003</v>
      </c>
      <c r="G479">
        <f>IF(C479="Map_tree_56",2,VALUE(LEFT(t_main_city_s!U483,1)))</f>
        <v>1</v>
      </c>
      <c r="H479" t="str">
        <f t="shared" si="30"/>
        <v>-3,5</v>
      </c>
      <c r="I479">
        <f t="shared" si="31"/>
        <v>1003</v>
      </c>
    </row>
    <row r="480" spans="1:9" ht="18" x14ac:dyDescent="0.25">
      <c r="A480">
        <f>t_main_city_s!A484</f>
        <v>479</v>
      </c>
      <c r="B480">
        <f>t_main_city_s!B484</f>
        <v>713</v>
      </c>
      <c r="C480" t="str">
        <f>t_main_city_s!C484</f>
        <v>Map_grass_33</v>
      </c>
      <c r="D480" s="1">
        <v>1482</v>
      </c>
      <c r="E480" s="2" t="str">
        <f t="shared" si="28"/>
        <v>Not Found</v>
      </c>
      <c r="F480">
        <f t="shared" si="29"/>
        <v>1003</v>
      </c>
      <c r="G480">
        <f>IF(C480="Map_tree_56",2,VALUE(LEFT(t_main_city_s!U484,1)))</f>
        <v>2</v>
      </c>
      <c r="H480" t="str">
        <f t="shared" si="30"/>
        <v>-3,15</v>
      </c>
      <c r="I480">
        <f t="shared" si="31"/>
        <v>1013</v>
      </c>
    </row>
    <row r="481" spans="1:9" ht="18" x14ac:dyDescent="0.25">
      <c r="A481">
        <f>t_main_city_s!A485</f>
        <v>480</v>
      </c>
      <c r="B481">
        <f>t_main_city_s!B485</f>
        <v>714</v>
      </c>
      <c r="C481" t="str">
        <f>t_main_city_s!C485</f>
        <v>Map_grass_33</v>
      </c>
      <c r="D481" s="1">
        <v>1483</v>
      </c>
      <c r="E481" s="2" t="str">
        <f t="shared" si="28"/>
        <v>Not Found</v>
      </c>
      <c r="F481">
        <f t="shared" si="29"/>
        <v>1003</v>
      </c>
      <c r="G481">
        <f>IF(C481="Map_tree_56",2,VALUE(LEFT(t_main_city_s!U485,1)))</f>
        <v>2</v>
      </c>
      <c r="H481" t="str">
        <f t="shared" si="30"/>
        <v>-3,15</v>
      </c>
      <c r="I481">
        <f t="shared" si="31"/>
        <v>1013</v>
      </c>
    </row>
    <row r="482" spans="1:9" ht="18" x14ac:dyDescent="0.25">
      <c r="A482">
        <f>t_main_city_s!A486</f>
        <v>481</v>
      </c>
      <c r="B482">
        <f>t_main_city_s!B486</f>
        <v>715</v>
      </c>
      <c r="C482" t="str">
        <f>t_main_city_s!C486</f>
        <v>Map_grass_156</v>
      </c>
      <c r="D482" s="1">
        <v>1484</v>
      </c>
      <c r="E482" s="2" t="str">
        <f t="shared" si="28"/>
        <v>Not Found</v>
      </c>
      <c r="F482">
        <f t="shared" si="29"/>
        <v>1003</v>
      </c>
      <c r="G482">
        <f>IF(C482="Map_tree_56",2,VALUE(LEFT(t_main_city_s!U486,1)))</f>
        <v>1</v>
      </c>
      <c r="H482" t="str">
        <f t="shared" si="30"/>
        <v>-3,5</v>
      </c>
      <c r="I482">
        <f t="shared" si="31"/>
        <v>1003</v>
      </c>
    </row>
    <row r="483" spans="1:9" ht="18" x14ac:dyDescent="0.25">
      <c r="A483">
        <f>t_main_city_s!A487</f>
        <v>482</v>
      </c>
      <c r="B483">
        <f>t_main_city_s!B487</f>
        <v>716</v>
      </c>
      <c r="C483" t="str">
        <f>t_main_city_s!C487</f>
        <v>Map_grass_33</v>
      </c>
      <c r="D483" s="1">
        <v>1485</v>
      </c>
      <c r="E483" s="2" t="str">
        <f t="shared" si="28"/>
        <v>Not Found</v>
      </c>
      <c r="F483">
        <f t="shared" si="29"/>
        <v>1003</v>
      </c>
      <c r="G483">
        <f>IF(C483="Map_tree_56",2,VALUE(LEFT(t_main_city_s!U487,1)))</f>
        <v>1</v>
      </c>
      <c r="H483" t="str">
        <f t="shared" si="30"/>
        <v>-3,5</v>
      </c>
      <c r="I483">
        <f t="shared" si="31"/>
        <v>1003</v>
      </c>
    </row>
    <row r="484" spans="1:9" ht="18" x14ac:dyDescent="0.25">
      <c r="A484">
        <f>t_main_city_s!A488</f>
        <v>483</v>
      </c>
      <c r="B484">
        <f>t_main_city_s!B488</f>
        <v>717</v>
      </c>
      <c r="C484" t="str">
        <f>t_main_city_s!C488</f>
        <v>Map_grass_104</v>
      </c>
      <c r="D484" s="1">
        <v>1486</v>
      </c>
      <c r="E484" s="2" t="str">
        <f t="shared" si="28"/>
        <v>Not Found</v>
      </c>
      <c r="F484">
        <f t="shared" si="29"/>
        <v>1003</v>
      </c>
      <c r="G484">
        <f>IF(C484="Map_tree_56",2,VALUE(LEFT(t_main_city_s!U488,1)))</f>
        <v>1</v>
      </c>
      <c r="H484" t="str">
        <f t="shared" si="30"/>
        <v>-3,5</v>
      </c>
      <c r="I484">
        <f t="shared" si="31"/>
        <v>1003</v>
      </c>
    </row>
    <row r="485" spans="1:9" ht="18" x14ac:dyDescent="0.25">
      <c r="A485">
        <f>t_main_city_s!A489</f>
        <v>484</v>
      </c>
      <c r="B485">
        <f>t_main_city_s!B489</f>
        <v>718</v>
      </c>
      <c r="C485" t="str">
        <f>t_main_city_s!C489</f>
        <v>Map_grass_153</v>
      </c>
      <c r="D485" s="1">
        <v>1487</v>
      </c>
      <c r="E485" s="2" t="str">
        <f t="shared" si="28"/>
        <v>Not Found</v>
      </c>
      <c r="F485">
        <f t="shared" si="29"/>
        <v>1003</v>
      </c>
      <c r="G485">
        <f>IF(C485="Map_tree_56",2,VALUE(LEFT(t_main_city_s!U489,1)))</f>
        <v>1</v>
      </c>
      <c r="H485" t="str">
        <f t="shared" si="30"/>
        <v>-3,5</v>
      </c>
      <c r="I485">
        <f t="shared" si="31"/>
        <v>1003</v>
      </c>
    </row>
    <row r="486" spans="1:9" ht="18" x14ac:dyDescent="0.25">
      <c r="A486">
        <f>t_main_city_s!A490</f>
        <v>485</v>
      </c>
      <c r="B486">
        <f>t_main_city_s!B490</f>
        <v>719</v>
      </c>
      <c r="C486" t="str">
        <f>t_main_city_s!C490</f>
        <v>Map_grass_99</v>
      </c>
      <c r="D486" s="1">
        <v>1488</v>
      </c>
      <c r="E486" s="2" t="str">
        <f t="shared" si="28"/>
        <v>Not Found</v>
      </c>
      <c r="F486">
        <f t="shared" si="29"/>
        <v>1003</v>
      </c>
      <c r="G486">
        <f>IF(C486="Map_tree_56",2,VALUE(LEFT(t_main_city_s!U490,1)))</f>
        <v>1</v>
      </c>
      <c r="H486" t="str">
        <f t="shared" si="30"/>
        <v>-3,5</v>
      </c>
      <c r="I486">
        <f t="shared" si="31"/>
        <v>1003</v>
      </c>
    </row>
    <row r="487" spans="1:9" ht="18" x14ac:dyDescent="0.25">
      <c r="A487">
        <f>t_main_city_s!A491</f>
        <v>486</v>
      </c>
      <c r="B487">
        <f>t_main_city_s!B491</f>
        <v>720</v>
      </c>
      <c r="C487" t="str">
        <f>t_main_city_s!C491</f>
        <v>Map_grass_104</v>
      </c>
      <c r="D487" s="1">
        <v>1489</v>
      </c>
      <c r="E487" s="2" t="str">
        <f t="shared" si="28"/>
        <v>Not Found</v>
      </c>
      <c r="F487">
        <f t="shared" si="29"/>
        <v>1003</v>
      </c>
      <c r="G487">
        <f>IF(C487="Map_tree_56",2,VALUE(LEFT(t_main_city_s!U491,1)))</f>
        <v>1</v>
      </c>
      <c r="H487" t="str">
        <f t="shared" si="30"/>
        <v>-3,5</v>
      </c>
      <c r="I487">
        <f t="shared" si="31"/>
        <v>1003</v>
      </c>
    </row>
    <row r="488" spans="1:9" ht="18" x14ac:dyDescent="0.25">
      <c r="A488">
        <f>t_main_city_s!A492</f>
        <v>487</v>
      </c>
      <c r="B488">
        <f>t_main_city_s!B492</f>
        <v>721</v>
      </c>
      <c r="C488" t="str">
        <f>t_main_city_s!C492</f>
        <v>Map_grass_98</v>
      </c>
      <c r="D488" s="1">
        <v>1490</v>
      </c>
      <c r="E488" s="2" t="str">
        <f t="shared" si="28"/>
        <v>Not Found</v>
      </c>
      <c r="F488">
        <f t="shared" si="29"/>
        <v>1003</v>
      </c>
      <c r="G488">
        <f>IF(C488="Map_tree_56",2,VALUE(LEFT(t_main_city_s!U492,1)))</f>
        <v>2</v>
      </c>
      <c r="H488" t="str">
        <f t="shared" si="30"/>
        <v>-3,15</v>
      </c>
      <c r="I488">
        <f t="shared" si="31"/>
        <v>1013</v>
      </c>
    </row>
    <row r="489" spans="1:9" ht="18" x14ac:dyDescent="0.25">
      <c r="A489">
        <f>t_main_city_s!A493</f>
        <v>488</v>
      </c>
      <c r="B489">
        <f>t_main_city_s!B493</f>
        <v>722</v>
      </c>
      <c r="C489" t="str">
        <f>t_main_city_s!C493</f>
        <v>Map_rock_08</v>
      </c>
      <c r="D489" s="1">
        <v>1491</v>
      </c>
      <c r="E489" s="2" t="str">
        <f t="shared" si="28"/>
        <v>Not Found</v>
      </c>
      <c r="F489">
        <f t="shared" si="29"/>
        <v>1006</v>
      </c>
      <c r="G489">
        <f>IF(C489="Map_tree_56",2,VALUE(LEFT(t_main_city_s!U493,1)))</f>
        <v>3</v>
      </c>
      <c r="H489" t="str">
        <f t="shared" si="30"/>
        <v>-3,50</v>
      </c>
      <c r="I489">
        <f t="shared" si="31"/>
        <v>1026</v>
      </c>
    </row>
    <row r="490" spans="1:9" ht="18" x14ac:dyDescent="0.25">
      <c r="A490">
        <f>t_main_city_s!A494</f>
        <v>489</v>
      </c>
      <c r="B490">
        <f>t_main_city_s!B494</f>
        <v>723</v>
      </c>
      <c r="C490" t="str">
        <f>t_main_city_s!C494</f>
        <v>Map_rock_01</v>
      </c>
      <c r="D490" s="1">
        <v>1492</v>
      </c>
      <c r="E490" s="2" t="str">
        <f t="shared" si="28"/>
        <v>Not Found</v>
      </c>
      <c r="F490">
        <f t="shared" si="29"/>
        <v>1006</v>
      </c>
      <c r="G490">
        <f>IF(C490="Map_tree_56",2,VALUE(LEFT(t_main_city_s!U494,1)))</f>
        <v>2</v>
      </c>
      <c r="H490" t="str">
        <f t="shared" si="30"/>
        <v>-3,15</v>
      </c>
      <c r="I490">
        <f t="shared" si="31"/>
        <v>1016</v>
      </c>
    </row>
    <row r="491" spans="1:9" ht="18" x14ac:dyDescent="0.25">
      <c r="A491">
        <f>t_main_city_s!A495</f>
        <v>490</v>
      </c>
      <c r="B491">
        <f>t_main_city_s!B495</f>
        <v>724</v>
      </c>
      <c r="C491" t="str">
        <f>t_main_city_s!C495</f>
        <v>Map_rock_01</v>
      </c>
      <c r="D491" s="1">
        <v>1493</v>
      </c>
      <c r="E491" s="2" t="str">
        <f t="shared" si="28"/>
        <v>Not Found</v>
      </c>
      <c r="F491">
        <f t="shared" si="29"/>
        <v>1006</v>
      </c>
      <c r="G491">
        <f>IF(C491="Map_tree_56",2,VALUE(LEFT(t_main_city_s!U495,1)))</f>
        <v>3</v>
      </c>
      <c r="H491" t="str">
        <f t="shared" si="30"/>
        <v>-3,50</v>
      </c>
      <c r="I491">
        <f t="shared" si="31"/>
        <v>1026</v>
      </c>
    </row>
    <row r="492" spans="1:9" ht="18" x14ac:dyDescent="0.25">
      <c r="A492">
        <f>t_main_city_s!A496</f>
        <v>491</v>
      </c>
      <c r="B492">
        <f>t_main_city_s!B496</f>
        <v>725</v>
      </c>
      <c r="C492" t="str">
        <f>t_main_city_s!C496</f>
        <v>Map_rock_03</v>
      </c>
      <c r="D492" s="1">
        <v>1494</v>
      </c>
      <c r="E492" s="2" t="str">
        <f t="shared" si="28"/>
        <v>Not Found</v>
      </c>
      <c r="F492">
        <f t="shared" si="29"/>
        <v>1006</v>
      </c>
      <c r="G492">
        <f>IF(C492="Map_tree_56",2,VALUE(LEFT(t_main_city_s!U496,1)))</f>
        <v>2</v>
      </c>
      <c r="H492" t="str">
        <f t="shared" si="30"/>
        <v>-3,15</v>
      </c>
      <c r="I492">
        <f t="shared" si="31"/>
        <v>1016</v>
      </c>
    </row>
    <row r="493" spans="1:9" ht="18" x14ac:dyDescent="0.25">
      <c r="A493">
        <f>t_main_city_s!A497</f>
        <v>492</v>
      </c>
      <c r="B493">
        <f>t_main_city_s!B497</f>
        <v>726</v>
      </c>
      <c r="C493" t="str">
        <f>t_main_city_s!C497</f>
        <v>Map_tree_22</v>
      </c>
      <c r="D493" s="1">
        <v>1495</v>
      </c>
      <c r="E493" s="2" t="str">
        <f t="shared" si="28"/>
        <v>Found</v>
      </c>
      <c r="F493">
        <f t="shared" si="29"/>
        <v>1005</v>
      </c>
      <c r="G493">
        <f>IF(C493="Map_tree_56",2,VALUE(LEFT(t_main_city_s!U497,1)))</f>
        <v>2</v>
      </c>
      <c r="H493" t="str">
        <f t="shared" si="30"/>
        <v>-3,15</v>
      </c>
      <c r="I493">
        <f t="shared" si="31"/>
        <v>1015</v>
      </c>
    </row>
    <row r="494" spans="1:9" ht="18" x14ac:dyDescent="0.25">
      <c r="A494">
        <f>t_main_city_s!A498</f>
        <v>493</v>
      </c>
      <c r="B494">
        <f>t_main_city_s!B498</f>
        <v>727</v>
      </c>
      <c r="C494" t="str">
        <f>t_main_city_s!C498</f>
        <v>Map_tree_41</v>
      </c>
      <c r="D494" s="1">
        <v>1496</v>
      </c>
      <c r="E494" s="2" t="str">
        <f t="shared" si="28"/>
        <v>Found</v>
      </c>
      <c r="F494">
        <f t="shared" si="29"/>
        <v>1005</v>
      </c>
      <c r="G494">
        <f>IF(C494="Map_tree_56",2,VALUE(LEFT(t_main_city_s!U498,1)))</f>
        <v>1</v>
      </c>
      <c r="H494" t="str">
        <f t="shared" si="30"/>
        <v>-3,5</v>
      </c>
      <c r="I494">
        <f t="shared" si="31"/>
        <v>1005</v>
      </c>
    </row>
    <row r="495" spans="1:9" ht="18" x14ac:dyDescent="0.25">
      <c r="A495">
        <f>t_main_city_s!A499</f>
        <v>494</v>
      </c>
      <c r="B495">
        <f>t_main_city_s!B499</f>
        <v>728</v>
      </c>
      <c r="C495" t="str">
        <f>t_main_city_s!C499</f>
        <v>Map_tree_41</v>
      </c>
      <c r="D495" s="1">
        <v>1497</v>
      </c>
      <c r="E495" s="2" t="str">
        <f t="shared" si="28"/>
        <v>Found</v>
      </c>
      <c r="F495">
        <f t="shared" si="29"/>
        <v>1005</v>
      </c>
      <c r="G495">
        <f>IF(C495="Map_tree_56",2,VALUE(LEFT(t_main_city_s!U499,1)))</f>
        <v>1</v>
      </c>
      <c r="H495" t="str">
        <f t="shared" si="30"/>
        <v>-3,5</v>
      </c>
      <c r="I495">
        <f t="shared" si="31"/>
        <v>1005</v>
      </c>
    </row>
    <row r="496" spans="1:9" ht="18" x14ac:dyDescent="0.25">
      <c r="A496">
        <f>t_main_city_s!A500</f>
        <v>495</v>
      </c>
      <c r="B496">
        <f>t_main_city_s!B500</f>
        <v>729</v>
      </c>
      <c r="C496" t="str">
        <f>t_main_city_s!C500</f>
        <v>Map_grass_99</v>
      </c>
      <c r="D496" s="1">
        <v>1498</v>
      </c>
      <c r="E496" s="2" t="str">
        <f t="shared" si="28"/>
        <v>Not Found</v>
      </c>
      <c r="F496">
        <f t="shared" si="29"/>
        <v>1003</v>
      </c>
      <c r="G496">
        <f>IF(C496="Map_tree_56",2,VALUE(LEFT(t_main_city_s!U500,1)))</f>
        <v>2</v>
      </c>
      <c r="H496" t="str">
        <f t="shared" si="30"/>
        <v>-3,15</v>
      </c>
      <c r="I496">
        <f t="shared" si="31"/>
        <v>1013</v>
      </c>
    </row>
    <row r="497" spans="1:18" ht="18" x14ac:dyDescent="0.25">
      <c r="A497">
        <f>t_main_city_s!A501</f>
        <v>496</v>
      </c>
      <c r="B497">
        <f>t_main_city_s!B501</f>
        <v>730</v>
      </c>
      <c r="C497" t="str">
        <f>t_main_city_s!C501</f>
        <v>Map_rock_02</v>
      </c>
      <c r="D497" s="1">
        <v>1499</v>
      </c>
      <c r="E497" s="2" t="str">
        <f t="shared" si="28"/>
        <v>Not Found</v>
      </c>
      <c r="F497">
        <f t="shared" si="29"/>
        <v>1006</v>
      </c>
      <c r="G497">
        <f>IF(C497="Map_tree_56",2,VALUE(LEFT(t_main_city_s!U501,1)))</f>
        <v>2</v>
      </c>
      <c r="H497" t="str">
        <f t="shared" si="30"/>
        <v>-3,15</v>
      </c>
      <c r="I497">
        <f t="shared" si="31"/>
        <v>1016</v>
      </c>
    </row>
    <row r="498" spans="1:18" ht="18" x14ac:dyDescent="0.25">
      <c r="A498">
        <f>t_main_city_s!A502</f>
        <v>497</v>
      </c>
      <c r="B498">
        <f>t_main_city_s!B502</f>
        <v>732</v>
      </c>
      <c r="C498" t="str">
        <f>t_main_city_s!C502</f>
        <v>Map_grass_124</v>
      </c>
      <c r="D498" s="1">
        <v>1500</v>
      </c>
      <c r="E498" s="2" t="str">
        <f t="shared" si="28"/>
        <v>Not Found</v>
      </c>
      <c r="F498">
        <f t="shared" si="29"/>
        <v>1003</v>
      </c>
      <c r="G498">
        <f>IF(C498="Map_tree_56",2,VALUE(LEFT(t_main_city_s!U502,1)))</f>
        <v>2</v>
      </c>
      <c r="H498" t="str">
        <f t="shared" si="30"/>
        <v>-3,15</v>
      </c>
      <c r="I498">
        <f t="shared" si="31"/>
        <v>1013</v>
      </c>
    </row>
    <row r="499" spans="1:18" ht="18" x14ac:dyDescent="0.25">
      <c r="A499">
        <f>t_main_city_s!A503</f>
        <v>498</v>
      </c>
      <c r="B499">
        <f>t_main_city_s!B503</f>
        <v>733</v>
      </c>
      <c r="C499" t="str">
        <f>t_main_city_s!C503</f>
        <v>Map_grass_104</v>
      </c>
      <c r="D499" s="1">
        <v>1501</v>
      </c>
      <c r="E499" s="2" t="str">
        <f t="shared" si="28"/>
        <v>Not Found</v>
      </c>
      <c r="F499">
        <f t="shared" si="29"/>
        <v>1003</v>
      </c>
      <c r="G499">
        <f>IF(C499="Map_tree_56",2,VALUE(LEFT(t_main_city_s!U503,1)))</f>
        <v>1</v>
      </c>
      <c r="H499" t="str">
        <f t="shared" si="30"/>
        <v>-3,5</v>
      </c>
      <c r="I499">
        <f t="shared" si="31"/>
        <v>1003</v>
      </c>
    </row>
    <row r="500" spans="1:18" ht="18" x14ac:dyDescent="0.25">
      <c r="A500">
        <f>t_main_city_s!A504</f>
        <v>499</v>
      </c>
      <c r="B500">
        <f>t_main_city_s!B504</f>
        <v>734</v>
      </c>
      <c r="C500" t="str">
        <f>t_main_city_s!C504</f>
        <v>Map_grass_104</v>
      </c>
      <c r="D500" s="1">
        <v>1502</v>
      </c>
      <c r="E500" s="2" t="str">
        <f t="shared" si="28"/>
        <v>Not Found</v>
      </c>
      <c r="F500">
        <f t="shared" si="29"/>
        <v>1003</v>
      </c>
      <c r="G500">
        <f>IF(C500="Map_tree_56",2,VALUE(LEFT(t_main_city_s!U504,1)))</f>
        <v>1</v>
      </c>
      <c r="H500" t="str">
        <f t="shared" si="30"/>
        <v>-3,5</v>
      </c>
      <c r="I500">
        <f t="shared" si="31"/>
        <v>1003</v>
      </c>
      <c r="R500">
        <v>35</v>
      </c>
    </row>
    <row r="501" spans="1:18" ht="18" x14ac:dyDescent="0.25">
      <c r="A501">
        <f>t_main_city_s!A505</f>
        <v>500</v>
      </c>
      <c r="B501">
        <f>t_main_city_s!B505</f>
        <v>737</v>
      </c>
      <c r="C501" t="str">
        <f>t_main_city_s!C505</f>
        <v>Map_rock_01</v>
      </c>
      <c r="D501" s="1">
        <v>1503</v>
      </c>
      <c r="E501" s="2" t="str">
        <f t="shared" si="28"/>
        <v>Not Found</v>
      </c>
      <c r="F501">
        <f t="shared" si="29"/>
        <v>1006</v>
      </c>
      <c r="G501">
        <f>IF(C501="Map_tree_56",2,VALUE(LEFT(t_main_city_s!U505,1)))</f>
        <v>3</v>
      </c>
      <c r="H501" t="str">
        <f t="shared" si="30"/>
        <v>-3,50</v>
      </c>
      <c r="I501">
        <f t="shared" si="31"/>
        <v>1026</v>
      </c>
    </row>
    <row r="502" spans="1:18" ht="18" x14ac:dyDescent="0.25">
      <c r="A502">
        <f>t_main_city_s!A506</f>
        <v>501</v>
      </c>
      <c r="B502">
        <f>t_main_city_s!B506</f>
        <v>738</v>
      </c>
      <c r="C502" t="str">
        <f>t_main_city_s!C506</f>
        <v>Map_rock_04</v>
      </c>
      <c r="D502" s="1">
        <v>1504</v>
      </c>
      <c r="E502" s="2" t="str">
        <f t="shared" si="28"/>
        <v>Not Found</v>
      </c>
      <c r="F502">
        <f t="shared" si="29"/>
        <v>1006</v>
      </c>
      <c r="G502">
        <f>IF(C502="Map_tree_56",2,VALUE(LEFT(t_main_city_s!U506,1)))</f>
        <v>2</v>
      </c>
      <c r="H502" t="str">
        <f t="shared" si="30"/>
        <v>-3,15</v>
      </c>
      <c r="I502">
        <f t="shared" si="31"/>
        <v>1016</v>
      </c>
    </row>
    <row r="503" spans="1:18" ht="18" x14ac:dyDescent="0.25">
      <c r="A503">
        <f>t_main_city_s!A507</f>
        <v>502</v>
      </c>
      <c r="B503">
        <f>t_main_city_s!B507</f>
        <v>739</v>
      </c>
      <c r="C503" t="str">
        <f>t_main_city_s!C507</f>
        <v>Map_tree_41</v>
      </c>
      <c r="D503" s="1">
        <v>1505</v>
      </c>
      <c r="E503" s="2" t="str">
        <f t="shared" si="28"/>
        <v>Found</v>
      </c>
      <c r="F503">
        <f t="shared" si="29"/>
        <v>1005</v>
      </c>
      <c r="G503">
        <f>IF(C503="Map_tree_56",2,VALUE(LEFT(t_main_city_s!U507,1)))</f>
        <v>1</v>
      </c>
      <c r="H503" t="str">
        <f t="shared" si="30"/>
        <v>-3,5</v>
      </c>
      <c r="I503">
        <f t="shared" si="31"/>
        <v>1005</v>
      </c>
    </row>
    <row r="504" spans="1:18" ht="18" x14ac:dyDescent="0.25">
      <c r="A504">
        <f>t_main_city_s!A508</f>
        <v>503</v>
      </c>
      <c r="B504">
        <f>t_main_city_s!B508</f>
        <v>741</v>
      </c>
      <c r="C504" t="str">
        <f>t_main_city_s!C508</f>
        <v>Map_rock_02</v>
      </c>
      <c r="D504" s="1">
        <v>1506</v>
      </c>
      <c r="E504" s="2" t="str">
        <f t="shared" si="28"/>
        <v>Not Found</v>
      </c>
      <c r="F504">
        <f t="shared" si="29"/>
        <v>1006</v>
      </c>
      <c r="G504">
        <f>IF(C504="Map_tree_56",2,VALUE(LEFT(t_main_city_s!U508,1)))</f>
        <v>2</v>
      </c>
      <c r="H504" t="str">
        <f t="shared" si="30"/>
        <v>-3,15</v>
      </c>
      <c r="I504">
        <f t="shared" si="31"/>
        <v>1016</v>
      </c>
    </row>
    <row r="505" spans="1:18" ht="18" x14ac:dyDescent="0.25">
      <c r="A505">
        <f>t_main_city_s!A509</f>
        <v>504</v>
      </c>
      <c r="B505">
        <f>t_main_city_s!B509</f>
        <v>743</v>
      </c>
      <c r="C505" t="str">
        <f>t_main_city_s!C509</f>
        <v>Map_grass_104</v>
      </c>
      <c r="D505" s="1">
        <v>1507</v>
      </c>
      <c r="E505" s="2" t="str">
        <f t="shared" si="28"/>
        <v>Not Found</v>
      </c>
      <c r="F505">
        <f t="shared" si="29"/>
        <v>1003</v>
      </c>
      <c r="G505">
        <f>IF(C505="Map_tree_56",2,VALUE(LEFT(t_main_city_s!U509,1)))</f>
        <v>1</v>
      </c>
      <c r="H505" t="str">
        <f t="shared" si="30"/>
        <v>-3,5</v>
      </c>
      <c r="I505">
        <f t="shared" si="31"/>
        <v>1003</v>
      </c>
    </row>
    <row r="506" spans="1:18" ht="18" x14ac:dyDescent="0.25">
      <c r="A506">
        <f>t_main_city_s!A510</f>
        <v>505</v>
      </c>
      <c r="B506">
        <f>t_main_city_s!B510</f>
        <v>745</v>
      </c>
      <c r="C506" t="str">
        <f>t_main_city_s!C510</f>
        <v>Map_rock_40</v>
      </c>
      <c r="D506" s="1">
        <v>1508</v>
      </c>
      <c r="E506" s="2" t="str">
        <f t="shared" si="28"/>
        <v>Not Found</v>
      </c>
      <c r="F506">
        <f t="shared" si="29"/>
        <v>1006</v>
      </c>
      <c r="G506">
        <f>IF(C506="Map_tree_56",2,VALUE(LEFT(t_main_city_s!U510,1)))</f>
        <v>2</v>
      </c>
      <c r="H506" t="str">
        <f t="shared" si="30"/>
        <v>-3,15</v>
      </c>
      <c r="I506">
        <f t="shared" si="31"/>
        <v>1016</v>
      </c>
    </row>
    <row r="507" spans="1:18" ht="18" x14ac:dyDescent="0.25">
      <c r="A507">
        <f>t_main_city_s!A511</f>
        <v>506</v>
      </c>
      <c r="B507">
        <f>t_main_city_s!B511</f>
        <v>746</v>
      </c>
      <c r="C507" t="str">
        <f>t_main_city_s!C511</f>
        <v>Map_grass_98</v>
      </c>
      <c r="D507" s="1">
        <v>1509</v>
      </c>
      <c r="E507" s="2" t="str">
        <f t="shared" si="28"/>
        <v>Not Found</v>
      </c>
      <c r="F507">
        <f t="shared" si="29"/>
        <v>1003</v>
      </c>
      <c r="G507">
        <f>IF(C507="Map_tree_56",2,VALUE(LEFT(t_main_city_s!U511,1)))</f>
        <v>2</v>
      </c>
      <c r="H507" t="str">
        <f t="shared" si="30"/>
        <v>-3,15</v>
      </c>
      <c r="I507">
        <f t="shared" si="31"/>
        <v>1013</v>
      </c>
    </row>
    <row r="508" spans="1:18" ht="18" x14ac:dyDescent="0.25">
      <c r="A508">
        <f>t_main_city_s!A512</f>
        <v>507</v>
      </c>
      <c r="B508">
        <f>t_main_city_s!B512</f>
        <v>747</v>
      </c>
      <c r="C508" t="str">
        <f>t_main_city_s!C512</f>
        <v>Map_grass_104</v>
      </c>
      <c r="D508" s="1">
        <v>1510</v>
      </c>
      <c r="E508" s="2" t="str">
        <f t="shared" si="28"/>
        <v>Not Found</v>
      </c>
      <c r="F508">
        <f t="shared" si="29"/>
        <v>1003</v>
      </c>
      <c r="G508">
        <f>IF(C508="Map_tree_56",2,VALUE(LEFT(t_main_city_s!U512,1)))</f>
        <v>1</v>
      </c>
      <c r="H508" t="str">
        <f t="shared" si="30"/>
        <v>-3,5</v>
      </c>
      <c r="I508">
        <f t="shared" si="31"/>
        <v>1003</v>
      </c>
    </row>
    <row r="509" spans="1:18" ht="18" x14ac:dyDescent="0.25">
      <c r="A509">
        <f>t_main_city_s!A513</f>
        <v>508</v>
      </c>
      <c r="B509">
        <f>t_main_city_s!B513</f>
        <v>749</v>
      </c>
      <c r="C509" t="str">
        <f>t_main_city_s!C513</f>
        <v>Map_grass_156</v>
      </c>
      <c r="D509" s="1">
        <v>1511</v>
      </c>
      <c r="E509" s="2" t="str">
        <f t="shared" si="28"/>
        <v>Not Found</v>
      </c>
      <c r="F509">
        <f t="shared" si="29"/>
        <v>1003</v>
      </c>
      <c r="G509">
        <f>IF(C509="Map_tree_56",2,VALUE(LEFT(t_main_city_s!U513,1)))</f>
        <v>1</v>
      </c>
      <c r="H509" t="str">
        <f t="shared" si="30"/>
        <v>-3,5</v>
      </c>
      <c r="I509">
        <f t="shared" si="31"/>
        <v>1003</v>
      </c>
    </row>
    <row r="510" spans="1:18" ht="18" x14ac:dyDescent="0.25">
      <c r="A510">
        <f>t_main_city_s!A514</f>
        <v>509</v>
      </c>
      <c r="B510">
        <f>t_main_city_s!B514</f>
        <v>750</v>
      </c>
      <c r="C510" t="str">
        <f>t_main_city_s!C514</f>
        <v>Map_grass_99</v>
      </c>
      <c r="D510" s="1">
        <v>1512</v>
      </c>
      <c r="E510" s="2" t="str">
        <f t="shared" si="28"/>
        <v>Not Found</v>
      </c>
      <c r="F510">
        <f t="shared" si="29"/>
        <v>1003</v>
      </c>
      <c r="G510">
        <f>IF(C510="Map_tree_56",2,VALUE(LEFT(t_main_city_s!U514,1)))</f>
        <v>2</v>
      </c>
      <c r="H510" t="str">
        <f t="shared" si="30"/>
        <v>-3,15</v>
      </c>
      <c r="I510">
        <f t="shared" si="31"/>
        <v>1013</v>
      </c>
    </row>
    <row r="511" spans="1:18" ht="18" x14ac:dyDescent="0.25">
      <c r="A511">
        <f>t_main_city_s!A515</f>
        <v>510</v>
      </c>
      <c r="B511">
        <f>t_main_city_s!B515</f>
        <v>751</v>
      </c>
      <c r="C511" t="str">
        <f>t_main_city_s!C515</f>
        <v>Map_grass_99</v>
      </c>
      <c r="D511" s="1">
        <v>1513</v>
      </c>
      <c r="E511" s="2" t="str">
        <f t="shared" si="28"/>
        <v>Not Found</v>
      </c>
      <c r="F511">
        <f t="shared" si="29"/>
        <v>1003</v>
      </c>
      <c r="G511">
        <f>IF(C511="Map_tree_56",2,VALUE(LEFT(t_main_city_s!U515,1)))</f>
        <v>2</v>
      </c>
      <c r="H511" t="str">
        <f t="shared" si="30"/>
        <v>-3,15</v>
      </c>
      <c r="I511">
        <f t="shared" si="31"/>
        <v>1013</v>
      </c>
    </row>
    <row r="512" spans="1:18" ht="18" x14ac:dyDescent="0.25">
      <c r="A512">
        <f>t_main_city_s!A516</f>
        <v>511</v>
      </c>
      <c r="B512">
        <f>t_main_city_s!B516</f>
        <v>752</v>
      </c>
      <c r="C512" t="str">
        <f>t_main_city_s!C516</f>
        <v>Map_grass_104</v>
      </c>
      <c r="D512" s="1">
        <v>1514</v>
      </c>
      <c r="E512" s="2" t="str">
        <f t="shared" si="28"/>
        <v>Not Found</v>
      </c>
      <c r="F512">
        <f t="shared" si="29"/>
        <v>1003</v>
      </c>
      <c r="G512">
        <f>IF(C512="Map_tree_56",2,VALUE(LEFT(t_main_city_s!U516,1)))</f>
        <v>1</v>
      </c>
      <c r="H512" t="str">
        <f t="shared" si="30"/>
        <v>-3,5</v>
      </c>
      <c r="I512">
        <f t="shared" si="31"/>
        <v>1003</v>
      </c>
    </row>
    <row r="513" spans="1:9" ht="18" x14ac:dyDescent="0.25">
      <c r="A513">
        <f>t_main_city_s!A517</f>
        <v>512</v>
      </c>
      <c r="B513">
        <f>t_main_city_s!B517</f>
        <v>753</v>
      </c>
      <c r="C513" t="str">
        <f>t_main_city_s!C517</f>
        <v>Map_rock_08</v>
      </c>
      <c r="D513" s="1">
        <v>1515</v>
      </c>
      <c r="E513" s="2" t="str">
        <f t="shared" si="28"/>
        <v>Not Found</v>
      </c>
      <c r="F513">
        <f t="shared" si="29"/>
        <v>1006</v>
      </c>
      <c r="G513">
        <f>IF(C513="Map_tree_56",2,VALUE(LEFT(t_main_city_s!U517,1)))</f>
        <v>2</v>
      </c>
      <c r="H513" t="str">
        <f t="shared" si="30"/>
        <v>-3,15</v>
      </c>
      <c r="I513">
        <f t="shared" si="31"/>
        <v>1016</v>
      </c>
    </row>
    <row r="514" spans="1:9" ht="18" x14ac:dyDescent="0.25">
      <c r="A514">
        <f>t_main_city_s!A518</f>
        <v>513</v>
      </c>
      <c r="B514">
        <f>t_main_city_s!B518</f>
        <v>754</v>
      </c>
      <c r="C514" t="str">
        <f>t_main_city_s!C518</f>
        <v>Map_rock_49</v>
      </c>
      <c r="D514" s="1">
        <v>1516</v>
      </c>
      <c r="E514" s="2" t="str">
        <f t="shared" si="28"/>
        <v>Not Found</v>
      </c>
      <c r="F514">
        <f t="shared" si="29"/>
        <v>1006</v>
      </c>
      <c r="G514">
        <f>IF(C514="Map_tree_56",2,VALUE(LEFT(t_main_city_s!U518,1)))</f>
        <v>2</v>
      </c>
      <c r="H514" t="str">
        <f t="shared" si="30"/>
        <v>-3,15</v>
      </c>
      <c r="I514">
        <f t="shared" si="31"/>
        <v>1016</v>
      </c>
    </row>
    <row r="515" spans="1:9" ht="18" x14ac:dyDescent="0.25">
      <c r="A515">
        <f>t_main_city_s!A519</f>
        <v>514</v>
      </c>
      <c r="B515">
        <f>t_main_city_s!B519</f>
        <v>755</v>
      </c>
      <c r="C515" t="str">
        <f>t_main_city_s!C519</f>
        <v>Map_rock_01</v>
      </c>
      <c r="D515" s="1">
        <v>1517</v>
      </c>
      <c r="E515" s="2" t="str">
        <f t="shared" ref="E515:E578" si="32">IF(COUNTIF(C515,"*tree*"),"Found","Not Found")</f>
        <v>Not Found</v>
      </c>
      <c r="F515">
        <f t="shared" ref="F515:F578" si="33">VLOOKUP(LEFT(C515,5),$K$2:$L$7,2,0)</f>
        <v>1006</v>
      </c>
      <c r="G515">
        <f>IF(C515="Map_tree_56",2,VALUE(LEFT(t_main_city_s!U519,1)))</f>
        <v>2</v>
      </c>
      <c r="H515" t="str">
        <f t="shared" ref="H515:H578" si="34">"-3"&amp;","&amp;VLOOKUP(G515,$P$2:$Q$4,2,0)</f>
        <v>-3,15</v>
      </c>
      <c r="I515">
        <f t="shared" ref="I515:I578" si="35">F515+G515*10-10</f>
        <v>1016</v>
      </c>
    </row>
    <row r="516" spans="1:9" ht="18" x14ac:dyDescent="0.25">
      <c r="A516">
        <f>t_main_city_s!A520</f>
        <v>515</v>
      </c>
      <c r="B516">
        <f>t_main_city_s!B520</f>
        <v>757</v>
      </c>
      <c r="C516" t="str">
        <f>t_main_city_s!C520</f>
        <v>Map_tree_59</v>
      </c>
      <c r="D516" s="1">
        <v>1518</v>
      </c>
      <c r="E516" s="2" t="str">
        <f t="shared" si="32"/>
        <v>Found</v>
      </c>
      <c r="F516">
        <f t="shared" si="33"/>
        <v>1005</v>
      </c>
      <c r="G516">
        <f>IF(C516="Map_tree_56",2,VALUE(LEFT(t_main_city_s!U520,1)))</f>
        <v>2</v>
      </c>
      <c r="H516" t="str">
        <f t="shared" si="34"/>
        <v>-3,15</v>
      </c>
      <c r="I516">
        <f t="shared" si="35"/>
        <v>1015</v>
      </c>
    </row>
    <row r="517" spans="1:9" ht="18" x14ac:dyDescent="0.25">
      <c r="A517">
        <f>t_main_city_s!A521</f>
        <v>516</v>
      </c>
      <c r="B517">
        <f>t_main_city_s!B521</f>
        <v>758</v>
      </c>
      <c r="C517" t="str">
        <f>t_main_city_s!C521</f>
        <v>Map_tree_22</v>
      </c>
      <c r="D517" s="1">
        <v>1519</v>
      </c>
      <c r="E517" s="2" t="str">
        <f t="shared" si="32"/>
        <v>Found</v>
      </c>
      <c r="F517">
        <f t="shared" si="33"/>
        <v>1005</v>
      </c>
      <c r="G517">
        <f>IF(C517="Map_tree_56",2,VALUE(LEFT(t_main_city_s!U521,1)))</f>
        <v>2</v>
      </c>
      <c r="H517" t="str">
        <f t="shared" si="34"/>
        <v>-3,15</v>
      </c>
      <c r="I517">
        <f t="shared" si="35"/>
        <v>1015</v>
      </c>
    </row>
    <row r="518" spans="1:9" ht="18" x14ac:dyDescent="0.25">
      <c r="A518">
        <f>t_main_city_s!A522</f>
        <v>517</v>
      </c>
      <c r="B518">
        <f>t_main_city_s!B522</f>
        <v>759</v>
      </c>
      <c r="C518" t="str">
        <f>t_main_city_s!C522</f>
        <v>Map_tree_41</v>
      </c>
      <c r="D518" s="1">
        <v>1520</v>
      </c>
      <c r="E518" s="2" t="str">
        <f t="shared" si="32"/>
        <v>Found</v>
      </c>
      <c r="F518">
        <f t="shared" si="33"/>
        <v>1005</v>
      </c>
      <c r="G518">
        <f>IF(C518="Map_tree_56",2,VALUE(LEFT(t_main_city_s!U522,1)))</f>
        <v>1</v>
      </c>
      <c r="H518" t="str">
        <f t="shared" si="34"/>
        <v>-3,5</v>
      </c>
      <c r="I518">
        <f t="shared" si="35"/>
        <v>1005</v>
      </c>
    </row>
    <row r="519" spans="1:9" ht="18" x14ac:dyDescent="0.25">
      <c r="A519">
        <f>t_main_city_s!A523</f>
        <v>518</v>
      </c>
      <c r="B519">
        <f>t_main_city_s!B523</f>
        <v>761</v>
      </c>
      <c r="C519" t="str">
        <f>t_main_city_s!C523</f>
        <v>Map_grass_99</v>
      </c>
      <c r="D519" s="1">
        <v>1521</v>
      </c>
      <c r="E519" s="2" t="str">
        <f t="shared" si="32"/>
        <v>Not Found</v>
      </c>
      <c r="F519">
        <f t="shared" si="33"/>
        <v>1003</v>
      </c>
      <c r="G519">
        <f>IF(C519="Map_tree_56",2,VALUE(LEFT(t_main_city_s!U523,1)))</f>
        <v>2</v>
      </c>
      <c r="H519" t="str">
        <f t="shared" si="34"/>
        <v>-3,15</v>
      </c>
      <c r="I519">
        <f t="shared" si="35"/>
        <v>1013</v>
      </c>
    </row>
    <row r="520" spans="1:9" ht="18" x14ac:dyDescent="0.25">
      <c r="A520">
        <f>t_main_city_s!A524</f>
        <v>519</v>
      </c>
      <c r="B520">
        <f>t_main_city_s!B524</f>
        <v>762</v>
      </c>
      <c r="C520" t="str">
        <f>t_main_city_s!C524</f>
        <v>Map_grass_98</v>
      </c>
      <c r="D520" s="1">
        <v>1522</v>
      </c>
      <c r="E520" s="2" t="str">
        <f t="shared" si="32"/>
        <v>Not Found</v>
      </c>
      <c r="F520">
        <f t="shared" si="33"/>
        <v>1003</v>
      </c>
      <c r="G520">
        <f>IF(C520="Map_tree_56",2,VALUE(LEFT(t_main_city_s!U524,1)))</f>
        <v>2</v>
      </c>
      <c r="H520" t="str">
        <f t="shared" si="34"/>
        <v>-3,15</v>
      </c>
      <c r="I520">
        <f t="shared" si="35"/>
        <v>1013</v>
      </c>
    </row>
    <row r="521" spans="1:9" ht="18" x14ac:dyDescent="0.25">
      <c r="A521">
        <f>t_main_city_s!A525</f>
        <v>520</v>
      </c>
      <c r="B521">
        <f>t_main_city_s!B525</f>
        <v>764</v>
      </c>
      <c r="C521" t="str">
        <f>t_main_city_s!C525</f>
        <v>Map_grass_33</v>
      </c>
      <c r="D521" s="1">
        <v>1523</v>
      </c>
      <c r="E521" s="2" t="str">
        <f t="shared" si="32"/>
        <v>Not Found</v>
      </c>
      <c r="F521">
        <f t="shared" si="33"/>
        <v>1003</v>
      </c>
      <c r="G521">
        <f>IF(C521="Map_tree_56",2,VALUE(LEFT(t_main_city_s!U525,1)))</f>
        <v>2</v>
      </c>
      <c r="H521" t="str">
        <f t="shared" si="34"/>
        <v>-3,15</v>
      </c>
      <c r="I521">
        <f t="shared" si="35"/>
        <v>1013</v>
      </c>
    </row>
    <row r="522" spans="1:9" ht="18" x14ac:dyDescent="0.25">
      <c r="A522">
        <f>t_main_city_s!A526</f>
        <v>521</v>
      </c>
      <c r="B522">
        <f>t_main_city_s!B526</f>
        <v>765</v>
      </c>
      <c r="C522" t="str">
        <f>t_main_city_s!C526</f>
        <v>Map_grass_104</v>
      </c>
      <c r="D522" s="1">
        <v>1524</v>
      </c>
      <c r="E522" s="2" t="str">
        <f t="shared" si="32"/>
        <v>Not Found</v>
      </c>
      <c r="F522">
        <f t="shared" si="33"/>
        <v>1003</v>
      </c>
      <c r="G522">
        <f>IF(C522="Map_tree_56",2,VALUE(LEFT(t_main_city_s!U526,1)))</f>
        <v>1</v>
      </c>
      <c r="H522" t="str">
        <f t="shared" si="34"/>
        <v>-3,5</v>
      </c>
      <c r="I522">
        <f t="shared" si="35"/>
        <v>1003</v>
      </c>
    </row>
    <row r="523" spans="1:9" ht="18" x14ac:dyDescent="0.25">
      <c r="A523">
        <f>t_main_city_s!A527</f>
        <v>522</v>
      </c>
      <c r="B523">
        <f>t_main_city_s!B527</f>
        <v>767</v>
      </c>
      <c r="C523" t="str">
        <f>t_main_city_s!C527</f>
        <v>Map_grass_124</v>
      </c>
      <c r="D523" s="1">
        <v>1525</v>
      </c>
      <c r="E523" s="2" t="str">
        <f t="shared" si="32"/>
        <v>Not Found</v>
      </c>
      <c r="F523">
        <f t="shared" si="33"/>
        <v>1003</v>
      </c>
      <c r="G523">
        <f>IF(C523="Map_tree_56",2,VALUE(LEFT(t_main_city_s!U527,1)))</f>
        <v>1</v>
      </c>
      <c r="H523" t="str">
        <f t="shared" si="34"/>
        <v>-3,5</v>
      </c>
      <c r="I523">
        <f t="shared" si="35"/>
        <v>1003</v>
      </c>
    </row>
    <row r="524" spans="1:9" ht="18" x14ac:dyDescent="0.25">
      <c r="A524">
        <f>t_main_city_s!A528</f>
        <v>523</v>
      </c>
      <c r="B524">
        <f>t_main_city_s!B528</f>
        <v>768</v>
      </c>
      <c r="C524" t="str">
        <f>t_main_city_s!C528</f>
        <v>Map_grass_139</v>
      </c>
      <c r="D524" s="1">
        <v>1526</v>
      </c>
      <c r="E524" s="2" t="str">
        <f t="shared" si="32"/>
        <v>Not Found</v>
      </c>
      <c r="F524">
        <f t="shared" si="33"/>
        <v>1003</v>
      </c>
      <c r="G524">
        <f>IF(C524="Map_tree_56",2,VALUE(LEFT(t_main_city_s!U528,1)))</f>
        <v>2</v>
      </c>
      <c r="H524" t="str">
        <f t="shared" si="34"/>
        <v>-3,15</v>
      </c>
      <c r="I524">
        <f t="shared" si="35"/>
        <v>1013</v>
      </c>
    </row>
    <row r="525" spans="1:9" ht="18" x14ac:dyDescent="0.25">
      <c r="A525">
        <f>t_main_city_s!A529</f>
        <v>524</v>
      </c>
      <c r="B525">
        <f>t_main_city_s!B529</f>
        <v>769</v>
      </c>
      <c r="C525" t="str">
        <f>t_main_city_s!C529</f>
        <v>Map_rock_02</v>
      </c>
      <c r="D525" s="1">
        <v>1527</v>
      </c>
      <c r="E525" s="2" t="str">
        <f t="shared" si="32"/>
        <v>Not Found</v>
      </c>
      <c r="F525">
        <f t="shared" si="33"/>
        <v>1006</v>
      </c>
      <c r="G525">
        <f>IF(C525="Map_tree_56",2,VALUE(LEFT(t_main_city_s!U529,1)))</f>
        <v>2</v>
      </c>
      <c r="H525" t="str">
        <f t="shared" si="34"/>
        <v>-3,15</v>
      </c>
      <c r="I525">
        <f t="shared" si="35"/>
        <v>1016</v>
      </c>
    </row>
    <row r="526" spans="1:9" ht="18" x14ac:dyDescent="0.25">
      <c r="A526">
        <f>t_main_city_s!A530</f>
        <v>525</v>
      </c>
      <c r="B526">
        <f>t_main_city_s!B530</f>
        <v>770</v>
      </c>
      <c r="C526" t="str">
        <f>t_main_city_s!C530</f>
        <v>Map_rock_41</v>
      </c>
      <c r="D526" s="1">
        <v>1528</v>
      </c>
      <c r="E526" s="2" t="str">
        <f t="shared" si="32"/>
        <v>Not Found</v>
      </c>
      <c r="F526">
        <f t="shared" si="33"/>
        <v>1006</v>
      </c>
      <c r="G526">
        <f>IF(C526="Map_tree_56",2,VALUE(LEFT(t_main_city_s!U530,1)))</f>
        <v>2</v>
      </c>
      <c r="H526" t="str">
        <f t="shared" si="34"/>
        <v>-3,15</v>
      </c>
      <c r="I526">
        <f t="shared" si="35"/>
        <v>1016</v>
      </c>
    </row>
    <row r="527" spans="1:9" ht="18" x14ac:dyDescent="0.25">
      <c r="A527">
        <f>t_main_city_s!A531</f>
        <v>526</v>
      </c>
      <c r="B527">
        <f>t_main_city_s!B531</f>
        <v>771</v>
      </c>
      <c r="C527" t="str">
        <f>t_main_city_s!C531</f>
        <v>Map_grass_104</v>
      </c>
      <c r="D527" s="1">
        <v>1529</v>
      </c>
      <c r="E527" s="2" t="str">
        <f t="shared" si="32"/>
        <v>Not Found</v>
      </c>
      <c r="F527">
        <f t="shared" si="33"/>
        <v>1003</v>
      </c>
      <c r="G527">
        <f>IF(C527="Map_tree_56",2,VALUE(LEFT(t_main_city_s!U531,1)))</f>
        <v>1</v>
      </c>
      <c r="H527" t="str">
        <f t="shared" si="34"/>
        <v>-3,5</v>
      </c>
      <c r="I527">
        <f t="shared" si="35"/>
        <v>1003</v>
      </c>
    </row>
    <row r="528" spans="1:9" ht="18" x14ac:dyDescent="0.25">
      <c r="A528">
        <f>t_main_city_s!A532</f>
        <v>527</v>
      </c>
      <c r="B528">
        <f>t_main_city_s!B532</f>
        <v>772</v>
      </c>
      <c r="C528" t="str">
        <f>t_main_city_s!C532</f>
        <v>Map_grass_104</v>
      </c>
      <c r="D528" s="1">
        <v>1530</v>
      </c>
      <c r="E528" s="2" t="str">
        <f t="shared" si="32"/>
        <v>Not Found</v>
      </c>
      <c r="F528">
        <f t="shared" si="33"/>
        <v>1003</v>
      </c>
      <c r="G528">
        <f>IF(C528="Map_tree_56",2,VALUE(LEFT(t_main_city_s!U532,1)))</f>
        <v>1</v>
      </c>
      <c r="H528" t="str">
        <f t="shared" si="34"/>
        <v>-3,5</v>
      </c>
      <c r="I528">
        <f t="shared" si="35"/>
        <v>1003</v>
      </c>
    </row>
    <row r="529" spans="1:9" ht="18" x14ac:dyDescent="0.25">
      <c r="A529">
        <f>t_main_city_s!A533</f>
        <v>528</v>
      </c>
      <c r="B529">
        <f>t_main_city_s!B533</f>
        <v>773</v>
      </c>
      <c r="C529" t="str">
        <f>t_main_city_s!C533</f>
        <v>Map_grass_104</v>
      </c>
      <c r="D529" s="1">
        <v>1531</v>
      </c>
      <c r="E529" s="2" t="str">
        <f t="shared" si="32"/>
        <v>Not Found</v>
      </c>
      <c r="F529">
        <f t="shared" si="33"/>
        <v>1003</v>
      </c>
      <c r="G529">
        <f>IF(C529="Map_tree_56",2,VALUE(LEFT(t_main_city_s!U533,1)))</f>
        <v>1</v>
      </c>
      <c r="H529" t="str">
        <f t="shared" si="34"/>
        <v>-3,5</v>
      </c>
      <c r="I529">
        <f t="shared" si="35"/>
        <v>1003</v>
      </c>
    </row>
    <row r="530" spans="1:9" ht="18" x14ac:dyDescent="0.25">
      <c r="A530">
        <f>t_main_city_s!A534</f>
        <v>529</v>
      </c>
      <c r="B530">
        <f>t_main_city_s!B534</f>
        <v>774</v>
      </c>
      <c r="C530" t="str">
        <f>t_main_city_s!C534</f>
        <v>Map_grass_28</v>
      </c>
      <c r="D530" s="1">
        <v>1532</v>
      </c>
      <c r="E530" s="2" t="str">
        <f t="shared" si="32"/>
        <v>Not Found</v>
      </c>
      <c r="F530">
        <f t="shared" si="33"/>
        <v>1003</v>
      </c>
      <c r="G530">
        <f>IF(C530="Map_tree_56",2,VALUE(LEFT(t_main_city_s!U534,1)))</f>
        <v>2</v>
      </c>
      <c r="H530" t="str">
        <f t="shared" si="34"/>
        <v>-3,15</v>
      </c>
      <c r="I530">
        <f t="shared" si="35"/>
        <v>1013</v>
      </c>
    </row>
    <row r="531" spans="1:9" ht="18" x14ac:dyDescent="0.25">
      <c r="A531">
        <f>t_main_city_s!A535</f>
        <v>530</v>
      </c>
      <c r="B531">
        <f>t_main_city_s!B535</f>
        <v>776</v>
      </c>
      <c r="C531" t="str">
        <f>t_main_city_s!C535</f>
        <v>Map_grass_153</v>
      </c>
      <c r="D531" s="1">
        <v>1533</v>
      </c>
      <c r="E531" s="2" t="str">
        <f t="shared" si="32"/>
        <v>Not Found</v>
      </c>
      <c r="F531">
        <f t="shared" si="33"/>
        <v>1003</v>
      </c>
      <c r="G531">
        <f>IF(C531="Map_tree_56",2,VALUE(LEFT(t_main_city_s!U535,1)))</f>
        <v>2</v>
      </c>
      <c r="H531" t="str">
        <f t="shared" si="34"/>
        <v>-3,15</v>
      </c>
      <c r="I531">
        <f t="shared" si="35"/>
        <v>1013</v>
      </c>
    </row>
    <row r="532" spans="1:9" ht="18" x14ac:dyDescent="0.25">
      <c r="A532">
        <f>t_main_city_s!A536</f>
        <v>531</v>
      </c>
      <c r="B532">
        <f>t_main_city_s!B536</f>
        <v>777</v>
      </c>
      <c r="C532" t="str">
        <f>t_main_city_s!C536</f>
        <v>Map_grass_114</v>
      </c>
      <c r="D532" s="1">
        <v>1534</v>
      </c>
      <c r="E532" s="2" t="str">
        <f t="shared" si="32"/>
        <v>Not Found</v>
      </c>
      <c r="F532">
        <f t="shared" si="33"/>
        <v>1003</v>
      </c>
      <c r="G532">
        <f>IF(C532="Map_tree_56",2,VALUE(LEFT(t_main_city_s!U536,1)))</f>
        <v>2</v>
      </c>
      <c r="H532" t="str">
        <f t="shared" si="34"/>
        <v>-3,15</v>
      </c>
      <c r="I532">
        <f t="shared" si="35"/>
        <v>1013</v>
      </c>
    </row>
    <row r="533" spans="1:9" ht="18" x14ac:dyDescent="0.25">
      <c r="A533">
        <f>t_main_city_s!A537</f>
        <v>532</v>
      </c>
      <c r="B533">
        <f>t_main_city_s!B537</f>
        <v>778</v>
      </c>
      <c r="C533" t="str">
        <f>t_main_city_s!C537</f>
        <v>Map_rock_50</v>
      </c>
      <c r="D533" s="1">
        <v>1535</v>
      </c>
      <c r="E533" s="2" t="str">
        <f t="shared" si="32"/>
        <v>Not Found</v>
      </c>
      <c r="F533">
        <f t="shared" si="33"/>
        <v>1006</v>
      </c>
      <c r="G533">
        <f>IF(C533="Map_tree_56",2,VALUE(LEFT(t_main_city_s!U537,1)))</f>
        <v>3</v>
      </c>
      <c r="H533" t="str">
        <f t="shared" si="34"/>
        <v>-3,50</v>
      </c>
      <c r="I533">
        <f t="shared" si="35"/>
        <v>1026</v>
      </c>
    </row>
    <row r="534" spans="1:9" ht="18" x14ac:dyDescent="0.25">
      <c r="A534">
        <f>t_main_city_s!A538</f>
        <v>533</v>
      </c>
      <c r="B534">
        <f>t_main_city_s!B538</f>
        <v>779</v>
      </c>
      <c r="C534" t="str">
        <f>t_main_city_s!C538</f>
        <v>Map_grass_99</v>
      </c>
      <c r="D534" s="1">
        <v>1536</v>
      </c>
      <c r="E534" s="2" t="str">
        <f t="shared" si="32"/>
        <v>Not Found</v>
      </c>
      <c r="F534">
        <f t="shared" si="33"/>
        <v>1003</v>
      </c>
      <c r="G534">
        <f>IF(C534="Map_tree_56",2,VALUE(LEFT(t_main_city_s!U538,1)))</f>
        <v>1</v>
      </c>
      <c r="H534" t="str">
        <f t="shared" si="34"/>
        <v>-3,5</v>
      </c>
      <c r="I534">
        <f t="shared" si="35"/>
        <v>1003</v>
      </c>
    </row>
    <row r="535" spans="1:9" ht="18" x14ac:dyDescent="0.25">
      <c r="A535">
        <f>t_main_city_s!A539</f>
        <v>534</v>
      </c>
      <c r="B535">
        <f>t_main_city_s!B539</f>
        <v>781</v>
      </c>
      <c r="C535" t="str">
        <f>t_main_city_s!C539</f>
        <v>Map_grass_98</v>
      </c>
      <c r="D535" s="1">
        <v>1537</v>
      </c>
      <c r="E535" s="2" t="str">
        <f t="shared" si="32"/>
        <v>Not Found</v>
      </c>
      <c r="F535">
        <f t="shared" si="33"/>
        <v>1003</v>
      </c>
      <c r="G535">
        <f>IF(C535="Map_tree_56",2,VALUE(LEFT(t_main_city_s!U539,1)))</f>
        <v>2</v>
      </c>
      <c r="H535" t="str">
        <f t="shared" si="34"/>
        <v>-3,15</v>
      </c>
      <c r="I535">
        <f t="shared" si="35"/>
        <v>1013</v>
      </c>
    </row>
    <row r="536" spans="1:9" ht="18" x14ac:dyDescent="0.25">
      <c r="A536">
        <f>t_main_city_s!A540</f>
        <v>535</v>
      </c>
      <c r="B536">
        <f>t_main_city_s!B540</f>
        <v>783</v>
      </c>
      <c r="C536" t="str">
        <f>t_main_city_s!C540</f>
        <v>Map_grass_100</v>
      </c>
      <c r="D536" s="1">
        <v>1538</v>
      </c>
      <c r="E536" s="2" t="str">
        <f t="shared" si="32"/>
        <v>Not Found</v>
      </c>
      <c r="F536">
        <f t="shared" si="33"/>
        <v>1003</v>
      </c>
      <c r="G536">
        <f>IF(C536="Map_tree_56",2,VALUE(LEFT(t_main_city_s!U540,1)))</f>
        <v>1</v>
      </c>
      <c r="H536" t="str">
        <f t="shared" si="34"/>
        <v>-3,5</v>
      </c>
      <c r="I536">
        <f t="shared" si="35"/>
        <v>1003</v>
      </c>
    </row>
    <row r="537" spans="1:9" ht="18" x14ac:dyDescent="0.25">
      <c r="A537">
        <f>t_main_city_s!A541</f>
        <v>536</v>
      </c>
      <c r="B537">
        <f>t_main_city_s!B541</f>
        <v>784</v>
      </c>
      <c r="C537" t="str">
        <f>t_main_city_s!C541</f>
        <v>Map_grass_100</v>
      </c>
      <c r="D537" s="1">
        <v>1539</v>
      </c>
      <c r="E537" s="2" t="str">
        <f t="shared" si="32"/>
        <v>Not Found</v>
      </c>
      <c r="F537">
        <f t="shared" si="33"/>
        <v>1003</v>
      </c>
      <c r="G537">
        <f>IF(C537="Map_tree_56",2,VALUE(LEFT(t_main_city_s!U541,1)))</f>
        <v>1</v>
      </c>
      <c r="H537" t="str">
        <f t="shared" si="34"/>
        <v>-3,5</v>
      </c>
      <c r="I537">
        <f t="shared" si="35"/>
        <v>1003</v>
      </c>
    </row>
    <row r="538" spans="1:9" ht="18" x14ac:dyDescent="0.25">
      <c r="A538">
        <f>t_main_city_s!A542</f>
        <v>537</v>
      </c>
      <c r="B538">
        <f>t_main_city_s!B542</f>
        <v>785</v>
      </c>
      <c r="C538" t="str">
        <f>t_main_city_s!C542</f>
        <v>Map_grass_124</v>
      </c>
      <c r="D538" s="1">
        <v>1540</v>
      </c>
      <c r="E538" s="2" t="str">
        <f t="shared" si="32"/>
        <v>Not Found</v>
      </c>
      <c r="F538">
        <f t="shared" si="33"/>
        <v>1003</v>
      </c>
      <c r="G538">
        <f>IF(C538="Map_tree_56",2,VALUE(LEFT(t_main_city_s!U542,1)))</f>
        <v>2</v>
      </c>
      <c r="H538" t="str">
        <f t="shared" si="34"/>
        <v>-3,15</v>
      </c>
      <c r="I538">
        <f t="shared" si="35"/>
        <v>1013</v>
      </c>
    </row>
    <row r="539" spans="1:9" ht="18" x14ac:dyDescent="0.25">
      <c r="A539">
        <f>t_main_city_s!A543</f>
        <v>538</v>
      </c>
      <c r="B539">
        <f>t_main_city_s!B543</f>
        <v>786</v>
      </c>
      <c r="C539" t="str">
        <f>t_main_city_s!C543</f>
        <v>Map_grass_99</v>
      </c>
      <c r="D539" s="1">
        <v>1541</v>
      </c>
      <c r="E539" s="2" t="str">
        <f t="shared" si="32"/>
        <v>Not Found</v>
      </c>
      <c r="F539">
        <f t="shared" si="33"/>
        <v>1003</v>
      </c>
      <c r="G539">
        <f>IF(C539="Map_tree_56",2,VALUE(LEFT(t_main_city_s!U543,1)))</f>
        <v>2</v>
      </c>
      <c r="H539" t="str">
        <f t="shared" si="34"/>
        <v>-3,15</v>
      </c>
      <c r="I539">
        <f t="shared" si="35"/>
        <v>1013</v>
      </c>
    </row>
    <row r="540" spans="1:9" ht="18" x14ac:dyDescent="0.25">
      <c r="A540">
        <f>t_main_city_s!A544</f>
        <v>539</v>
      </c>
      <c r="B540">
        <f>t_main_city_s!B544</f>
        <v>787</v>
      </c>
      <c r="C540" t="str">
        <f>t_main_city_s!C544</f>
        <v>Map_grass_33</v>
      </c>
      <c r="D540" s="1">
        <v>1542</v>
      </c>
      <c r="E540" s="2" t="str">
        <f t="shared" si="32"/>
        <v>Not Found</v>
      </c>
      <c r="F540">
        <f t="shared" si="33"/>
        <v>1003</v>
      </c>
      <c r="G540">
        <f>IF(C540="Map_tree_56",2,VALUE(LEFT(t_main_city_s!U544,1)))</f>
        <v>2</v>
      </c>
      <c r="H540" t="str">
        <f t="shared" si="34"/>
        <v>-3,15</v>
      </c>
      <c r="I540">
        <f t="shared" si="35"/>
        <v>1013</v>
      </c>
    </row>
    <row r="541" spans="1:9" ht="18" x14ac:dyDescent="0.25">
      <c r="A541">
        <f>t_main_city_s!A545</f>
        <v>540</v>
      </c>
      <c r="B541">
        <f>t_main_city_s!B545</f>
        <v>789</v>
      </c>
      <c r="C541" t="str">
        <f>t_main_city_s!C545</f>
        <v>Map_grass_153</v>
      </c>
      <c r="D541" s="1">
        <v>1543</v>
      </c>
      <c r="E541" s="2" t="str">
        <f t="shared" si="32"/>
        <v>Not Found</v>
      </c>
      <c r="F541">
        <f t="shared" si="33"/>
        <v>1003</v>
      </c>
      <c r="G541">
        <f>IF(C541="Map_tree_56",2,VALUE(LEFT(t_main_city_s!U545,1)))</f>
        <v>2</v>
      </c>
      <c r="H541" t="str">
        <f t="shared" si="34"/>
        <v>-3,15</v>
      </c>
      <c r="I541">
        <f t="shared" si="35"/>
        <v>1013</v>
      </c>
    </row>
    <row r="542" spans="1:9" ht="18" x14ac:dyDescent="0.25">
      <c r="A542">
        <f>t_main_city_s!A546</f>
        <v>541</v>
      </c>
      <c r="B542">
        <f>t_main_city_s!B546</f>
        <v>790</v>
      </c>
      <c r="C542" t="str">
        <f>t_main_city_s!C546</f>
        <v>Map_grass_156</v>
      </c>
      <c r="D542" s="1">
        <v>1544</v>
      </c>
      <c r="E542" s="2" t="str">
        <f t="shared" si="32"/>
        <v>Not Found</v>
      </c>
      <c r="F542">
        <f t="shared" si="33"/>
        <v>1003</v>
      </c>
      <c r="G542">
        <f>IF(C542="Map_tree_56",2,VALUE(LEFT(t_main_city_s!U546,1)))</f>
        <v>1</v>
      </c>
      <c r="H542" t="str">
        <f t="shared" si="34"/>
        <v>-3,5</v>
      </c>
      <c r="I542">
        <f t="shared" si="35"/>
        <v>1003</v>
      </c>
    </row>
    <row r="543" spans="1:9" ht="18" x14ac:dyDescent="0.25">
      <c r="A543">
        <f>t_main_city_s!A547</f>
        <v>542</v>
      </c>
      <c r="B543">
        <f>t_main_city_s!B547</f>
        <v>791</v>
      </c>
      <c r="C543" t="str">
        <f>t_main_city_s!C547</f>
        <v>Map_rock_52</v>
      </c>
      <c r="D543" s="1">
        <v>1545</v>
      </c>
      <c r="E543" s="2" t="str">
        <f t="shared" si="32"/>
        <v>Not Found</v>
      </c>
      <c r="F543">
        <f t="shared" si="33"/>
        <v>1006</v>
      </c>
      <c r="G543">
        <f>IF(C543="Map_tree_56",2,VALUE(LEFT(t_main_city_s!U547,1)))</f>
        <v>3</v>
      </c>
      <c r="H543" t="str">
        <f t="shared" si="34"/>
        <v>-3,50</v>
      </c>
      <c r="I543">
        <f t="shared" si="35"/>
        <v>1026</v>
      </c>
    </row>
    <row r="544" spans="1:9" ht="18" x14ac:dyDescent="0.25">
      <c r="A544">
        <f>t_main_city_s!A548</f>
        <v>543</v>
      </c>
      <c r="B544">
        <f>t_main_city_s!B548</f>
        <v>792</v>
      </c>
      <c r="C544" t="str">
        <f>t_main_city_s!C548</f>
        <v>Map_grass_153</v>
      </c>
      <c r="D544" s="1">
        <v>1546</v>
      </c>
      <c r="E544" s="2" t="str">
        <f t="shared" si="32"/>
        <v>Not Found</v>
      </c>
      <c r="F544">
        <f t="shared" si="33"/>
        <v>1003</v>
      </c>
      <c r="G544">
        <f>IF(C544="Map_tree_56",2,VALUE(LEFT(t_main_city_s!U548,1)))</f>
        <v>1</v>
      </c>
      <c r="H544" t="str">
        <f t="shared" si="34"/>
        <v>-3,5</v>
      </c>
      <c r="I544">
        <f t="shared" si="35"/>
        <v>1003</v>
      </c>
    </row>
    <row r="545" spans="1:18" ht="18" x14ac:dyDescent="0.25">
      <c r="A545">
        <f>t_main_city_s!A549</f>
        <v>544</v>
      </c>
      <c r="B545">
        <f>t_main_city_s!B549</f>
        <v>793</v>
      </c>
      <c r="C545" t="str">
        <f>t_main_city_s!C549</f>
        <v>Map_grass_153</v>
      </c>
      <c r="D545" s="1">
        <v>1547</v>
      </c>
      <c r="E545" s="2" t="str">
        <f t="shared" si="32"/>
        <v>Not Found</v>
      </c>
      <c r="F545">
        <f t="shared" si="33"/>
        <v>1003</v>
      </c>
      <c r="G545">
        <f>IF(C545="Map_tree_56",2,VALUE(LEFT(t_main_city_s!U549,1)))</f>
        <v>1</v>
      </c>
      <c r="H545" t="str">
        <f t="shared" si="34"/>
        <v>-3,5</v>
      </c>
      <c r="I545">
        <f t="shared" si="35"/>
        <v>1003</v>
      </c>
    </row>
    <row r="546" spans="1:18" ht="18" x14ac:dyDescent="0.25">
      <c r="A546">
        <f>t_main_city_s!A550</f>
        <v>545</v>
      </c>
      <c r="B546">
        <f>t_main_city_s!B550</f>
        <v>794</v>
      </c>
      <c r="C546" t="str">
        <f>t_main_city_s!C550</f>
        <v>Map_grass_99</v>
      </c>
      <c r="D546" s="1">
        <v>1548</v>
      </c>
      <c r="E546" s="2" t="str">
        <f t="shared" si="32"/>
        <v>Not Found</v>
      </c>
      <c r="F546">
        <f t="shared" si="33"/>
        <v>1003</v>
      </c>
      <c r="G546">
        <f>IF(C546="Map_tree_56",2,VALUE(LEFT(t_main_city_s!U550,1)))</f>
        <v>2</v>
      </c>
      <c r="H546" t="str">
        <f t="shared" si="34"/>
        <v>-3,15</v>
      </c>
      <c r="I546">
        <f t="shared" si="35"/>
        <v>1013</v>
      </c>
    </row>
    <row r="547" spans="1:18" ht="18" x14ac:dyDescent="0.25">
      <c r="A547">
        <f>t_main_city_s!A551</f>
        <v>546</v>
      </c>
      <c r="B547">
        <f>t_main_city_s!B551</f>
        <v>795</v>
      </c>
      <c r="C547" t="str">
        <f>t_main_city_s!C551</f>
        <v>Map_rock_40</v>
      </c>
      <c r="D547" s="1">
        <v>1549</v>
      </c>
      <c r="E547" s="2" t="str">
        <f t="shared" si="32"/>
        <v>Not Found</v>
      </c>
      <c r="F547">
        <f t="shared" si="33"/>
        <v>1006</v>
      </c>
      <c r="G547">
        <f>IF(C547="Map_tree_56",2,VALUE(LEFT(t_main_city_s!U551,1)))</f>
        <v>3</v>
      </c>
      <c r="H547" t="str">
        <f t="shared" si="34"/>
        <v>-3,50</v>
      </c>
      <c r="I547">
        <f t="shared" si="35"/>
        <v>1026</v>
      </c>
    </row>
    <row r="548" spans="1:18" ht="18" x14ac:dyDescent="0.25">
      <c r="A548">
        <f>t_main_city_s!A552</f>
        <v>547</v>
      </c>
      <c r="B548">
        <f>t_main_city_s!B552</f>
        <v>796</v>
      </c>
      <c r="C548" t="str">
        <f>t_main_city_s!C552</f>
        <v>Map_tree_21</v>
      </c>
      <c r="D548" s="1">
        <v>1550</v>
      </c>
      <c r="E548" s="2" t="str">
        <f t="shared" si="32"/>
        <v>Found</v>
      </c>
      <c r="F548">
        <f t="shared" si="33"/>
        <v>1005</v>
      </c>
      <c r="G548">
        <f>IF(C548="Map_tree_56",2,VALUE(LEFT(t_main_city_s!U552,1)))</f>
        <v>1</v>
      </c>
      <c r="H548" t="str">
        <f t="shared" si="34"/>
        <v>-3,5</v>
      </c>
      <c r="I548">
        <f t="shared" si="35"/>
        <v>1005</v>
      </c>
    </row>
    <row r="549" spans="1:18" ht="18" x14ac:dyDescent="0.25">
      <c r="A549">
        <f>t_main_city_s!A553</f>
        <v>548</v>
      </c>
      <c r="B549">
        <f>t_main_city_s!B553</f>
        <v>797</v>
      </c>
      <c r="C549" t="str">
        <f>t_main_city_s!C553</f>
        <v>Map_rock_41</v>
      </c>
      <c r="D549" s="1">
        <v>1551</v>
      </c>
      <c r="E549" s="2" t="str">
        <f t="shared" si="32"/>
        <v>Not Found</v>
      </c>
      <c r="F549">
        <f t="shared" si="33"/>
        <v>1006</v>
      </c>
      <c r="G549">
        <f>IF(C549="Map_tree_56",2,VALUE(LEFT(t_main_city_s!U553,1)))</f>
        <v>2</v>
      </c>
      <c r="H549" t="str">
        <f t="shared" si="34"/>
        <v>-3,15</v>
      </c>
      <c r="I549">
        <f t="shared" si="35"/>
        <v>1016</v>
      </c>
    </row>
    <row r="550" spans="1:18" ht="18" x14ac:dyDescent="0.25">
      <c r="A550">
        <f>t_main_city_s!A554</f>
        <v>549</v>
      </c>
      <c r="B550">
        <f>t_main_city_s!B554</f>
        <v>798</v>
      </c>
      <c r="C550" t="str">
        <f>t_main_city_s!C554</f>
        <v>Map_grass_98</v>
      </c>
      <c r="D550" s="1">
        <v>1552</v>
      </c>
      <c r="E550" s="2" t="str">
        <f t="shared" si="32"/>
        <v>Not Found</v>
      </c>
      <c r="F550">
        <f t="shared" si="33"/>
        <v>1003</v>
      </c>
      <c r="G550">
        <f>IF(C550="Map_tree_56",2,VALUE(LEFT(t_main_city_s!U554,1)))</f>
        <v>1</v>
      </c>
      <c r="H550" t="str">
        <f t="shared" si="34"/>
        <v>-3,5</v>
      </c>
      <c r="I550">
        <f t="shared" si="35"/>
        <v>1003</v>
      </c>
    </row>
    <row r="551" spans="1:18" ht="18" x14ac:dyDescent="0.25">
      <c r="A551">
        <f>t_main_city_s!A555</f>
        <v>550</v>
      </c>
      <c r="B551">
        <f>t_main_city_s!B555</f>
        <v>799</v>
      </c>
      <c r="C551" t="str">
        <f>t_main_city_s!C555</f>
        <v>Map_tree_31</v>
      </c>
      <c r="D551" s="1">
        <v>1553</v>
      </c>
      <c r="E551" s="2" t="str">
        <f t="shared" si="32"/>
        <v>Found</v>
      </c>
      <c r="F551">
        <f t="shared" si="33"/>
        <v>1005</v>
      </c>
      <c r="G551">
        <f>IF(C551="Map_tree_56",2,VALUE(LEFT(t_main_city_s!U555,1)))</f>
        <v>1</v>
      </c>
      <c r="H551" t="str">
        <f t="shared" si="34"/>
        <v>-3,5</v>
      </c>
      <c r="I551">
        <f t="shared" si="35"/>
        <v>1005</v>
      </c>
      <c r="R551">
        <v>41</v>
      </c>
    </row>
    <row r="552" spans="1:18" ht="18" x14ac:dyDescent="0.25">
      <c r="A552">
        <f>t_main_city_s!A556</f>
        <v>551</v>
      </c>
      <c r="B552">
        <f>t_main_city_s!B556</f>
        <v>800</v>
      </c>
      <c r="C552" t="str">
        <f>t_main_city_s!C556</f>
        <v>Map_rock_07</v>
      </c>
      <c r="D552" s="1">
        <v>1554</v>
      </c>
      <c r="E552" s="2" t="str">
        <f t="shared" si="32"/>
        <v>Not Found</v>
      </c>
      <c r="F552">
        <f t="shared" si="33"/>
        <v>1006</v>
      </c>
      <c r="G552">
        <f>IF(C552="Map_tree_56",2,VALUE(LEFT(t_main_city_s!U556,1)))</f>
        <v>2</v>
      </c>
      <c r="H552" t="str">
        <f t="shared" si="34"/>
        <v>-3,15</v>
      </c>
      <c r="I552">
        <f t="shared" si="35"/>
        <v>1016</v>
      </c>
    </row>
    <row r="553" spans="1:18" ht="18" x14ac:dyDescent="0.25">
      <c r="A553">
        <f>t_main_city_s!A557</f>
        <v>552</v>
      </c>
      <c r="B553">
        <f>t_main_city_s!B557</f>
        <v>801</v>
      </c>
      <c r="C553" t="str">
        <f>t_main_city_s!C557</f>
        <v>Map_tree_41</v>
      </c>
      <c r="D553" s="1">
        <v>1555</v>
      </c>
      <c r="E553" s="2" t="str">
        <f t="shared" si="32"/>
        <v>Found</v>
      </c>
      <c r="F553">
        <f t="shared" si="33"/>
        <v>1005</v>
      </c>
      <c r="G553">
        <f>IF(C553="Map_tree_56",2,VALUE(LEFT(t_main_city_s!U557,1)))</f>
        <v>1</v>
      </c>
      <c r="H553" t="str">
        <f t="shared" si="34"/>
        <v>-3,5</v>
      </c>
      <c r="I553">
        <f t="shared" si="35"/>
        <v>1005</v>
      </c>
    </row>
    <row r="554" spans="1:18" ht="18" x14ac:dyDescent="0.25">
      <c r="A554">
        <f>t_main_city_s!A558</f>
        <v>553</v>
      </c>
      <c r="B554">
        <f>t_main_city_s!B558</f>
        <v>802</v>
      </c>
      <c r="C554" t="str">
        <f>t_main_city_s!C558</f>
        <v>Map_tree_41</v>
      </c>
      <c r="D554" s="1">
        <v>1556</v>
      </c>
      <c r="E554" s="2" t="str">
        <f t="shared" si="32"/>
        <v>Found</v>
      </c>
      <c r="F554">
        <f t="shared" si="33"/>
        <v>1005</v>
      </c>
      <c r="G554">
        <f>IF(C554="Map_tree_56",2,VALUE(LEFT(t_main_city_s!U558,1)))</f>
        <v>1</v>
      </c>
      <c r="H554" t="str">
        <f t="shared" si="34"/>
        <v>-3,5</v>
      </c>
      <c r="I554">
        <f t="shared" si="35"/>
        <v>1005</v>
      </c>
    </row>
    <row r="555" spans="1:18" ht="18" x14ac:dyDescent="0.25">
      <c r="A555">
        <f>t_main_city_s!A559</f>
        <v>554</v>
      </c>
      <c r="B555">
        <f>t_main_city_s!B559</f>
        <v>803</v>
      </c>
      <c r="C555" t="str">
        <f>t_main_city_s!C559</f>
        <v>Map_grass_153</v>
      </c>
      <c r="D555" s="1">
        <v>1557</v>
      </c>
      <c r="E555" s="2" t="str">
        <f t="shared" si="32"/>
        <v>Not Found</v>
      </c>
      <c r="F555">
        <f t="shared" si="33"/>
        <v>1003</v>
      </c>
      <c r="G555">
        <f>IF(C555="Map_tree_56",2,VALUE(LEFT(t_main_city_s!U559,1)))</f>
        <v>1</v>
      </c>
      <c r="H555" t="str">
        <f t="shared" si="34"/>
        <v>-3,5</v>
      </c>
      <c r="I555">
        <f t="shared" si="35"/>
        <v>1003</v>
      </c>
    </row>
    <row r="556" spans="1:18" ht="18" x14ac:dyDescent="0.25">
      <c r="A556">
        <f>t_main_city_s!A560</f>
        <v>555</v>
      </c>
      <c r="B556">
        <f>t_main_city_s!B560</f>
        <v>804</v>
      </c>
      <c r="C556" t="str">
        <f>t_main_city_s!C560</f>
        <v>Map_grass_104</v>
      </c>
      <c r="D556" s="1">
        <v>1558</v>
      </c>
      <c r="E556" s="2" t="str">
        <f t="shared" si="32"/>
        <v>Not Found</v>
      </c>
      <c r="F556">
        <f t="shared" si="33"/>
        <v>1003</v>
      </c>
      <c r="G556">
        <f>IF(C556="Map_tree_56",2,VALUE(LEFT(t_main_city_s!U560,1)))</f>
        <v>1</v>
      </c>
      <c r="H556" t="str">
        <f t="shared" si="34"/>
        <v>-3,5</v>
      </c>
      <c r="I556">
        <f t="shared" si="35"/>
        <v>1003</v>
      </c>
    </row>
    <row r="557" spans="1:18" ht="18" x14ac:dyDescent="0.25">
      <c r="A557">
        <f>t_main_city_s!A561</f>
        <v>556</v>
      </c>
      <c r="B557">
        <f>t_main_city_s!B561</f>
        <v>805</v>
      </c>
      <c r="C557" t="str">
        <f>t_main_city_s!C561</f>
        <v>Map_grass_104</v>
      </c>
      <c r="D557" s="1">
        <v>1559</v>
      </c>
      <c r="E557" s="2" t="str">
        <f t="shared" si="32"/>
        <v>Not Found</v>
      </c>
      <c r="F557">
        <f t="shared" si="33"/>
        <v>1003</v>
      </c>
      <c r="G557">
        <f>IF(C557="Map_tree_56",2,VALUE(LEFT(t_main_city_s!U561,1)))</f>
        <v>1</v>
      </c>
      <c r="H557" t="str">
        <f t="shared" si="34"/>
        <v>-3,5</v>
      </c>
      <c r="I557">
        <f t="shared" si="35"/>
        <v>1003</v>
      </c>
    </row>
    <row r="558" spans="1:18" ht="18" x14ac:dyDescent="0.25">
      <c r="A558">
        <f>t_main_city_s!A562</f>
        <v>557</v>
      </c>
      <c r="B558">
        <f>t_main_city_s!B562</f>
        <v>806</v>
      </c>
      <c r="C558" t="str">
        <f>t_main_city_s!C562</f>
        <v>Map_grass_104</v>
      </c>
      <c r="D558" s="1">
        <v>1560</v>
      </c>
      <c r="E558" s="2" t="str">
        <f t="shared" si="32"/>
        <v>Not Found</v>
      </c>
      <c r="F558">
        <f t="shared" si="33"/>
        <v>1003</v>
      </c>
      <c r="G558">
        <f>IF(C558="Map_tree_56",2,VALUE(LEFT(t_main_city_s!U562,1)))</f>
        <v>1</v>
      </c>
      <c r="H558" t="str">
        <f t="shared" si="34"/>
        <v>-3,5</v>
      </c>
      <c r="I558">
        <f t="shared" si="35"/>
        <v>1003</v>
      </c>
    </row>
    <row r="559" spans="1:18" ht="18" x14ac:dyDescent="0.25">
      <c r="A559">
        <f>t_main_city_s!A563</f>
        <v>558</v>
      </c>
      <c r="B559">
        <f>t_main_city_s!B563</f>
        <v>807</v>
      </c>
      <c r="C559" t="str">
        <f>t_main_city_s!C563</f>
        <v>Map_grass_100</v>
      </c>
      <c r="D559" s="1">
        <v>1561</v>
      </c>
      <c r="E559" s="2" t="str">
        <f t="shared" si="32"/>
        <v>Not Found</v>
      </c>
      <c r="F559">
        <f t="shared" si="33"/>
        <v>1003</v>
      </c>
      <c r="G559">
        <f>IF(C559="Map_tree_56",2,VALUE(LEFT(t_main_city_s!U563,1)))</f>
        <v>1</v>
      </c>
      <c r="H559" t="str">
        <f t="shared" si="34"/>
        <v>-3,5</v>
      </c>
      <c r="I559">
        <f t="shared" si="35"/>
        <v>1003</v>
      </c>
    </row>
    <row r="560" spans="1:18" ht="18" x14ac:dyDescent="0.25">
      <c r="A560">
        <f>t_main_city_s!A564</f>
        <v>559</v>
      </c>
      <c r="B560">
        <f>t_main_city_s!B564</f>
        <v>808</v>
      </c>
      <c r="C560" t="str">
        <f>t_main_city_s!C564</f>
        <v>Map_grass_153</v>
      </c>
      <c r="D560" s="1">
        <v>1562</v>
      </c>
      <c r="E560" s="2" t="str">
        <f t="shared" si="32"/>
        <v>Not Found</v>
      </c>
      <c r="F560">
        <f t="shared" si="33"/>
        <v>1003</v>
      </c>
      <c r="G560">
        <f>IF(C560="Map_tree_56",2,VALUE(LEFT(t_main_city_s!U564,1)))</f>
        <v>1</v>
      </c>
      <c r="H560" t="str">
        <f t="shared" si="34"/>
        <v>-3,5</v>
      </c>
      <c r="I560">
        <f t="shared" si="35"/>
        <v>1003</v>
      </c>
    </row>
    <row r="561" spans="1:9" ht="18" x14ac:dyDescent="0.25">
      <c r="A561">
        <f>t_main_city_s!A565</f>
        <v>560</v>
      </c>
      <c r="B561">
        <f>t_main_city_s!B565</f>
        <v>810</v>
      </c>
      <c r="C561" t="str">
        <f>t_main_city_s!C565</f>
        <v>Map_grass_99</v>
      </c>
      <c r="D561" s="1">
        <v>1563</v>
      </c>
      <c r="E561" s="2" t="str">
        <f t="shared" si="32"/>
        <v>Not Found</v>
      </c>
      <c r="F561">
        <f t="shared" si="33"/>
        <v>1003</v>
      </c>
      <c r="G561">
        <f>IF(C561="Map_tree_56",2,VALUE(LEFT(t_main_city_s!U565,1)))</f>
        <v>2</v>
      </c>
      <c r="H561" t="str">
        <f t="shared" si="34"/>
        <v>-3,15</v>
      </c>
      <c r="I561">
        <f t="shared" si="35"/>
        <v>1013</v>
      </c>
    </row>
    <row r="562" spans="1:9" ht="18" x14ac:dyDescent="0.25">
      <c r="A562">
        <f>t_main_city_s!A566</f>
        <v>561</v>
      </c>
      <c r="B562">
        <f>t_main_city_s!B566</f>
        <v>811</v>
      </c>
      <c r="C562" t="str">
        <f>t_main_city_s!C566</f>
        <v>Map_grass_99</v>
      </c>
      <c r="D562" s="1">
        <v>1564</v>
      </c>
      <c r="E562" s="2" t="str">
        <f t="shared" si="32"/>
        <v>Not Found</v>
      </c>
      <c r="F562">
        <f t="shared" si="33"/>
        <v>1003</v>
      </c>
      <c r="G562">
        <f>IF(C562="Map_tree_56",2,VALUE(LEFT(t_main_city_s!U566,1)))</f>
        <v>1</v>
      </c>
      <c r="H562" t="str">
        <f t="shared" si="34"/>
        <v>-3,5</v>
      </c>
      <c r="I562">
        <f t="shared" si="35"/>
        <v>1003</v>
      </c>
    </row>
    <row r="563" spans="1:9" ht="18" x14ac:dyDescent="0.25">
      <c r="A563">
        <f>t_main_city_s!A567</f>
        <v>562</v>
      </c>
      <c r="B563">
        <f>t_main_city_s!B567</f>
        <v>812</v>
      </c>
      <c r="C563" t="str">
        <f>t_main_city_s!C567</f>
        <v>Map_grass_62</v>
      </c>
      <c r="D563" s="1">
        <v>1565</v>
      </c>
      <c r="E563" s="2" t="str">
        <f t="shared" si="32"/>
        <v>Not Found</v>
      </c>
      <c r="F563">
        <f t="shared" si="33"/>
        <v>1003</v>
      </c>
      <c r="G563">
        <f>IF(C563="Map_tree_56",2,VALUE(LEFT(t_main_city_s!U567,1)))</f>
        <v>2</v>
      </c>
      <c r="H563" t="str">
        <f t="shared" si="34"/>
        <v>-3,15</v>
      </c>
      <c r="I563">
        <f t="shared" si="35"/>
        <v>1013</v>
      </c>
    </row>
    <row r="564" spans="1:9" ht="18" x14ac:dyDescent="0.25">
      <c r="A564">
        <f>t_main_city_s!A568</f>
        <v>563</v>
      </c>
      <c r="B564">
        <f>t_main_city_s!B568</f>
        <v>813</v>
      </c>
      <c r="C564" t="str">
        <f>t_main_city_s!C568</f>
        <v>Map_grass_62</v>
      </c>
      <c r="D564" s="1">
        <v>1566</v>
      </c>
      <c r="E564" s="2" t="str">
        <f t="shared" si="32"/>
        <v>Not Found</v>
      </c>
      <c r="F564">
        <f t="shared" si="33"/>
        <v>1003</v>
      </c>
      <c r="G564">
        <f>IF(C564="Map_tree_56",2,VALUE(LEFT(t_main_city_s!U568,1)))</f>
        <v>2</v>
      </c>
      <c r="H564" t="str">
        <f t="shared" si="34"/>
        <v>-3,15</v>
      </c>
      <c r="I564">
        <f t="shared" si="35"/>
        <v>1013</v>
      </c>
    </row>
    <row r="565" spans="1:9" ht="18" x14ac:dyDescent="0.25">
      <c r="A565">
        <f>t_main_city_s!A569</f>
        <v>564</v>
      </c>
      <c r="B565">
        <f>t_main_city_s!B569</f>
        <v>814</v>
      </c>
      <c r="C565" t="str">
        <f>t_main_city_s!C569</f>
        <v>Map_tree_41</v>
      </c>
      <c r="D565" s="1">
        <v>1567</v>
      </c>
      <c r="E565" s="2" t="str">
        <f t="shared" si="32"/>
        <v>Found</v>
      </c>
      <c r="F565">
        <f t="shared" si="33"/>
        <v>1005</v>
      </c>
      <c r="G565">
        <f>IF(C565="Map_tree_56",2,VALUE(LEFT(t_main_city_s!U569,1)))</f>
        <v>1</v>
      </c>
      <c r="H565" t="str">
        <f t="shared" si="34"/>
        <v>-3,5</v>
      </c>
      <c r="I565">
        <f t="shared" si="35"/>
        <v>1005</v>
      </c>
    </row>
    <row r="566" spans="1:9" ht="18" x14ac:dyDescent="0.25">
      <c r="A566">
        <f>t_main_city_s!A570</f>
        <v>565</v>
      </c>
      <c r="B566">
        <f>t_main_city_s!B570</f>
        <v>815</v>
      </c>
      <c r="C566" t="str">
        <f>t_main_city_s!C570</f>
        <v>Map_grass_98</v>
      </c>
      <c r="D566" s="1">
        <v>1568</v>
      </c>
      <c r="E566" s="2" t="str">
        <f t="shared" si="32"/>
        <v>Not Found</v>
      </c>
      <c r="F566">
        <f t="shared" si="33"/>
        <v>1003</v>
      </c>
      <c r="G566">
        <f>IF(C566="Map_tree_56",2,VALUE(LEFT(t_main_city_s!U570,1)))</f>
        <v>2</v>
      </c>
      <c r="H566" t="str">
        <f t="shared" si="34"/>
        <v>-3,15</v>
      </c>
      <c r="I566">
        <f t="shared" si="35"/>
        <v>1013</v>
      </c>
    </row>
    <row r="567" spans="1:9" ht="18" x14ac:dyDescent="0.25">
      <c r="A567">
        <f>t_main_city_s!A571</f>
        <v>566</v>
      </c>
      <c r="B567">
        <f>t_main_city_s!B571</f>
        <v>816</v>
      </c>
      <c r="C567" t="str">
        <f>t_main_city_s!C571</f>
        <v>Map_tree_09</v>
      </c>
      <c r="D567" s="1">
        <v>1569</v>
      </c>
      <c r="E567" s="2" t="str">
        <f t="shared" si="32"/>
        <v>Found</v>
      </c>
      <c r="F567">
        <f t="shared" si="33"/>
        <v>1005</v>
      </c>
      <c r="G567">
        <f>IF(C567="Map_tree_56",2,VALUE(LEFT(t_main_city_s!U571,1)))</f>
        <v>1</v>
      </c>
      <c r="H567" t="str">
        <f t="shared" si="34"/>
        <v>-3,5</v>
      </c>
      <c r="I567">
        <f t="shared" si="35"/>
        <v>1005</v>
      </c>
    </row>
    <row r="568" spans="1:9" ht="18" x14ac:dyDescent="0.25">
      <c r="A568">
        <f>t_main_city_s!A572</f>
        <v>567</v>
      </c>
      <c r="B568">
        <f>t_main_city_s!B572</f>
        <v>818</v>
      </c>
      <c r="C568" t="str">
        <f>t_main_city_s!C572</f>
        <v>Map_rock_49</v>
      </c>
      <c r="D568" s="1">
        <v>1570</v>
      </c>
      <c r="E568" s="2" t="str">
        <f t="shared" si="32"/>
        <v>Not Found</v>
      </c>
      <c r="F568">
        <f t="shared" si="33"/>
        <v>1006</v>
      </c>
      <c r="G568">
        <f>IF(C568="Map_tree_56",2,VALUE(LEFT(t_main_city_s!U572,1)))</f>
        <v>3</v>
      </c>
      <c r="H568" t="str">
        <f t="shared" si="34"/>
        <v>-3,50</v>
      </c>
      <c r="I568">
        <f t="shared" si="35"/>
        <v>1026</v>
      </c>
    </row>
    <row r="569" spans="1:9" ht="18" x14ac:dyDescent="0.25">
      <c r="A569">
        <f>t_main_city_s!A573</f>
        <v>568</v>
      </c>
      <c r="B569">
        <f>t_main_city_s!B573</f>
        <v>819</v>
      </c>
      <c r="C569" t="str">
        <f>t_main_city_s!C573</f>
        <v>Map_grass_104</v>
      </c>
      <c r="D569" s="1">
        <v>1571</v>
      </c>
      <c r="E569" s="2" t="str">
        <f t="shared" si="32"/>
        <v>Not Found</v>
      </c>
      <c r="F569">
        <f t="shared" si="33"/>
        <v>1003</v>
      </c>
      <c r="G569">
        <f>IF(C569="Map_tree_56",2,VALUE(LEFT(t_main_city_s!U573,1)))</f>
        <v>1</v>
      </c>
      <c r="H569" t="str">
        <f t="shared" si="34"/>
        <v>-3,5</v>
      </c>
      <c r="I569">
        <f t="shared" si="35"/>
        <v>1003</v>
      </c>
    </row>
    <row r="570" spans="1:9" ht="18" x14ac:dyDescent="0.25">
      <c r="A570">
        <f>t_main_city_s!A574</f>
        <v>569</v>
      </c>
      <c r="B570">
        <f>t_main_city_s!B574</f>
        <v>820</v>
      </c>
      <c r="C570" t="str">
        <f>t_main_city_s!C574</f>
        <v>Map_grass_104</v>
      </c>
      <c r="D570" s="1">
        <v>1572</v>
      </c>
      <c r="E570" s="2" t="str">
        <f t="shared" si="32"/>
        <v>Not Found</v>
      </c>
      <c r="F570">
        <f t="shared" si="33"/>
        <v>1003</v>
      </c>
      <c r="G570">
        <f>IF(C570="Map_tree_56",2,VALUE(LEFT(t_main_city_s!U574,1)))</f>
        <v>1</v>
      </c>
      <c r="H570" t="str">
        <f t="shared" si="34"/>
        <v>-3,5</v>
      </c>
      <c r="I570">
        <f t="shared" si="35"/>
        <v>1003</v>
      </c>
    </row>
    <row r="571" spans="1:9" ht="18" x14ac:dyDescent="0.25">
      <c r="A571">
        <f>t_main_city_s!A575</f>
        <v>570</v>
      </c>
      <c r="B571">
        <f>t_main_city_s!B575</f>
        <v>821</v>
      </c>
      <c r="C571" t="str">
        <f>t_main_city_s!C575</f>
        <v>Map_rock_08</v>
      </c>
      <c r="D571" s="1">
        <v>1573</v>
      </c>
      <c r="E571" s="2" t="str">
        <f t="shared" si="32"/>
        <v>Not Found</v>
      </c>
      <c r="F571">
        <f t="shared" si="33"/>
        <v>1006</v>
      </c>
      <c r="G571">
        <f>IF(C571="Map_tree_56",2,VALUE(LEFT(t_main_city_s!U575,1)))</f>
        <v>2</v>
      </c>
      <c r="H571" t="str">
        <f t="shared" si="34"/>
        <v>-3,15</v>
      </c>
      <c r="I571">
        <f t="shared" si="35"/>
        <v>1016</v>
      </c>
    </row>
    <row r="572" spans="1:9" ht="18" x14ac:dyDescent="0.25">
      <c r="A572">
        <f>t_main_city_s!A576</f>
        <v>571</v>
      </c>
      <c r="B572">
        <f>t_main_city_s!B576</f>
        <v>824</v>
      </c>
      <c r="C572" t="str">
        <f>t_main_city_s!C576</f>
        <v>Map_grass_104</v>
      </c>
      <c r="D572" s="1">
        <v>1574</v>
      </c>
      <c r="E572" s="2" t="str">
        <f t="shared" si="32"/>
        <v>Not Found</v>
      </c>
      <c r="F572">
        <f t="shared" si="33"/>
        <v>1003</v>
      </c>
      <c r="G572">
        <f>IF(C572="Map_tree_56",2,VALUE(LEFT(t_main_city_s!U576,1)))</f>
        <v>1</v>
      </c>
      <c r="H572" t="str">
        <f t="shared" si="34"/>
        <v>-3,5</v>
      </c>
      <c r="I572">
        <f t="shared" si="35"/>
        <v>1003</v>
      </c>
    </row>
    <row r="573" spans="1:9" ht="18" x14ac:dyDescent="0.25">
      <c r="A573">
        <f>t_main_city_s!A577</f>
        <v>572</v>
      </c>
      <c r="B573">
        <f>t_main_city_s!B577</f>
        <v>826</v>
      </c>
      <c r="C573" t="str">
        <f>t_main_city_s!C577</f>
        <v>Map_grass_99</v>
      </c>
      <c r="D573" s="1">
        <v>1575</v>
      </c>
      <c r="E573" s="2" t="str">
        <f t="shared" si="32"/>
        <v>Not Found</v>
      </c>
      <c r="F573">
        <f t="shared" si="33"/>
        <v>1003</v>
      </c>
      <c r="G573">
        <f>IF(C573="Map_tree_56",2,VALUE(LEFT(t_main_city_s!U577,1)))</f>
        <v>2</v>
      </c>
      <c r="H573" t="str">
        <f t="shared" si="34"/>
        <v>-3,15</v>
      </c>
      <c r="I573">
        <f t="shared" si="35"/>
        <v>1013</v>
      </c>
    </row>
    <row r="574" spans="1:9" ht="18" x14ac:dyDescent="0.25">
      <c r="A574">
        <f>t_main_city_s!A578</f>
        <v>573</v>
      </c>
      <c r="B574">
        <f>t_main_city_s!B578</f>
        <v>827</v>
      </c>
      <c r="C574" t="str">
        <f>t_main_city_s!C578</f>
        <v>Map_grass_33</v>
      </c>
      <c r="D574" s="1">
        <v>1576</v>
      </c>
      <c r="E574" s="2" t="str">
        <f t="shared" si="32"/>
        <v>Not Found</v>
      </c>
      <c r="F574">
        <f t="shared" si="33"/>
        <v>1003</v>
      </c>
      <c r="G574">
        <f>IF(C574="Map_tree_56",2,VALUE(LEFT(t_main_city_s!U578,1)))</f>
        <v>2</v>
      </c>
      <c r="H574" t="str">
        <f t="shared" si="34"/>
        <v>-3,15</v>
      </c>
      <c r="I574">
        <f t="shared" si="35"/>
        <v>1013</v>
      </c>
    </row>
    <row r="575" spans="1:9" ht="18" x14ac:dyDescent="0.25">
      <c r="A575">
        <f>t_main_city_s!A579</f>
        <v>574</v>
      </c>
      <c r="B575">
        <f>t_main_city_s!B579</f>
        <v>830</v>
      </c>
      <c r="C575" t="str">
        <f>t_main_city_s!C579</f>
        <v>Map_rock_03</v>
      </c>
      <c r="D575" s="1">
        <v>1577</v>
      </c>
      <c r="E575" s="2" t="str">
        <f t="shared" si="32"/>
        <v>Not Found</v>
      </c>
      <c r="F575">
        <f t="shared" si="33"/>
        <v>1006</v>
      </c>
      <c r="G575">
        <f>IF(C575="Map_tree_56",2,VALUE(LEFT(t_main_city_s!U579,1)))</f>
        <v>2</v>
      </c>
      <c r="H575" t="str">
        <f t="shared" si="34"/>
        <v>-3,15</v>
      </c>
      <c r="I575">
        <f t="shared" si="35"/>
        <v>1016</v>
      </c>
    </row>
    <row r="576" spans="1:9" ht="18" x14ac:dyDescent="0.25">
      <c r="A576">
        <f>t_main_city_s!A580</f>
        <v>575</v>
      </c>
      <c r="B576">
        <f>t_main_city_s!B580</f>
        <v>831</v>
      </c>
      <c r="C576" t="str">
        <f>t_main_city_s!C580</f>
        <v>Map_tree_59</v>
      </c>
      <c r="D576" s="1">
        <v>1578</v>
      </c>
      <c r="E576" s="2" t="str">
        <f t="shared" si="32"/>
        <v>Found</v>
      </c>
      <c r="F576">
        <f t="shared" si="33"/>
        <v>1005</v>
      </c>
      <c r="G576">
        <f>IF(C576="Map_tree_56",2,VALUE(LEFT(t_main_city_s!U580,1)))</f>
        <v>2</v>
      </c>
      <c r="H576" t="str">
        <f t="shared" si="34"/>
        <v>-3,15</v>
      </c>
      <c r="I576">
        <f t="shared" si="35"/>
        <v>1015</v>
      </c>
    </row>
    <row r="577" spans="1:9" ht="18" x14ac:dyDescent="0.25">
      <c r="A577">
        <f>t_main_city_s!A581</f>
        <v>576</v>
      </c>
      <c r="B577">
        <f>t_main_city_s!B581</f>
        <v>833</v>
      </c>
      <c r="C577" t="str">
        <f>t_main_city_s!C581</f>
        <v>Map_rock_35</v>
      </c>
      <c r="D577" s="1">
        <v>1579</v>
      </c>
      <c r="E577" s="2" t="str">
        <f t="shared" si="32"/>
        <v>Not Found</v>
      </c>
      <c r="F577">
        <f t="shared" si="33"/>
        <v>1006</v>
      </c>
      <c r="G577">
        <f>IF(C577="Map_tree_56",2,VALUE(LEFT(t_main_city_s!U581,1)))</f>
        <v>3</v>
      </c>
      <c r="H577" t="str">
        <f t="shared" si="34"/>
        <v>-3,50</v>
      </c>
      <c r="I577">
        <f t="shared" si="35"/>
        <v>1026</v>
      </c>
    </row>
    <row r="578" spans="1:9" ht="18" x14ac:dyDescent="0.25">
      <c r="A578">
        <f>t_main_city_s!A582</f>
        <v>577</v>
      </c>
      <c r="B578">
        <f>t_main_city_s!B582</f>
        <v>834</v>
      </c>
      <c r="C578" t="str">
        <f>t_main_city_s!C582</f>
        <v>Map_grass_135</v>
      </c>
      <c r="D578" s="1">
        <v>1580</v>
      </c>
      <c r="E578" s="2" t="str">
        <f t="shared" si="32"/>
        <v>Not Found</v>
      </c>
      <c r="F578">
        <f t="shared" si="33"/>
        <v>1003</v>
      </c>
      <c r="G578">
        <f>IF(C578="Map_tree_56",2,VALUE(LEFT(t_main_city_s!U582,1)))</f>
        <v>1</v>
      </c>
      <c r="H578" t="str">
        <f t="shared" si="34"/>
        <v>-3,5</v>
      </c>
      <c r="I578">
        <f t="shared" si="35"/>
        <v>1003</v>
      </c>
    </row>
    <row r="579" spans="1:9" ht="18" x14ac:dyDescent="0.25">
      <c r="A579">
        <f>t_main_city_s!A583</f>
        <v>578</v>
      </c>
      <c r="B579">
        <f>t_main_city_s!B583</f>
        <v>836</v>
      </c>
      <c r="C579" t="str">
        <f>t_main_city_s!C583</f>
        <v>Map_zawu_37</v>
      </c>
      <c r="D579" s="1">
        <v>1581</v>
      </c>
      <c r="E579" s="2" t="str">
        <f t="shared" ref="E579:E642" si="36">IF(COUNTIF(C579,"*tree*"),"Found","Not Found")</f>
        <v>Not Found</v>
      </c>
      <c r="F579">
        <f t="shared" ref="F579:F642" si="37">VLOOKUP(LEFT(C579,5),$K$2:$L$7,2,0)</f>
        <v>1004</v>
      </c>
      <c r="G579">
        <f>IF(C579="Map_tree_56",2,VALUE(LEFT(t_main_city_s!U583,1)))</f>
        <v>2</v>
      </c>
      <c r="H579" t="str">
        <f t="shared" ref="H579:H642" si="38">"-3"&amp;","&amp;VLOOKUP(G579,$P$2:$Q$4,2,0)</f>
        <v>-3,15</v>
      </c>
      <c r="I579">
        <f t="shared" ref="I579:I642" si="39">F579+G579*10-10</f>
        <v>1014</v>
      </c>
    </row>
    <row r="580" spans="1:9" ht="18" x14ac:dyDescent="0.25">
      <c r="A580">
        <f>t_main_city_s!A584</f>
        <v>579</v>
      </c>
      <c r="B580">
        <f>t_main_city_s!B584</f>
        <v>837</v>
      </c>
      <c r="C580" t="str">
        <f>t_main_city_s!C584</f>
        <v>Map_grass_114</v>
      </c>
      <c r="D580" s="1">
        <v>1582</v>
      </c>
      <c r="E580" s="2" t="str">
        <f t="shared" si="36"/>
        <v>Not Found</v>
      </c>
      <c r="F580">
        <f t="shared" si="37"/>
        <v>1003</v>
      </c>
      <c r="G580">
        <f>IF(C580="Map_tree_56",2,VALUE(LEFT(t_main_city_s!U584,1)))</f>
        <v>1</v>
      </c>
      <c r="H580" t="str">
        <f t="shared" si="38"/>
        <v>-3,5</v>
      </c>
      <c r="I580">
        <f t="shared" si="39"/>
        <v>1003</v>
      </c>
    </row>
    <row r="581" spans="1:9" ht="18" x14ac:dyDescent="0.25">
      <c r="A581">
        <f>t_main_city_s!A585</f>
        <v>580</v>
      </c>
      <c r="B581">
        <f>t_main_city_s!B585</f>
        <v>838</v>
      </c>
      <c r="C581" t="str">
        <f>t_main_city_s!C585</f>
        <v>Map_tree_41</v>
      </c>
      <c r="D581" s="1">
        <v>1583</v>
      </c>
      <c r="E581" s="2" t="str">
        <f t="shared" si="36"/>
        <v>Found</v>
      </c>
      <c r="F581">
        <f t="shared" si="37"/>
        <v>1005</v>
      </c>
      <c r="G581">
        <f>IF(C581="Map_tree_56",2,VALUE(LEFT(t_main_city_s!U585,1)))</f>
        <v>1</v>
      </c>
      <c r="H581" t="str">
        <f t="shared" si="38"/>
        <v>-3,5</v>
      </c>
      <c r="I581">
        <f t="shared" si="39"/>
        <v>1005</v>
      </c>
    </row>
    <row r="582" spans="1:9" ht="18" x14ac:dyDescent="0.25">
      <c r="A582">
        <f>t_main_city_s!A586</f>
        <v>581</v>
      </c>
      <c r="B582">
        <f>t_main_city_s!B586</f>
        <v>839</v>
      </c>
      <c r="C582" t="str">
        <f>t_main_city_s!C586</f>
        <v>Map_grass_33</v>
      </c>
      <c r="D582" s="1">
        <v>1584</v>
      </c>
      <c r="E582" s="2" t="str">
        <f t="shared" si="36"/>
        <v>Not Found</v>
      </c>
      <c r="F582">
        <f t="shared" si="37"/>
        <v>1003</v>
      </c>
      <c r="G582">
        <f>IF(C582="Map_tree_56",2,VALUE(LEFT(t_main_city_s!U586,1)))</f>
        <v>1</v>
      </c>
      <c r="H582" t="str">
        <f t="shared" si="38"/>
        <v>-3,5</v>
      </c>
      <c r="I582">
        <f t="shared" si="39"/>
        <v>1003</v>
      </c>
    </row>
    <row r="583" spans="1:9" ht="18" x14ac:dyDescent="0.25">
      <c r="A583">
        <f>t_main_city_s!A587</f>
        <v>582</v>
      </c>
      <c r="B583">
        <f>t_main_city_s!B587</f>
        <v>840</v>
      </c>
      <c r="C583" t="str">
        <f>t_main_city_s!C587</f>
        <v>Map_grass_104</v>
      </c>
      <c r="D583" s="1">
        <v>1585</v>
      </c>
      <c r="E583" s="2" t="str">
        <f t="shared" si="36"/>
        <v>Not Found</v>
      </c>
      <c r="F583">
        <f t="shared" si="37"/>
        <v>1003</v>
      </c>
      <c r="G583">
        <f>IF(C583="Map_tree_56",2,VALUE(LEFT(t_main_city_s!U587,1)))</f>
        <v>1</v>
      </c>
      <c r="H583" t="str">
        <f t="shared" si="38"/>
        <v>-3,5</v>
      </c>
      <c r="I583">
        <f t="shared" si="39"/>
        <v>1003</v>
      </c>
    </row>
    <row r="584" spans="1:9" ht="18" x14ac:dyDescent="0.25">
      <c r="A584">
        <f>t_main_city_s!A588</f>
        <v>583</v>
      </c>
      <c r="B584">
        <f>t_main_city_s!B588</f>
        <v>841</v>
      </c>
      <c r="C584" t="str">
        <f>t_main_city_s!C588</f>
        <v>Map_grass_104</v>
      </c>
      <c r="D584" s="1">
        <v>1586</v>
      </c>
      <c r="E584" s="2" t="str">
        <f t="shared" si="36"/>
        <v>Not Found</v>
      </c>
      <c r="F584">
        <f t="shared" si="37"/>
        <v>1003</v>
      </c>
      <c r="G584">
        <f>IF(C584="Map_tree_56",2,VALUE(LEFT(t_main_city_s!U588,1)))</f>
        <v>1</v>
      </c>
      <c r="H584" t="str">
        <f t="shared" si="38"/>
        <v>-3,5</v>
      </c>
      <c r="I584">
        <f t="shared" si="39"/>
        <v>1003</v>
      </c>
    </row>
    <row r="585" spans="1:9" ht="18" x14ac:dyDescent="0.25">
      <c r="A585">
        <f>t_main_city_s!A589</f>
        <v>584</v>
      </c>
      <c r="B585">
        <f>t_main_city_s!B589</f>
        <v>842</v>
      </c>
      <c r="C585" t="str">
        <f>t_main_city_s!C589</f>
        <v>Map_rock_02</v>
      </c>
      <c r="D585" s="1">
        <v>1587</v>
      </c>
      <c r="E585" s="2" t="str">
        <f t="shared" si="36"/>
        <v>Not Found</v>
      </c>
      <c r="F585">
        <f t="shared" si="37"/>
        <v>1006</v>
      </c>
      <c r="G585">
        <f>IF(C585="Map_tree_56",2,VALUE(LEFT(t_main_city_s!U589,1)))</f>
        <v>2</v>
      </c>
      <c r="H585" t="str">
        <f t="shared" si="38"/>
        <v>-3,15</v>
      </c>
      <c r="I585">
        <f t="shared" si="39"/>
        <v>1016</v>
      </c>
    </row>
    <row r="586" spans="1:9" ht="18" x14ac:dyDescent="0.25">
      <c r="A586">
        <f>t_main_city_s!A590</f>
        <v>585</v>
      </c>
      <c r="B586">
        <f>t_main_city_s!B590</f>
        <v>843</v>
      </c>
      <c r="C586" t="str">
        <f>t_main_city_s!C590</f>
        <v>Map_rock_49</v>
      </c>
      <c r="D586" s="1">
        <v>1588</v>
      </c>
      <c r="E586" s="2" t="str">
        <f t="shared" si="36"/>
        <v>Not Found</v>
      </c>
      <c r="F586">
        <f t="shared" si="37"/>
        <v>1006</v>
      </c>
      <c r="G586">
        <f>IF(C586="Map_tree_56",2,VALUE(LEFT(t_main_city_s!U590,1)))</f>
        <v>2</v>
      </c>
      <c r="H586" t="str">
        <f t="shared" si="38"/>
        <v>-3,15</v>
      </c>
      <c r="I586">
        <f t="shared" si="39"/>
        <v>1016</v>
      </c>
    </row>
    <row r="587" spans="1:9" ht="18" x14ac:dyDescent="0.25">
      <c r="A587">
        <f>t_main_city_s!A591</f>
        <v>586</v>
      </c>
      <c r="B587">
        <f>t_main_city_s!B591</f>
        <v>847</v>
      </c>
      <c r="C587" t="str">
        <f>t_main_city_s!C591</f>
        <v>Map_rock_42</v>
      </c>
      <c r="D587" s="1">
        <v>1589</v>
      </c>
      <c r="E587" s="2" t="str">
        <f t="shared" si="36"/>
        <v>Not Found</v>
      </c>
      <c r="F587">
        <f t="shared" si="37"/>
        <v>1006</v>
      </c>
      <c r="G587">
        <f>IF(C587="Map_tree_56",2,VALUE(LEFT(t_main_city_s!U591,1)))</f>
        <v>2</v>
      </c>
      <c r="H587" t="str">
        <f t="shared" si="38"/>
        <v>-3,15</v>
      </c>
      <c r="I587">
        <f t="shared" si="39"/>
        <v>1016</v>
      </c>
    </row>
    <row r="588" spans="1:9" ht="18" x14ac:dyDescent="0.25">
      <c r="A588">
        <f>t_main_city_s!A592</f>
        <v>587</v>
      </c>
      <c r="B588">
        <f>t_main_city_s!B592</f>
        <v>848</v>
      </c>
      <c r="C588" t="str">
        <f>t_main_city_s!C592</f>
        <v>Map_rock_52</v>
      </c>
      <c r="D588" s="1">
        <v>1590</v>
      </c>
      <c r="E588" s="2" t="str">
        <f t="shared" si="36"/>
        <v>Not Found</v>
      </c>
      <c r="F588">
        <f t="shared" si="37"/>
        <v>1006</v>
      </c>
      <c r="G588">
        <f>IF(C588="Map_tree_56",2,VALUE(LEFT(t_main_city_s!U592,1)))</f>
        <v>3</v>
      </c>
      <c r="H588" t="str">
        <f t="shared" si="38"/>
        <v>-3,50</v>
      </c>
      <c r="I588">
        <f t="shared" si="39"/>
        <v>1026</v>
      </c>
    </row>
    <row r="589" spans="1:9" ht="18" x14ac:dyDescent="0.25">
      <c r="A589">
        <f>t_main_city_s!A593</f>
        <v>588</v>
      </c>
      <c r="B589">
        <f>t_main_city_s!B593</f>
        <v>849</v>
      </c>
      <c r="C589" t="str">
        <f>t_main_city_s!C593</f>
        <v>Map_rock_07</v>
      </c>
      <c r="D589" s="1">
        <v>1591</v>
      </c>
      <c r="E589" s="2" t="str">
        <f t="shared" si="36"/>
        <v>Not Found</v>
      </c>
      <c r="F589">
        <f t="shared" si="37"/>
        <v>1006</v>
      </c>
      <c r="G589">
        <f>IF(C589="Map_tree_56",2,VALUE(LEFT(t_main_city_s!U593,1)))</f>
        <v>2</v>
      </c>
      <c r="H589" t="str">
        <f t="shared" si="38"/>
        <v>-3,15</v>
      </c>
      <c r="I589">
        <f t="shared" si="39"/>
        <v>1016</v>
      </c>
    </row>
    <row r="590" spans="1:9" ht="18" x14ac:dyDescent="0.25">
      <c r="A590">
        <f>t_main_city_s!A594</f>
        <v>589</v>
      </c>
      <c r="B590">
        <f>t_main_city_s!B594</f>
        <v>851</v>
      </c>
      <c r="C590" t="str">
        <f>t_main_city_s!C594</f>
        <v>Map_grass_99</v>
      </c>
      <c r="D590" s="1">
        <v>1592</v>
      </c>
      <c r="E590" s="2" t="str">
        <f t="shared" si="36"/>
        <v>Not Found</v>
      </c>
      <c r="F590">
        <f t="shared" si="37"/>
        <v>1003</v>
      </c>
      <c r="G590">
        <f>IF(C590="Map_tree_56",2,VALUE(LEFT(t_main_city_s!U594,1)))</f>
        <v>2</v>
      </c>
      <c r="H590" t="str">
        <f t="shared" si="38"/>
        <v>-3,15</v>
      </c>
      <c r="I590">
        <f t="shared" si="39"/>
        <v>1013</v>
      </c>
    </row>
    <row r="591" spans="1:9" ht="18" x14ac:dyDescent="0.25">
      <c r="A591">
        <f>t_main_city_s!A595</f>
        <v>590</v>
      </c>
      <c r="B591">
        <f>t_main_city_s!B595</f>
        <v>853</v>
      </c>
      <c r="C591" t="str">
        <f>t_main_city_s!C595</f>
        <v>Map_grass_98</v>
      </c>
      <c r="D591" s="1">
        <v>1593</v>
      </c>
      <c r="E591" s="2" t="str">
        <f t="shared" si="36"/>
        <v>Not Found</v>
      </c>
      <c r="F591">
        <f t="shared" si="37"/>
        <v>1003</v>
      </c>
      <c r="G591">
        <f>IF(C591="Map_tree_56",2,VALUE(LEFT(t_main_city_s!U595,1)))</f>
        <v>2</v>
      </c>
      <c r="H591" t="str">
        <f t="shared" si="38"/>
        <v>-3,15</v>
      </c>
      <c r="I591">
        <f t="shared" si="39"/>
        <v>1013</v>
      </c>
    </row>
    <row r="592" spans="1:9" ht="18" x14ac:dyDescent="0.25">
      <c r="A592">
        <f>t_main_city_s!A596</f>
        <v>591</v>
      </c>
      <c r="B592">
        <f>t_main_city_s!B596</f>
        <v>854</v>
      </c>
      <c r="C592" t="str">
        <f>t_main_city_s!C596</f>
        <v>Map_grass_98</v>
      </c>
      <c r="D592" s="1">
        <v>1594</v>
      </c>
      <c r="E592" s="2" t="str">
        <f t="shared" si="36"/>
        <v>Not Found</v>
      </c>
      <c r="F592">
        <f t="shared" si="37"/>
        <v>1003</v>
      </c>
      <c r="G592">
        <f>IF(C592="Map_tree_56",2,VALUE(LEFT(t_main_city_s!U596,1)))</f>
        <v>2</v>
      </c>
      <c r="H592" t="str">
        <f t="shared" si="38"/>
        <v>-3,15</v>
      </c>
      <c r="I592">
        <f t="shared" si="39"/>
        <v>1013</v>
      </c>
    </row>
    <row r="593" spans="1:9" ht="18" x14ac:dyDescent="0.25">
      <c r="A593">
        <f>t_main_city_s!A597</f>
        <v>592</v>
      </c>
      <c r="B593">
        <f>t_main_city_s!B597</f>
        <v>859</v>
      </c>
      <c r="C593" t="str">
        <f>t_main_city_s!C597</f>
        <v>Map_grass_100</v>
      </c>
      <c r="D593" s="1">
        <v>1595</v>
      </c>
      <c r="E593" s="2" t="str">
        <f t="shared" si="36"/>
        <v>Not Found</v>
      </c>
      <c r="F593">
        <f t="shared" si="37"/>
        <v>1003</v>
      </c>
      <c r="G593">
        <f>IF(C593="Map_tree_56",2,VALUE(LEFT(t_main_city_s!U597,1)))</f>
        <v>1</v>
      </c>
      <c r="H593" t="str">
        <f t="shared" si="38"/>
        <v>-3,5</v>
      </c>
      <c r="I593">
        <f t="shared" si="39"/>
        <v>1003</v>
      </c>
    </row>
    <row r="594" spans="1:9" ht="18" x14ac:dyDescent="0.25">
      <c r="A594">
        <f>t_main_city_s!A598</f>
        <v>593</v>
      </c>
      <c r="B594">
        <f>t_main_city_s!B598</f>
        <v>861</v>
      </c>
      <c r="C594" t="str">
        <f>t_main_city_s!C598</f>
        <v>Map_grass_104</v>
      </c>
      <c r="D594" s="1">
        <v>1596</v>
      </c>
      <c r="E594" s="2" t="str">
        <f t="shared" si="36"/>
        <v>Not Found</v>
      </c>
      <c r="F594">
        <f t="shared" si="37"/>
        <v>1003</v>
      </c>
      <c r="G594">
        <f>IF(C594="Map_tree_56",2,VALUE(LEFT(t_main_city_s!U598,1)))</f>
        <v>1</v>
      </c>
      <c r="H594" t="str">
        <f t="shared" si="38"/>
        <v>-3,5</v>
      </c>
      <c r="I594">
        <f t="shared" si="39"/>
        <v>1003</v>
      </c>
    </row>
    <row r="595" spans="1:9" ht="18" x14ac:dyDescent="0.25">
      <c r="A595">
        <f>t_main_city_s!A599</f>
        <v>594</v>
      </c>
      <c r="B595">
        <f>t_main_city_s!B599</f>
        <v>862</v>
      </c>
      <c r="C595" t="str">
        <f>t_main_city_s!C599</f>
        <v>Map_rock_06</v>
      </c>
      <c r="D595" s="1">
        <v>1597</v>
      </c>
      <c r="E595" s="2" t="str">
        <f t="shared" si="36"/>
        <v>Not Found</v>
      </c>
      <c r="F595">
        <f t="shared" si="37"/>
        <v>1006</v>
      </c>
      <c r="G595">
        <f>IF(C595="Map_tree_56",2,VALUE(LEFT(t_main_city_s!U599,1)))</f>
        <v>2</v>
      </c>
      <c r="H595" t="str">
        <f t="shared" si="38"/>
        <v>-3,15</v>
      </c>
      <c r="I595">
        <f t="shared" si="39"/>
        <v>1016</v>
      </c>
    </row>
    <row r="596" spans="1:9" ht="18" x14ac:dyDescent="0.25">
      <c r="A596">
        <f>t_main_city_s!A600</f>
        <v>595</v>
      </c>
      <c r="B596">
        <f>t_main_city_s!B600</f>
        <v>863</v>
      </c>
      <c r="C596" t="str">
        <f>t_main_city_s!C600</f>
        <v>Map_rock_08</v>
      </c>
      <c r="D596" s="1">
        <v>1598</v>
      </c>
      <c r="E596" s="2" t="str">
        <f t="shared" si="36"/>
        <v>Not Found</v>
      </c>
      <c r="F596">
        <f t="shared" si="37"/>
        <v>1006</v>
      </c>
      <c r="G596">
        <f>IF(C596="Map_tree_56",2,VALUE(LEFT(t_main_city_s!U600,1)))</f>
        <v>2</v>
      </c>
      <c r="H596" t="str">
        <f t="shared" si="38"/>
        <v>-3,15</v>
      </c>
      <c r="I596">
        <f t="shared" si="39"/>
        <v>1016</v>
      </c>
    </row>
    <row r="597" spans="1:9" ht="18" x14ac:dyDescent="0.25">
      <c r="A597">
        <f>t_main_city_s!A601</f>
        <v>596</v>
      </c>
      <c r="B597">
        <f>t_main_city_s!B601</f>
        <v>864</v>
      </c>
      <c r="C597" t="str">
        <f>t_main_city_s!C601</f>
        <v>Map_tree_56</v>
      </c>
      <c r="D597" s="1">
        <v>1599</v>
      </c>
      <c r="E597" s="2" t="str">
        <f t="shared" si="36"/>
        <v>Found</v>
      </c>
      <c r="F597">
        <f t="shared" si="37"/>
        <v>1005</v>
      </c>
      <c r="G597">
        <f>IF(C597="Map_tree_56",2,VALUE(LEFT(t_main_city_s!U601,1)))</f>
        <v>2</v>
      </c>
      <c r="H597" t="str">
        <f t="shared" si="38"/>
        <v>-3,15</v>
      </c>
      <c r="I597">
        <f t="shared" si="39"/>
        <v>1015</v>
      </c>
    </row>
    <row r="598" spans="1:9" ht="18" x14ac:dyDescent="0.25">
      <c r="A598">
        <f>t_main_city_s!A602</f>
        <v>597</v>
      </c>
      <c r="B598">
        <f>t_main_city_s!B602</f>
        <v>865</v>
      </c>
      <c r="C598" t="str">
        <f>t_main_city_s!C602</f>
        <v>Map_grass_28</v>
      </c>
      <c r="D598" s="1">
        <v>1600</v>
      </c>
      <c r="E598" s="2" t="str">
        <f t="shared" si="36"/>
        <v>Not Found</v>
      </c>
      <c r="F598">
        <f t="shared" si="37"/>
        <v>1003</v>
      </c>
      <c r="G598">
        <f>IF(C598="Map_tree_56",2,VALUE(LEFT(t_main_city_s!U602,1)))</f>
        <v>2</v>
      </c>
      <c r="H598" t="str">
        <f t="shared" si="38"/>
        <v>-3,15</v>
      </c>
      <c r="I598">
        <f t="shared" si="39"/>
        <v>1013</v>
      </c>
    </row>
    <row r="599" spans="1:9" ht="18" x14ac:dyDescent="0.25">
      <c r="A599">
        <f>t_main_city_s!A603</f>
        <v>598</v>
      </c>
      <c r="B599">
        <f>t_main_city_s!B603</f>
        <v>866</v>
      </c>
      <c r="C599" t="str">
        <f>t_main_city_s!C603</f>
        <v>Map_grass_99</v>
      </c>
      <c r="D599" s="1">
        <v>1601</v>
      </c>
      <c r="E599" s="2" t="str">
        <f t="shared" si="36"/>
        <v>Not Found</v>
      </c>
      <c r="F599">
        <f t="shared" si="37"/>
        <v>1003</v>
      </c>
      <c r="G599">
        <f>IF(C599="Map_tree_56",2,VALUE(LEFT(t_main_city_s!U603,1)))</f>
        <v>2</v>
      </c>
      <c r="H599" t="str">
        <f t="shared" si="38"/>
        <v>-3,15</v>
      </c>
      <c r="I599">
        <f t="shared" si="39"/>
        <v>1013</v>
      </c>
    </row>
    <row r="600" spans="1:9" ht="18" x14ac:dyDescent="0.25">
      <c r="A600">
        <f>t_main_city_s!A604</f>
        <v>599</v>
      </c>
      <c r="B600">
        <f>t_main_city_s!B604</f>
        <v>868</v>
      </c>
      <c r="C600" t="str">
        <f>t_main_city_s!C604</f>
        <v>Map_grass_99</v>
      </c>
      <c r="D600" s="1">
        <v>1602</v>
      </c>
      <c r="E600" s="2" t="str">
        <f t="shared" si="36"/>
        <v>Not Found</v>
      </c>
      <c r="F600">
        <f t="shared" si="37"/>
        <v>1003</v>
      </c>
      <c r="G600">
        <f>IF(C600="Map_tree_56",2,VALUE(LEFT(t_main_city_s!U604,1)))</f>
        <v>2</v>
      </c>
      <c r="H600" t="str">
        <f t="shared" si="38"/>
        <v>-3,15</v>
      </c>
      <c r="I600">
        <f t="shared" si="39"/>
        <v>1013</v>
      </c>
    </row>
    <row r="601" spans="1:9" ht="18" x14ac:dyDescent="0.25">
      <c r="A601">
        <f>t_main_city_s!A605</f>
        <v>600</v>
      </c>
      <c r="B601">
        <f>t_main_city_s!B605</f>
        <v>869</v>
      </c>
      <c r="C601" t="str">
        <f>t_main_city_s!C605</f>
        <v>Map_grass_99</v>
      </c>
      <c r="D601" s="1">
        <v>1603</v>
      </c>
      <c r="E601" s="2" t="str">
        <f t="shared" si="36"/>
        <v>Not Found</v>
      </c>
      <c r="F601">
        <f t="shared" si="37"/>
        <v>1003</v>
      </c>
      <c r="G601">
        <f>IF(C601="Map_tree_56",2,VALUE(LEFT(t_main_city_s!U605,1)))</f>
        <v>2</v>
      </c>
      <c r="H601" t="str">
        <f t="shared" si="38"/>
        <v>-3,15</v>
      </c>
      <c r="I601">
        <f t="shared" si="39"/>
        <v>1013</v>
      </c>
    </row>
    <row r="602" spans="1:9" ht="18" x14ac:dyDescent="0.25">
      <c r="A602">
        <f>t_main_city_s!A606</f>
        <v>601</v>
      </c>
      <c r="B602">
        <f>t_main_city_s!B606</f>
        <v>870</v>
      </c>
      <c r="C602" t="str">
        <f>t_main_city_s!C606</f>
        <v>Map_grass_98</v>
      </c>
      <c r="D602" s="1">
        <v>1604</v>
      </c>
      <c r="E602" s="2" t="str">
        <f t="shared" si="36"/>
        <v>Not Found</v>
      </c>
      <c r="F602">
        <f t="shared" si="37"/>
        <v>1003</v>
      </c>
      <c r="G602">
        <f>IF(C602="Map_tree_56",2,VALUE(LEFT(t_main_city_s!U606,1)))</f>
        <v>2</v>
      </c>
      <c r="H602" t="str">
        <f t="shared" si="38"/>
        <v>-3,15</v>
      </c>
      <c r="I602">
        <f t="shared" si="39"/>
        <v>1013</v>
      </c>
    </row>
    <row r="603" spans="1:9" ht="18" x14ac:dyDescent="0.25">
      <c r="A603">
        <f>t_main_city_s!A607</f>
        <v>602</v>
      </c>
      <c r="B603">
        <f>t_main_city_s!B607</f>
        <v>872</v>
      </c>
      <c r="C603" t="str">
        <f>t_main_city_s!C607</f>
        <v>Map_grass_157</v>
      </c>
      <c r="D603" s="1">
        <v>1605</v>
      </c>
      <c r="E603" s="2" t="str">
        <f t="shared" si="36"/>
        <v>Not Found</v>
      </c>
      <c r="F603">
        <f t="shared" si="37"/>
        <v>1003</v>
      </c>
      <c r="G603">
        <f>IF(C603="Map_tree_56",2,VALUE(LEFT(t_main_city_s!U607,1)))</f>
        <v>2</v>
      </c>
      <c r="H603" t="str">
        <f t="shared" si="38"/>
        <v>-3,15</v>
      </c>
      <c r="I603">
        <f t="shared" si="39"/>
        <v>1013</v>
      </c>
    </row>
    <row r="604" spans="1:9" ht="18" x14ac:dyDescent="0.25">
      <c r="A604">
        <f>t_main_city_s!A608</f>
        <v>603</v>
      </c>
      <c r="B604">
        <f>t_main_city_s!B608</f>
        <v>873</v>
      </c>
      <c r="C604" t="str">
        <f>t_main_city_s!C608</f>
        <v>Map_grass_157</v>
      </c>
      <c r="D604" s="1">
        <v>1606</v>
      </c>
      <c r="E604" s="2" t="str">
        <f t="shared" si="36"/>
        <v>Not Found</v>
      </c>
      <c r="F604">
        <f t="shared" si="37"/>
        <v>1003</v>
      </c>
      <c r="G604">
        <f>IF(C604="Map_tree_56",2,VALUE(LEFT(t_main_city_s!U608,1)))</f>
        <v>2</v>
      </c>
      <c r="H604" t="str">
        <f t="shared" si="38"/>
        <v>-3,15</v>
      </c>
      <c r="I604">
        <f t="shared" si="39"/>
        <v>1013</v>
      </c>
    </row>
    <row r="605" spans="1:9" ht="18" x14ac:dyDescent="0.25">
      <c r="A605">
        <f>t_main_city_s!A609</f>
        <v>604</v>
      </c>
      <c r="B605">
        <f>t_main_city_s!B609</f>
        <v>874</v>
      </c>
      <c r="C605" t="str">
        <f>t_main_city_s!C609</f>
        <v>Map_grass_111</v>
      </c>
      <c r="D605" s="1">
        <v>1607</v>
      </c>
      <c r="E605" s="2" t="str">
        <f t="shared" si="36"/>
        <v>Not Found</v>
      </c>
      <c r="F605">
        <f t="shared" si="37"/>
        <v>1003</v>
      </c>
      <c r="G605">
        <f>IF(C605="Map_tree_56",2,VALUE(LEFT(t_main_city_s!U609,1)))</f>
        <v>1</v>
      </c>
      <c r="H605" t="str">
        <f t="shared" si="38"/>
        <v>-3,5</v>
      </c>
      <c r="I605">
        <f t="shared" si="39"/>
        <v>1003</v>
      </c>
    </row>
    <row r="606" spans="1:9" ht="18" x14ac:dyDescent="0.25">
      <c r="A606">
        <f>t_main_city_s!A610</f>
        <v>605</v>
      </c>
      <c r="B606">
        <f>t_main_city_s!B610</f>
        <v>876</v>
      </c>
      <c r="C606" t="str">
        <f>t_main_city_s!C610</f>
        <v>Map_grass_98</v>
      </c>
      <c r="D606" s="1">
        <v>1608</v>
      </c>
      <c r="E606" s="2" t="str">
        <f t="shared" si="36"/>
        <v>Not Found</v>
      </c>
      <c r="F606">
        <f t="shared" si="37"/>
        <v>1003</v>
      </c>
      <c r="G606">
        <f>IF(C606="Map_tree_56",2,VALUE(LEFT(t_main_city_s!U610,1)))</f>
        <v>2</v>
      </c>
      <c r="H606" t="str">
        <f t="shared" si="38"/>
        <v>-3,15</v>
      </c>
      <c r="I606">
        <f t="shared" si="39"/>
        <v>1013</v>
      </c>
    </row>
    <row r="607" spans="1:9" ht="18" x14ac:dyDescent="0.25">
      <c r="A607">
        <f>t_main_city_s!A611</f>
        <v>606</v>
      </c>
      <c r="B607">
        <f>t_main_city_s!B611</f>
        <v>877</v>
      </c>
      <c r="C607" t="str">
        <f>t_main_city_s!C611</f>
        <v>Map_grass_100</v>
      </c>
      <c r="D607" s="1">
        <v>1609</v>
      </c>
      <c r="E607" s="2" t="str">
        <f t="shared" si="36"/>
        <v>Not Found</v>
      </c>
      <c r="F607">
        <f t="shared" si="37"/>
        <v>1003</v>
      </c>
      <c r="G607">
        <f>IF(C607="Map_tree_56",2,VALUE(LEFT(t_main_city_s!U611,1)))</f>
        <v>1</v>
      </c>
      <c r="H607" t="str">
        <f t="shared" si="38"/>
        <v>-3,5</v>
      </c>
      <c r="I607">
        <f t="shared" si="39"/>
        <v>1003</v>
      </c>
    </row>
    <row r="608" spans="1:9" ht="18" x14ac:dyDescent="0.25">
      <c r="A608">
        <f>t_main_city_s!A612</f>
        <v>607</v>
      </c>
      <c r="B608">
        <f>t_main_city_s!B612</f>
        <v>879</v>
      </c>
      <c r="C608" t="str">
        <f>t_main_city_s!C612</f>
        <v>Map_grass_128</v>
      </c>
      <c r="D608" s="1">
        <v>1610</v>
      </c>
      <c r="E608" s="2" t="str">
        <f t="shared" si="36"/>
        <v>Not Found</v>
      </c>
      <c r="F608">
        <f t="shared" si="37"/>
        <v>1003</v>
      </c>
      <c r="G608">
        <f>IF(C608="Map_tree_56",2,VALUE(LEFT(t_main_city_s!U612,1)))</f>
        <v>2</v>
      </c>
      <c r="H608" t="str">
        <f t="shared" si="38"/>
        <v>-3,15</v>
      </c>
      <c r="I608">
        <f t="shared" si="39"/>
        <v>1013</v>
      </c>
    </row>
    <row r="609" spans="1:9" ht="18" x14ac:dyDescent="0.25">
      <c r="A609">
        <f>t_main_city_s!A613</f>
        <v>608</v>
      </c>
      <c r="B609">
        <f>t_main_city_s!B613</f>
        <v>882</v>
      </c>
      <c r="C609" t="str">
        <f>t_main_city_s!C613</f>
        <v>Map_rock_41</v>
      </c>
      <c r="D609" s="1">
        <v>1611</v>
      </c>
      <c r="E609" s="2" t="str">
        <f t="shared" si="36"/>
        <v>Not Found</v>
      </c>
      <c r="F609">
        <f t="shared" si="37"/>
        <v>1006</v>
      </c>
      <c r="G609">
        <f>IF(C609="Map_tree_56",2,VALUE(LEFT(t_main_city_s!U613,1)))</f>
        <v>2</v>
      </c>
      <c r="H609" t="str">
        <f t="shared" si="38"/>
        <v>-3,15</v>
      </c>
      <c r="I609">
        <f t="shared" si="39"/>
        <v>1016</v>
      </c>
    </row>
    <row r="610" spans="1:9" ht="18" x14ac:dyDescent="0.25">
      <c r="A610">
        <f>t_main_city_s!A614</f>
        <v>609</v>
      </c>
      <c r="B610">
        <f>t_main_city_s!B614</f>
        <v>883</v>
      </c>
      <c r="C610" t="str">
        <f>t_main_city_s!C614</f>
        <v>Map_rock_04</v>
      </c>
      <c r="D610" s="1">
        <v>1612</v>
      </c>
      <c r="E610" s="2" t="str">
        <f t="shared" si="36"/>
        <v>Not Found</v>
      </c>
      <c r="F610">
        <f t="shared" si="37"/>
        <v>1006</v>
      </c>
      <c r="G610">
        <f>IF(C610="Map_tree_56",2,VALUE(LEFT(t_main_city_s!U614,1)))</f>
        <v>2</v>
      </c>
      <c r="H610" t="str">
        <f t="shared" si="38"/>
        <v>-3,15</v>
      </c>
      <c r="I610">
        <f t="shared" si="39"/>
        <v>1016</v>
      </c>
    </row>
    <row r="611" spans="1:9" ht="18" x14ac:dyDescent="0.25">
      <c r="A611">
        <f>t_main_city_s!A615</f>
        <v>610</v>
      </c>
      <c r="B611">
        <f>t_main_city_s!B615</f>
        <v>884</v>
      </c>
      <c r="C611" t="str">
        <f>t_main_city_s!C615</f>
        <v>Map_rock_48</v>
      </c>
      <c r="D611" s="1">
        <v>1613</v>
      </c>
      <c r="E611" s="2" t="str">
        <f t="shared" si="36"/>
        <v>Not Found</v>
      </c>
      <c r="F611">
        <f t="shared" si="37"/>
        <v>1006</v>
      </c>
      <c r="G611">
        <f>IF(C611="Map_tree_56",2,VALUE(LEFT(t_main_city_s!U615,1)))</f>
        <v>2</v>
      </c>
      <c r="H611" t="str">
        <f t="shared" si="38"/>
        <v>-3,15</v>
      </c>
      <c r="I611">
        <f t="shared" si="39"/>
        <v>1016</v>
      </c>
    </row>
    <row r="612" spans="1:9" ht="18" x14ac:dyDescent="0.25">
      <c r="A612">
        <f>t_main_city_s!A616</f>
        <v>611</v>
      </c>
      <c r="B612">
        <f>t_main_city_s!B616</f>
        <v>885</v>
      </c>
      <c r="C612" t="str">
        <f>t_main_city_s!C616</f>
        <v>Map_rock_03</v>
      </c>
      <c r="D612" s="1">
        <v>1614</v>
      </c>
      <c r="E612" s="2" t="str">
        <f t="shared" si="36"/>
        <v>Not Found</v>
      </c>
      <c r="F612">
        <f t="shared" si="37"/>
        <v>1006</v>
      </c>
      <c r="G612">
        <f>IF(C612="Map_tree_56",2,VALUE(LEFT(t_main_city_s!U616,1)))</f>
        <v>2</v>
      </c>
      <c r="H612" t="str">
        <f t="shared" si="38"/>
        <v>-3,15</v>
      </c>
      <c r="I612">
        <f t="shared" si="39"/>
        <v>1016</v>
      </c>
    </row>
    <row r="613" spans="1:9" ht="18" x14ac:dyDescent="0.25">
      <c r="A613">
        <f>t_main_city_s!A617</f>
        <v>612</v>
      </c>
      <c r="B613">
        <f>t_main_city_s!B617</f>
        <v>886</v>
      </c>
      <c r="C613" t="str">
        <f>t_main_city_s!C617</f>
        <v>Map_tree_22</v>
      </c>
      <c r="D613" s="1">
        <v>1615</v>
      </c>
      <c r="E613" s="2" t="str">
        <f t="shared" si="36"/>
        <v>Found</v>
      </c>
      <c r="F613">
        <f t="shared" si="37"/>
        <v>1005</v>
      </c>
      <c r="G613">
        <f>IF(C613="Map_tree_56",2,VALUE(LEFT(t_main_city_s!U617,1)))</f>
        <v>2</v>
      </c>
      <c r="H613" t="str">
        <f t="shared" si="38"/>
        <v>-3,15</v>
      </c>
      <c r="I613">
        <f t="shared" si="39"/>
        <v>1015</v>
      </c>
    </row>
    <row r="614" spans="1:9" ht="18" x14ac:dyDescent="0.25">
      <c r="A614">
        <f>t_main_city_s!A618</f>
        <v>613</v>
      </c>
      <c r="B614">
        <f>t_main_city_s!B618</f>
        <v>887</v>
      </c>
      <c r="C614" t="str">
        <f>t_main_city_s!C618</f>
        <v>Map_tree_31</v>
      </c>
      <c r="D614" s="1">
        <v>1616</v>
      </c>
      <c r="E614" s="2" t="str">
        <f t="shared" si="36"/>
        <v>Found</v>
      </c>
      <c r="F614">
        <f t="shared" si="37"/>
        <v>1005</v>
      </c>
      <c r="G614">
        <f>IF(C614="Map_tree_56",2,VALUE(LEFT(t_main_city_s!U618,1)))</f>
        <v>2</v>
      </c>
      <c r="H614" t="str">
        <f t="shared" si="38"/>
        <v>-3,15</v>
      </c>
      <c r="I614">
        <f t="shared" si="39"/>
        <v>1015</v>
      </c>
    </row>
    <row r="615" spans="1:9" ht="18" x14ac:dyDescent="0.25">
      <c r="A615">
        <f>t_main_city_s!A619</f>
        <v>614</v>
      </c>
      <c r="B615">
        <f>t_main_city_s!B619</f>
        <v>889</v>
      </c>
      <c r="C615" t="str">
        <f>t_main_city_s!C619</f>
        <v>Map_tree_41</v>
      </c>
      <c r="D615" s="1">
        <v>1617</v>
      </c>
      <c r="E615" s="2" t="str">
        <f t="shared" si="36"/>
        <v>Found</v>
      </c>
      <c r="F615">
        <f t="shared" si="37"/>
        <v>1005</v>
      </c>
      <c r="G615">
        <f>IF(C615="Map_tree_56",2,VALUE(LEFT(t_main_city_s!U619,1)))</f>
        <v>1</v>
      </c>
      <c r="H615" t="str">
        <f t="shared" si="38"/>
        <v>-3,5</v>
      </c>
      <c r="I615">
        <f t="shared" si="39"/>
        <v>1005</v>
      </c>
    </row>
    <row r="616" spans="1:9" ht="18" x14ac:dyDescent="0.25">
      <c r="A616">
        <f>t_main_city_s!A620</f>
        <v>615</v>
      </c>
      <c r="B616">
        <f>t_main_city_s!B620</f>
        <v>893</v>
      </c>
      <c r="C616" t="str">
        <f>t_main_city_s!C620</f>
        <v>Map_zawu_41</v>
      </c>
      <c r="D616" s="1">
        <v>1618</v>
      </c>
      <c r="E616" s="2" t="str">
        <f t="shared" si="36"/>
        <v>Not Found</v>
      </c>
      <c r="F616">
        <f t="shared" si="37"/>
        <v>1004</v>
      </c>
      <c r="G616">
        <f>IF(C616="Map_tree_56",2,VALUE(LEFT(t_main_city_s!U620,1)))</f>
        <v>2</v>
      </c>
      <c r="H616" t="str">
        <f t="shared" si="38"/>
        <v>-3,15</v>
      </c>
      <c r="I616">
        <f t="shared" si="39"/>
        <v>1014</v>
      </c>
    </row>
    <row r="617" spans="1:9" ht="18" x14ac:dyDescent="0.25">
      <c r="A617">
        <f>t_main_city_s!A621</f>
        <v>616</v>
      </c>
      <c r="B617">
        <f>t_main_city_s!B621</f>
        <v>894</v>
      </c>
      <c r="C617" t="str">
        <f>t_main_city_s!C621</f>
        <v>Map_grass_104</v>
      </c>
      <c r="D617" s="1">
        <v>1619</v>
      </c>
      <c r="E617" s="2" t="str">
        <f t="shared" si="36"/>
        <v>Not Found</v>
      </c>
      <c r="F617">
        <f t="shared" si="37"/>
        <v>1003</v>
      </c>
      <c r="G617">
        <f>IF(C617="Map_tree_56",2,VALUE(LEFT(t_main_city_s!U621,1)))</f>
        <v>1</v>
      </c>
      <c r="H617" t="str">
        <f t="shared" si="38"/>
        <v>-3,5</v>
      </c>
      <c r="I617">
        <f t="shared" si="39"/>
        <v>1003</v>
      </c>
    </row>
    <row r="618" spans="1:9" ht="18" x14ac:dyDescent="0.25">
      <c r="A618">
        <f>t_main_city_s!A622</f>
        <v>617</v>
      </c>
      <c r="B618">
        <f>t_main_city_s!B622</f>
        <v>895</v>
      </c>
      <c r="C618" t="str">
        <f>t_main_city_s!C622</f>
        <v>Map_rock_38</v>
      </c>
      <c r="D618" s="1">
        <v>1620</v>
      </c>
      <c r="E618" s="2" t="str">
        <f t="shared" si="36"/>
        <v>Not Found</v>
      </c>
      <c r="F618">
        <f t="shared" si="37"/>
        <v>1006</v>
      </c>
      <c r="G618">
        <f>IF(C618="Map_tree_56",2,VALUE(LEFT(t_main_city_s!U622,1)))</f>
        <v>2</v>
      </c>
      <c r="H618" t="str">
        <f t="shared" si="38"/>
        <v>-3,15</v>
      </c>
      <c r="I618">
        <f t="shared" si="39"/>
        <v>1016</v>
      </c>
    </row>
    <row r="619" spans="1:9" ht="18" x14ac:dyDescent="0.25">
      <c r="A619">
        <f>t_main_city_s!A623</f>
        <v>618</v>
      </c>
      <c r="B619">
        <f>t_main_city_s!B623</f>
        <v>896</v>
      </c>
      <c r="C619" t="str">
        <f>t_main_city_s!C623</f>
        <v>Map_tree_59</v>
      </c>
      <c r="D619" s="1">
        <v>1621</v>
      </c>
      <c r="E619" s="2" t="str">
        <f t="shared" si="36"/>
        <v>Found</v>
      </c>
      <c r="F619">
        <f t="shared" si="37"/>
        <v>1005</v>
      </c>
      <c r="G619">
        <f>IF(C619="Map_tree_56",2,VALUE(LEFT(t_main_city_s!U623,1)))</f>
        <v>2</v>
      </c>
      <c r="H619" t="str">
        <f t="shared" si="38"/>
        <v>-3,15</v>
      </c>
      <c r="I619">
        <f t="shared" si="39"/>
        <v>1015</v>
      </c>
    </row>
    <row r="620" spans="1:9" ht="18" x14ac:dyDescent="0.25">
      <c r="A620">
        <f>t_main_city_s!A624</f>
        <v>619</v>
      </c>
      <c r="B620">
        <f>t_main_city_s!B624</f>
        <v>898</v>
      </c>
      <c r="C620" t="str">
        <f>t_main_city_s!C624</f>
        <v>Map_grass_99</v>
      </c>
      <c r="D620" s="1">
        <v>1622</v>
      </c>
      <c r="E620" s="2" t="str">
        <f t="shared" si="36"/>
        <v>Not Found</v>
      </c>
      <c r="F620">
        <f t="shared" si="37"/>
        <v>1003</v>
      </c>
      <c r="G620">
        <f>IF(C620="Map_tree_56",2,VALUE(LEFT(t_main_city_s!U624,1)))</f>
        <v>2</v>
      </c>
      <c r="H620" t="str">
        <f t="shared" si="38"/>
        <v>-3,15</v>
      </c>
      <c r="I620">
        <f t="shared" si="39"/>
        <v>1013</v>
      </c>
    </row>
    <row r="621" spans="1:9" ht="18" x14ac:dyDescent="0.25">
      <c r="A621">
        <f>t_main_city_s!A625</f>
        <v>620</v>
      </c>
      <c r="B621">
        <f>t_main_city_s!B625</f>
        <v>904</v>
      </c>
      <c r="C621" t="str">
        <f>t_main_city_s!C625</f>
        <v>Map_grass_100</v>
      </c>
      <c r="D621" s="1">
        <v>1623</v>
      </c>
      <c r="E621" s="2" t="str">
        <f t="shared" si="36"/>
        <v>Not Found</v>
      </c>
      <c r="F621">
        <f t="shared" si="37"/>
        <v>1003</v>
      </c>
      <c r="G621">
        <f>IF(C621="Map_tree_56",2,VALUE(LEFT(t_main_city_s!U625,1)))</f>
        <v>1</v>
      </c>
      <c r="H621" t="str">
        <f t="shared" si="38"/>
        <v>-3,5</v>
      </c>
      <c r="I621">
        <f t="shared" si="39"/>
        <v>1003</v>
      </c>
    </row>
    <row r="622" spans="1:9" ht="18" x14ac:dyDescent="0.25">
      <c r="A622">
        <f>t_main_city_s!A626</f>
        <v>621</v>
      </c>
      <c r="B622">
        <f>t_main_city_s!B626</f>
        <v>907</v>
      </c>
      <c r="C622" t="str">
        <f>t_main_city_s!C626</f>
        <v>Map_grass_104</v>
      </c>
      <c r="D622" s="1">
        <v>1624</v>
      </c>
      <c r="E622" s="2" t="str">
        <f t="shared" si="36"/>
        <v>Not Found</v>
      </c>
      <c r="F622">
        <f t="shared" si="37"/>
        <v>1003</v>
      </c>
      <c r="G622">
        <f>IF(C622="Map_tree_56",2,VALUE(LEFT(t_main_city_s!U626,1)))</f>
        <v>1</v>
      </c>
      <c r="H622" t="str">
        <f t="shared" si="38"/>
        <v>-3,5</v>
      </c>
      <c r="I622">
        <f t="shared" si="39"/>
        <v>1003</v>
      </c>
    </row>
    <row r="623" spans="1:9" ht="18" x14ac:dyDescent="0.25">
      <c r="A623">
        <f>t_main_city_s!A627</f>
        <v>622</v>
      </c>
      <c r="B623">
        <f>t_main_city_s!B627</f>
        <v>908</v>
      </c>
      <c r="C623" t="str">
        <f>t_main_city_s!C627</f>
        <v>Map_grass_100</v>
      </c>
      <c r="D623" s="1">
        <v>1625</v>
      </c>
      <c r="E623" s="2" t="str">
        <f t="shared" si="36"/>
        <v>Not Found</v>
      </c>
      <c r="F623">
        <f t="shared" si="37"/>
        <v>1003</v>
      </c>
      <c r="G623">
        <f>IF(C623="Map_tree_56",2,VALUE(LEFT(t_main_city_s!U627,1)))</f>
        <v>1</v>
      </c>
      <c r="H623" t="str">
        <f t="shared" si="38"/>
        <v>-3,5</v>
      </c>
      <c r="I623">
        <f t="shared" si="39"/>
        <v>1003</v>
      </c>
    </row>
    <row r="624" spans="1:9" ht="18" x14ac:dyDescent="0.25">
      <c r="A624">
        <f>t_main_city_s!A628</f>
        <v>623</v>
      </c>
      <c r="B624">
        <f>t_main_city_s!B628</f>
        <v>909</v>
      </c>
      <c r="C624" t="str">
        <f>t_main_city_s!C628</f>
        <v>Map_rock_03</v>
      </c>
      <c r="D624" s="1">
        <v>1626</v>
      </c>
      <c r="E624" s="2" t="str">
        <f t="shared" si="36"/>
        <v>Not Found</v>
      </c>
      <c r="F624">
        <f t="shared" si="37"/>
        <v>1006</v>
      </c>
      <c r="G624">
        <f>IF(C624="Map_tree_56",2,VALUE(LEFT(t_main_city_s!U628,1)))</f>
        <v>2</v>
      </c>
      <c r="H624" t="str">
        <f t="shared" si="38"/>
        <v>-3,15</v>
      </c>
      <c r="I624">
        <f t="shared" si="39"/>
        <v>1016</v>
      </c>
    </row>
    <row r="625" spans="1:9" ht="18" x14ac:dyDescent="0.25">
      <c r="A625">
        <f>t_main_city_s!A629</f>
        <v>624</v>
      </c>
      <c r="B625">
        <f>t_main_city_s!B629</f>
        <v>910</v>
      </c>
      <c r="C625" t="str">
        <f>t_main_city_s!C629</f>
        <v>Map_tree_41</v>
      </c>
      <c r="D625" s="1">
        <v>1627</v>
      </c>
      <c r="E625" s="2" t="str">
        <f t="shared" si="36"/>
        <v>Found</v>
      </c>
      <c r="F625">
        <f t="shared" si="37"/>
        <v>1005</v>
      </c>
      <c r="G625">
        <f>IF(C625="Map_tree_56",2,VALUE(LEFT(t_main_city_s!U629,1)))</f>
        <v>1</v>
      </c>
      <c r="H625" t="str">
        <f t="shared" si="38"/>
        <v>-3,5</v>
      </c>
      <c r="I625">
        <f t="shared" si="39"/>
        <v>1005</v>
      </c>
    </row>
    <row r="626" spans="1:9" ht="18" x14ac:dyDescent="0.25">
      <c r="A626">
        <f>t_main_city_s!A630</f>
        <v>625</v>
      </c>
      <c r="B626">
        <f>t_main_city_s!B630</f>
        <v>912</v>
      </c>
      <c r="C626" t="str">
        <f>t_main_city_s!C630</f>
        <v>Map_grass_128</v>
      </c>
      <c r="D626" s="1">
        <v>1628</v>
      </c>
      <c r="E626" s="2" t="str">
        <f t="shared" si="36"/>
        <v>Not Found</v>
      </c>
      <c r="F626">
        <f t="shared" si="37"/>
        <v>1003</v>
      </c>
      <c r="G626">
        <f>IF(C626="Map_tree_56",2,VALUE(LEFT(t_main_city_s!U630,1)))</f>
        <v>2</v>
      </c>
      <c r="H626" t="str">
        <f t="shared" si="38"/>
        <v>-3,15</v>
      </c>
      <c r="I626">
        <f t="shared" si="39"/>
        <v>1013</v>
      </c>
    </row>
    <row r="627" spans="1:9" ht="18" x14ac:dyDescent="0.25">
      <c r="A627">
        <f>t_main_city_s!A631</f>
        <v>626</v>
      </c>
      <c r="B627">
        <f>t_main_city_s!B631</f>
        <v>913</v>
      </c>
      <c r="C627" t="str">
        <f>t_main_city_s!C631</f>
        <v>Map_grass_33</v>
      </c>
      <c r="D627" s="1">
        <v>1629</v>
      </c>
      <c r="E627" s="2" t="str">
        <f t="shared" si="36"/>
        <v>Not Found</v>
      </c>
      <c r="F627">
        <f t="shared" si="37"/>
        <v>1003</v>
      </c>
      <c r="G627">
        <f>IF(C627="Map_tree_56",2,VALUE(LEFT(t_main_city_s!U631,1)))</f>
        <v>2</v>
      </c>
      <c r="H627" t="str">
        <f t="shared" si="38"/>
        <v>-3,15</v>
      </c>
      <c r="I627">
        <f t="shared" si="39"/>
        <v>1013</v>
      </c>
    </row>
    <row r="628" spans="1:9" ht="18" x14ac:dyDescent="0.25">
      <c r="A628">
        <f>t_main_city_s!A632</f>
        <v>627</v>
      </c>
      <c r="B628">
        <f>t_main_city_s!B632</f>
        <v>914</v>
      </c>
      <c r="C628" t="str">
        <f>t_main_city_s!C632</f>
        <v>Map_rock_05</v>
      </c>
      <c r="D628" s="1">
        <v>1630</v>
      </c>
      <c r="E628" s="2" t="str">
        <f t="shared" si="36"/>
        <v>Not Found</v>
      </c>
      <c r="F628">
        <f t="shared" si="37"/>
        <v>1006</v>
      </c>
      <c r="G628">
        <f>IF(C628="Map_tree_56",2,VALUE(LEFT(t_main_city_s!U632,1)))</f>
        <v>2</v>
      </c>
      <c r="H628" t="str">
        <f t="shared" si="38"/>
        <v>-3,15</v>
      </c>
      <c r="I628">
        <f t="shared" si="39"/>
        <v>1016</v>
      </c>
    </row>
    <row r="629" spans="1:9" ht="18" x14ac:dyDescent="0.25">
      <c r="A629">
        <f>t_main_city_s!A633</f>
        <v>628</v>
      </c>
      <c r="B629">
        <f>t_main_city_s!B633</f>
        <v>917</v>
      </c>
      <c r="C629" t="str">
        <f>t_main_city_s!C633</f>
        <v>Map_rock_04</v>
      </c>
      <c r="D629" s="1">
        <v>1631</v>
      </c>
      <c r="E629" s="2" t="str">
        <f t="shared" si="36"/>
        <v>Not Found</v>
      </c>
      <c r="F629">
        <f t="shared" si="37"/>
        <v>1006</v>
      </c>
      <c r="G629">
        <f>IF(C629="Map_tree_56",2,VALUE(LEFT(t_main_city_s!U633,1)))</f>
        <v>2</v>
      </c>
      <c r="H629" t="str">
        <f t="shared" si="38"/>
        <v>-3,15</v>
      </c>
      <c r="I629">
        <f t="shared" si="39"/>
        <v>1016</v>
      </c>
    </row>
    <row r="630" spans="1:9" ht="18" x14ac:dyDescent="0.25">
      <c r="A630">
        <f>t_main_city_s!A634</f>
        <v>629</v>
      </c>
      <c r="B630">
        <f>t_main_city_s!B634</f>
        <v>919</v>
      </c>
      <c r="C630" t="str">
        <f>t_main_city_s!C634</f>
        <v>Map_tree_27</v>
      </c>
      <c r="D630" s="1">
        <v>1632</v>
      </c>
      <c r="E630" s="2" t="str">
        <f t="shared" si="36"/>
        <v>Found</v>
      </c>
      <c r="F630">
        <f t="shared" si="37"/>
        <v>1005</v>
      </c>
      <c r="G630">
        <f>IF(C630="Map_tree_56",2,VALUE(LEFT(t_main_city_s!U634,1)))</f>
        <v>1</v>
      </c>
      <c r="H630" t="str">
        <f t="shared" si="38"/>
        <v>-3,5</v>
      </c>
      <c r="I630">
        <f t="shared" si="39"/>
        <v>1005</v>
      </c>
    </row>
    <row r="631" spans="1:9" ht="18" x14ac:dyDescent="0.25">
      <c r="A631">
        <f>t_main_city_s!A635</f>
        <v>630</v>
      </c>
      <c r="B631">
        <f>t_main_city_s!B635</f>
        <v>924</v>
      </c>
      <c r="C631" t="str">
        <f>t_main_city_s!C635</f>
        <v>Map_grass_99</v>
      </c>
      <c r="D631" s="1">
        <v>1633</v>
      </c>
      <c r="E631" s="2" t="str">
        <f t="shared" si="36"/>
        <v>Not Found</v>
      </c>
      <c r="F631">
        <f t="shared" si="37"/>
        <v>1003</v>
      </c>
      <c r="G631">
        <f>IF(C631="Map_tree_56",2,VALUE(LEFT(t_main_city_s!U635,1)))</f>
        <v>2</v>
      </c>
      <c r="H631" t="str">
        <f t="shared" si="38"/>
        <v>-3,15</v>
      </c>
      <c r="I631">
        <f t="shared" si="39"/>
        <v>1013</v>
      </c>
    </row>
    <row r="632" spans="1:9" ht="18" x14ac:dyDescent="0.25">
      <c r="A632">
        <f>t_main_city_s!A636</f>
        <v>631</v>
      </c>
      <c r="B632">
        <f>t_main_city_s!B636</f>
        <v>925</v>
      </c>
      <c r="C632" t="str">
        <f>t_main_city_s!C636</f>
        <v>Map_grass_99</v>
      </c>
      <c r="D632" s="1">
        <v>1634</v>
      </c>
      <c r="E632" s="2" t="str">
        <f t="shared" si="36"/>
        <v>Not Found</v>
      </c>
      <c r="F632">
        <f t="shared" si="37"/>
        <v>1003</v>
      </c>
      <c r="G632">
        <f>IF(C632="Map_tree_56",2,VALUE(LEFT(t_main_city_s!U636,1)))</f>
        <v>2</v>
      </c>
      <c r="H632" t="str">
        <f t="shared" si="38"/>
        <v>-3,15</v>
      </c>
      <c r="I632">
        <f t="shared" si="39"/>
        <v>1013</v>
      </c>
    </row>
    <row r="633" spans="1:9" ht="18" x14ac:dyDescent="0.25">
      <c r="A633">
        <f>t_main_city_s!A637</f>
        <v>632</v>
      </c>
      <c r="B633">
        <f>t_main_city_s!B637</f>
        <v>927</v>
      </c>
      <c r="C633" t="str">
        <f>t_main_city_s!C637</f>
        <v>Map_grass_98</v>
      </c>
      <c r="D633" s="1">
        <v>1635</v>
      </c>
      <c r="E633" s="2" t="str">
        <f t="shared" si="36"/>
        <v>Not Found</v>
      </c>
      <c r="F633">
        <f t="shared" si="37"/>
        <v>1003</v>
      </c>
      <c r="G633">
        <f>IF(C633="Map_tree_56",2,VALUE(LEFT(t_main_city_s!U637,1)))</f>
        <v>1</v>
      </c>
      <c r="H633" t="str">
        <f t="shared" si="38"/>
        <v>-3,5</v>
      </c>
      <c r="I633">
        <f t="shared" si="39"/>
        <v>1003</v>
      </c>
    </row>
    <row r="634" spans="1:9" ht="18" x14ac:dyDescent="0.25">
      <c r="A634">
        <f>t_main_city_s!A638</f>
        <v>633</v>
      </c>
      <c r="B634">
        <f>t_main_city_s!B638</f>
        <v>928</v>
      </c>
      <c r="C634" t="str">
        <f>t_main_city_s!C638</f>
        <v>Map_grass_98</v>
      </c>
      <c r="D634" s="1">
        <v>1636</v>
      </c>
      <c r="E634" s="2" t="str">
        <f t="shared" si="36"/>
        <v>Not Found</v>
      </c>
      <c r="F634">
        <f t="shared" si="37"/>
        <v>1003</v>
      </c>
      <c r="G634">
        <f>IF(C634="Map_tree_56",2,VALUE(LEFT(t_main_city_s!U638,1)))</f>
        <v>2</v>
      </c>
      <c r="H634" t="str">
        <f t="shared" si="38"/>
        <v>-3,15</v>
      </c>
      <c r="I634">
        <f t="shared" si="39"/>
        <v>1013</v>
      </c>
    </row>
    <row r="635" spans="1:9" ht="18" x14ac:dyDescent="0.25">
      <c r="A635">
        <f>t_main_city_s!A639</f>
        <v>634</v>
      </c>
      <c r="B635">
        <f>t_main_city_s!B639</f>
        <v>929</v>
      </c>
      <c r="C635" t="str">
        <f>t_main_city_s!C639</f>
        <v>Map_grass_98</v>
      </c>
      <c r="D635" s="1">
        <v>1637</v>
      </c>
      <c r="E635" s="2" t="str">
        <f t="shared" si="36"/>
        <v>Not Found</v>
      </c>
      <c r="F635">
        <f t="shared" si="37"/>
        <v>1003</v>
      </c>
      <c r="G635">
        <f>IF(C635="Map_tree_56",2,VALUE(LEFT(t_main_city_s!U639,1)))</f>
        <v>2</v>
      </c>
      <c r="H635" t="str">
        <f t="shared" si="38"/>
        <v>-3,15</v>
      </c>
      <c r="I635">
        <f t="shared" si="39"/>
        <v>1013</v>
      </c>
    </row>
    <row r="636" spans="1:9" ht="18" x14ac:dyDescent="0.25">
      <c r="A636">
        <f>t_main_city_s!A640</f>
        <v>635</v>
      </c>
      <c r="B636">
        <f>t_main_city_s!B640</f>
        <v>930</v>
      </c>
      <c r="C636" t="str">
        <f>t_main_city_s!C640</f>
        <v>Map_grass_98</v>
      </c>
      <c r="D636" s="1">
        <v>1638</v>
      </c>
      <c r="E636" s="2" t="str">
        <f t="shared" si="36"/>
        <v>Not Found</v>
      </c>
      <c r="F636">
        <f t="shared" si="37"/>
        <v>1003</v>
      </c>
      <c r="G636">
        <f>IF(C636="Map_tree_56",2,VALUE(LEFT(t_main_city_s!U640,1)))</f>
        <v>2</v>
      </c>
      <c r="H636" t="str">
        <f t="shared" si="38"/>
        <v>-3,15</v>
      </c>
      <c r="I636">
        <f t="shared" si="39"/>
        <v>1013</v>
      </c>
    </row>
    <row r="637" spans="1:9" ht="18" x14ac:dyDescent="0.25">
      <c r="A637">
        <f>t_main_city_s!A641</f>
        <v>636</v>
      </c>
      <c r="B637">
        <f>t_main_city_s!B641</f>
        <v>931</v>
      </c>
      <c r="C637" t="str">
        <f>t_main_city_s!C641</f>
        <v>Map_grass_104</v>
      </c>
      <c r="D637" s="1">
        <v>1639</v>
      </c>
      <c r="E637" s="2" t="str">
        <f t="shared" si="36"/>
        <v>Not Found</v>
      </c>
      <c r="F637">
        <f t="shared" si="37"/>
        <v>1003</v>
      </c>
      <c r="G637">
        <f>IF(C637="Map_tree_56",2,VALUE(LEFT(t_main_city_s!U641,1)))</f>
        <v>1</v>
      </c>
      <c r="H637" t="str">
        <f t="shared" si="38"/>
        <v>-3,5</v>
      </c>
      <c r="I637">
        <f t="shared" si="39"/>
        <v>1003</v>
      </c>
    </row>
    <row r="638" spans="1:9" ht="18" x14ac:dyDescent="0.25">
      <c r="A638">
        <f>t_main_city_s!A642</f>
        <v>637</v>
      </c>
      <c r="B638">
        <f>t_main_city_s!B642</f>
        <v>932</v>
      </c>
      <c r="C638" t="str">
        <f>t_main_city_s!C642</f>
        <v>Map_grass_157</v>
      </c>
      <c r="D638" s="1">
        <v>1640</v>
      </c>
      <c r="E638" s="2" t="str">
        <f t="shared" si="36"/>
        <v>Not Found</v>
      </c>
      <c r="F638">
        <f t="shared" si="37"/>
        <v>1003</v>
      </c>
      <c r="G638">
        <f>IF(C638="Map_tree_56",2,VALUE(LEFT(t_main_city_s!U642,1)))</f>
        <v>2</v>
      </c>
      <c r="H638" t="str">
        <f t="shared" si="38"/>
        <v>-3,15</v>
      </c>
      <c r="I638">
        <f t="shared" si="39"/>
        <v>1013</v>
      </c>
    </row>
    <row r="639" spans="1:9" ht="18" x14ac:dyDescent="0.25">
      <c r="A639">
        <f>t_main_city_s!A643</f>
        <v>638</v>
      </c>
      <c r="B639">
        <f>t_main_city_s!B643</f>
        <v>935</v>
      </c>
      <c r="C639" t="str">
        <f>t_main_city_s!C643</f>
        <v>Map_grass_140</v>
      </c>
      <c r="D639" s="1">
        <v>1641</v>
      </c>
      <c r="E639" s="2" t="str">
        <f t="shared" si="36"/>
        <v>Not Found</v>
      </c>
      <c r="F639">
        <f t="shared" si="37"/>
        <v>1003</v>
      </c>
      <c r="G639">
        <f>IF(C639="Map_tree_56",2,VALUE(LEFT(t_main_city_s!U643,1)))</f>
        <v>1</v>
      </c>
      <c r="H639" t="str">
        <f t="shared" si="38"/>
        <v>-3,5</v>
      </c>
      <c r="I639">
        <f t="shared" si="39"/>
        <v>1003</v>
      </c>
    </row>
    <row r="640" spans="1:9" ht="18" x14ac:dyDescent="0.25">
      <c r="A640">
        <f>t_main_city_s!A644</f>
        <v>639</v>
      </c>
      <c r="B640">
        <f>t_main_city_s!B644</f>
        <v>938</v>
      </c>
      <c r="C640" t="str">
        <f>t_main_city_s!C644</f>
        <v>Map_grass_111</v>
      </c>
      <c r="D640" s="1">
        <v>1642</v>
      </c>
      <c r="E640" s="2" t="str">
        <f t="shared" si="36"/>
        <v>Not Found</v>
      </c>
      <c r="F640">
        <f t="shared" si="37"/>
        <v>1003</v>
      </c>
      <c r="G640">
        <f>IF(C640="Map_tree_56",2,VALUE(LEFT(t_main_city_s!U644,1)))</f>
        <v>1</v>
      </c>
      <c r="H640" t="str">
        <f t="shared" si="38"/>
        <v>-3,5</v>
      </c>
      <c r="I640">
        <f t="shared" si="39"/>
        <v>1003</v>
      </c>
    </row>
    <row r="641" spans="1:9" ht="18" x14ac:dyDescent="0.25">
      <c r="A641">
        <f>t_main_city_s!A645</f>
        <v>640</v>
      </c>
      <c r="B641">
        <f>t_main_city_s!B645</f>
        <v>939</v>
      </c>
      <c r="C641" t="str">
        <f>t_main_city_s!C645</f>
        <v>Map_grass_156</v>
      </c>
      <c r="D641" s="1">
        <v>1643</v>
      </c>
      <c r="E641" s="2" t="str">
        <f t="shared" si="36"/>
        <v>Not Found</v>
      </c>
      <c r="F641">
        <f t="shared" si="37"/>
        <v>1003</v>
      </c>
      <c r="G641">
        <f>IF(C641="Map_tree_56",2,VALUE(LEFT(t_main_city_s!U645,1)))</f>
        <v>1</v>
      </c>
      <c r="H641" t="str">
        <f t="shared" si="38"/>
        <v>-3,5</v>
      </c>
      <c r="I641">
        <f t="shared" si="39"/>
        <v>1003</v>
      </c>
    </row>
    <row r="642" spans="1:9" ht="18" x14ac:dyDescent="0.25">
      <c r="A642">
        <f>t_main_city_s!A646</f>
        <v>641</v>
      </c>
      <c r="B642">
        <f>t_main_city_s!B646</f>
        <v>940</v>
      </c>
      <c r="C642" t="str">
        <f>t_main_city_s!C646</f>
        <v>Map_grass_156</v>
      </c>
      <c r="D642" s="1">
        <v>1644</v>
      </c>
      <c r="E642" s="2" t="str">
        <f t="shared" si="36"/>
        <v>Not Found</v>
      </c>
      <c r="F642">
        <f t="shared" si="37"/>
        <v>1003</v>
      </c>
      <c r="G642">
        <f>IF(C642="Map_tree_56",2,VALUE(LEFT(t_main_city_s!U646,1)))</f>
        <v>1</v>
      </c>
      <c r="H642" t="str">
        <f t="shared" si="38"/>
        <v>-3,5</v>
      </c>
      <c r="I642">
        <f t="shared" si="39"/>
        <v>1003</v>
      </c>
    </row>
    <row r="643" spans="1:9" ht="18" x14ac:dyDescent="0.25">
      <c r="A643">
        <f>t_main_city_s!A647</f>
        <v>642</v>
      </c>
      <c r="B643">
        <f>t_main_city_s!B647</f>
        <v>942</v>
      </c>
      <c r="C643" t="str">
        <f>t_main_city_s!C647</f>
        <v>Map_grass_100</v>
      </c>
      <c r="D643" s="1">
        <v>1645</v>
      </c>
      <c r="E643" s="2" t="str">
        <f t="shared" ref="E643:E706" si="40">IF(COUNTIF(C643,"*tree*"),"Found","Not Found")</f>
        <v>Not Found</v>
      </c>
      <c r="F643">
        <f t="shared" ref="F643:F706" si="41">VLOOKUP(LEFT(C643,5),$K$2:$L$7,2,0)</f>
        <v>1003</v>
      </c>
      <c r="G643">
        <f>IF(C643="Map_tree_56",2,VALUE(LEFT(t_main_city_s!U647,1)))</f>
        <v>1</v>
      </c>
      <c r="H643" t="str">
        <f t="shared" ref="H643:H706" si="42">"-3"&amp;","&amp;VLOOKUP(G643,$P$2:$Q$4,2,0)</f>
        <v>-3,5</v>
      </c>
      <c r="I643">
        <f t="shared" ref="I643:I706" si="43">F643+G643*10-10</f>
        <v>1003</v>
      </c>
    </row>
    <row r="644" spans="1:9" ht="18" x14ac:dyDescent="0.25">
      <c r="A644">
        <f>t_main_city_s!A648</f>
        <v>643</v>
      </c>
      <c r="B644">
        <f>t_main_city_s!B648</f>
        <v>944</v>
      </c>
      <c r="C644" t="str">
        <f>t_main_city_s!C648</f>
        <v>Map_grass_99</v>
      </c>
      <c r="D644" s="1">
        <v>1646</v>
      </c>
      <c r="E644" s="2" t="str">
        <f t="shared" si="40"/>
        <v>Not Found</v>
      </c>
      <c r="F644">
        <f t="shared" si="41"/>
        <v>1003</v>
      </c>
      <c r="G644">
        <f>IF(C644="Map_tree_56",2,VALUE(LEFT(t_main_city_s!U648,1)))</f>
        <v>2</v>
      </c>
      <c r="H644" t="str">
        <f t="shared" si="42"/>
        <v>-3,15</v>
      </c>
      <c r="I644">
        <f t="shared" si="43"/>
        <v>1013</v>
      </c>
    </row>
    <row r="645" spans="1:9" ht="18" x14ac:dyDescent="0.25">
      <c r="A645">
        <f>t_main_city_s!A649</f>
        <v>644</v>
      </c>
      <c r="B645">
        <f>t_main_city_s!B649</f>
        <v>945</v>
      </c>
      <c r="C645" t="str">
        <f>t_main_city_s!C649</f>
        <v>Map_grass_100</v>
      </c>
      <c r="D645" s="1">
        <v>1647</v>
      </c>
      <c r="E645" s="2" t="str">
        <f t="shared" si="40"/>
        <v>Not Found</v>
      </c>
      <c r="F645">
        <f t="shared" si="41"/>
        <v>1003</v>
      </c>
      <c r="G645">
        <f>IF(C645="Map_tree_56",2,VALUE(LEFT(t_main_city_s!U649,1)))</f>
        <v>1</v>
      </c>
      <c r="H645" t="str">
        <f t="shared" si="42"/>
        <v>-3,5</v>
      </c>
      <c r="I645">
        <f t="shared" si="43"/>
        <v>1003</v>
      </c>
    </row>
    <row r="646" spans="1:9" ht="18" x14ac:dyDescent="0.25">
      <c r="A646">
        <f>t_main_city_s!A650</f>
        <v>645</v>
      </c>
      <c r="B646">
        <f>t_main_city_s!B650</f>
        <v>947</v>
      </c>
      <c r="C646" t="str">
        <f>t_main_city_s!C650</f>
        <v>Map_grass_99</v>
      </c>
      <c r="D646" s="1">
        <v>1648</v>
      </c>
      <c r="E646" s="2" t="str">
        <f t="shared" si="40"/>
        <v>Not Found</v>
      </c>
      <c r="F646">
        <f t="shared" si="41"/>
        <v>1003</v>
      </c>
      <c r="G646">
        <f>IF(C646="Map_tree_56",2,VALUE(LEFT(t_main_city_s!U650,1)))</f>
        <v>2</v>
      </c>
      <c r="H646" t="str">
        <f t="shared" si="42"/>
        <v>-3,15</v>
      </c>
      <c r="I646">
        <f t="shared" si="43"/>
        <v>1013</v>
      </c>
    </row>
    <row r="647" spans="1:9" ht="18" x14ac:dyDescent="0.25">
      <c r="A647">
        <f>t_main_city_s!A651</f>
        <v>646</v>
      </c>
      <c r="B647">
        <f>t_main_city_s!B651</f>
        <v>949</v>
      </c>
      <c r="C647" t="str">
        <f>t_main_city_s!C651</f>
        <v>Map_grass_98</v>
      </c>
      <c r="D647" s="1">
        <v>1649</v>
      </c>
      <c r="E647" s="2" t="str">
        <f t="shared" si="40"/>
        <v>Not Found</v>
      </c>
      <c r="F647">
        <f t="shared" si="41"/>
        <v>1003</v>
      </c>
      <c r="G647">
        <f>IF(C647="Map_tree_56",2,VALUE(LEFT(t_main_city_s!U651,1)))</f>
        <v>1</v>
      </c>
      <c r="H647" t="str">
        <f t="shared" si="42"/>
        <v>-3,5</v>
      </c>
      <c r="I647">
        <f t="shared" si="43"/>
        <v>1003</v>
      </c>
    </row>
    <row r="648" spans="1:9" ht="18" x14ac:dyDescent="0.25">
      <c r="A648">
        <f>t_main_city_s!A652</f>
        <v>647</v>
      </c>
      <c r="B648">
        <f>t_main_city_s!B652</f>
        <v>950</v>
      </c>
      <c r="C648" t="str">
        <f>t_main_city_s!C652</f>
        <v>Map_grass_98</v>
      </c>
      <c r="D648" s="1">
        <v>1650</v>
      </c>
      <c r="E648" s="2" t="str">
        <f t="shared" si="40"/>
        <v>Not Found</v>
      </c>
      <c r="F648">
        <f t="shared" si="41"/>
        <v>1003</v>
      </c>
      <c r="G648">
        <f>IF(C648="Map_tree_56",2,VALUE(LEFT(t_main_city_s!U652,1)))</f>
        <v>2</v>
      </c>
      <c r="H648" t="str">
        <f t="shared" si="42"/>
        <v>-3,15</v>
      </c>
      <c r="I648">
        <f t="shared" si="43"/>
        <v>1013</v>
      </c>
    </row>
    <row r="649" spans="1:9" ht="18" x14ac:dyDescent="0.25">
      <c r="A649">
        <f>t_main_city_s!A653</f>
        <v>648</v>
      </c>
      <c r="B649">
        <f>t_main_city_s!B653</f>
        <v>951</v>
      </c>
      <c r="C649" t="str">
        <f>t_main_city_s!C653</f>
        <v>Map_grass_100</v>
      </c>
      <c r="D649" s="1">
        <v>1651</v>
      </c>
      <c r="E649" s="2" t="str">
        <f t="shared" si="40"/>
        <v>Not Found</v>
      </c>
      <c r="F649">
        <f t="shared" si="41"/>
        <v>1003</v>
      </c>
      <c r="G649">
        <f>IF(C649="Map_tree_56",2,VALUE(LEFT(t_main_city_s!U653,1)))</f>
        <v>1</v>
      </c>
      <c r="H649" t="str">
        <f t="shared" si="42"/>
        <v>-3,5</v>
      </c>
      <c r="I649">
        <f t="shared" si="43"/>
        <v>1003</v>
      </c>
    </row>
    <row r="650" spans="1:9" ht="18" x14ac:dyDescent="0.25">
      <c r="A650">
        <f>t_main_city_s!A654</f>
        <v>649</v>
      </c>
      <c r="B650">
        <f>t_main_city_s!B654</f>
        <v>952</v>
      </c>
      <c r="C650" t="str">
        <f>t_main_city_s!C654</f>
        <v>Map_grass_104</v>
      </c>
      <c r="D650" s="1">
        <v>1652</v>
      </c>
      <c r="E650" s="2" t="str">
        <f t="shared" si="40"/>
        <v>Not Found</v>
      </c>
      <c r="F650">
        <f t="shared" si="41"/>
        <v>1003</v>
      </c>
      <c r="G650">
        <f>IF(C650="Map_tree_56",2,VALUE(LEFT(t_main_city_s!U654,1)))</f>
        <v>1</v>
      </c>
      <c r="H650" t="str">
        <f t="shared" si="42"/>
        <v>-3,5</v>
      </c>
      <c r="I650">
        <f t="shared" si="43"/>
        <v>1003</v>
      </c>
    </row>
    <row r="651" spans="1:9" ht="18" x14ac:dyDescent="0.25">
      <c r="A651">
        <f>t_main_city_s!A655</f>
        <v>650</v>
      </c>
      <c r="B651">
        <f>t_main_city_s!B655</f>
        <v>953</v>
      </c>
      <c r="C651" t="str">
        <f>t_main_city_s!C655</f>
        <v>Map_grass_139</v>
      </c>
      <c r="D651" s="1">
        <v>1653</v>
      </c>
      <c r="E651" s="2" t="str">
        <f t="shared" si="40"/>
        <v>Not Found</v>
      </c>
      <c r="F651">
        <f t="shared" si="41"/>
        <v>1003</v>
      </c>
      <c r="G651">
        <f>IF(C651="Map_tree_56",2,VALUE(LEFT(t_main_city_s!U655,1)))</f>
        <v>2</v>
      </c>
      <c r="H651" t="str">
        <f t="shared" si="42"/>
        <v>-3,15</v>
      </c>
      <c r="I651">
        <f t="shared" si="43"/>
        <v>1013</v>
      </c>
    </row>
    <row r="652" spans="1:9" ht="18" x14ac:dyDescent="0.25">
      <c r="A652">
        <f>t_main_city_s!A656</f>
        <v>651</v>
      </c>
      <c r="B652">
        <f>t_main_city_s!B656</f>
        <v>954</v>
      </c>
      <c r="C652" t="str">
        <f>t_main_city_s!C656</f>
        <v>Map_rock_02</v>
      </c>
      <c r="D652" s="1">
        <v>1654</v>
      </c>
      <c r="E652" s="2" t="str">
        <f t="shared" si="40"/>
        <v>Not Found</v>
      </c>
      <c r="F652">
        <f t="shared" si="41"/>
        <v>1006</v>
      </c>
      <c r="G652">
        <f>IF(C652="Map_tree_56",2,VALUE(LEFT(t_main_city_s!U656,1)))</f>
        <v>2</v>
      </c>
      <c r="H652" t="str">
        <f t="shared" si="42"/>
        <v>-3,15</v>
      </c>
      <c r="I652">
        <f t="shared" si="43"/>
        <v>1016</v>
      </c>
    </row>
    <row r="653" spans="1:9" ht="18" x14ac:dyDescent="0.25">
      <c r="A653">
        <f>t_main_city_s!A657</f>
        <v>652</v>
      </c>
      <c r="B653">
        <f>t_main_city_s!B657</f>
        <v>955</v>
      </c>
      <c r="C653" t="str">
        <f>t_main_city_s!C657</f>
        <v>Map_rock_08</v>
      </c>
      <c r="D653" s="1">
        <v>1655</v>
      </c>
      <c r="E653" s="2" t="str">
        <f t="shared" si="40"/>
        <v>Not Found</v>
      </c>
      <c r="F653">
        <f t="shared" si="41"/>
        <v>1006</v>
      </c>
      <c r="G653">
        <f>IF(C653="Map_tree_56",2,VALUE(LEFT(t_main_city_s!U657,1)))</f>
        <v>2</v>
      </c>
      <c r="H653" t="str">
        <f t="shared" si="42"/>
        <v>-3,15</v>
      </c>
      <c r="I653">
        <f t="shared" si="43"/>
        <v>1016</v>
      </c>
    </row>
    <row r="654" spans="1:9" ht="18" x14ac:dyDescent="0.25">
      <c r="A654">
        <f>t_main_city_s!A658</f>
        <v>653</v>
      </c>
      <c r="B654">
        <f>t_main_city_s!B658</f>
        <v>956</v>
      </c>
      <c r="C654" t="str">
        <f>t_main_city_s!C658</f>
        <v>Map_rock_49</v>
      </c>
      <c r="D654" s="1">
        <v>1656</v>
      </c>
      <c r="E654" s="2" t="str">
        <f t="shared" si="40"/>
        <v>Not Found</v>
      </c>
      <c r="F654">
        <f t="shared" si="41"/>
        <v>1006</v>
      </c>
      <c r="G654">
        <f>IF(C654="Map_tree_56",2,VALUE(LEFT(t_main_city_s!U658,1)))</f>
        <v>3</v>
      </c>
      <c r="H654" t="str">
        <f t="shared" si="42"/>
        <v>-3,50</v>
      </c>
      <c r="I654">
        <f t="shared" si="43"/>
        <v>1026</v>
      </c>
    </row>
    <row r="655" spans="1:9" ht="18" x14ac:dyDescent="0.25">
      <c r="A655">
        <f>t_main_city_s!A659</f>
        <v>654</v>
      </c>
      <c r="B655">
        <f>t_main_city_s!B659</f>
        <v>957</v>
      </c>
      <c r="C655" t="str">
        <f>t_main_city_s!C659</f>
        <v>Map_rock_41</v>
      </c>
      <c r="D655" s="1">
        <v>1657</v>
      </c>
      <c r="E655" s="2" t="str">
        <f t="shared" si="40"/>
        <v>Not Found</v>
      </c>
      <c r="F655">
        <f t="shared" si="41"/>
        <v>1006</v>
      </c>
      <c r="G655">
        <f>IF(C655="Map_tree_56",2,VALUE(LEFT(t_main_city_s!U659,1)))</f>
        <v>2</v>
      </c>
      <c r="H655" t="str">
        <f t="shared" si="42"/>
        <v>-3,15</v>
      </c>
      <c r="I655">
        <f t="shared" si="43"/>
        <v>1016</v>
      </c>
    </row>
    <row r="656" spans="1:9" ht="18" x14ac:dyDescent="0.25">
      <c r="A656">
        <f>t_main_city_s!A660</f>
        <v>655</v>
      </c>
      <c r="B656">
        <f>t_main_city_s!B660</f>
        <v>958</v>
      </c>
      <c r="C656" t="str">
        <f>t_main_city_s!C660</f>
        <v>Map_rock_01</v>
      </c>
      <c r="D656" s="1">
        <v>1658</v>
      </c>
      <c r="E656" s="2" t="str">
        <f t="shared" si="40"/>
        <v>Not Found</v>
      </c>
      <c r="F656">
        <f t="shared" si="41"/>
        <v>1006</v>
      </c>
      <c r="G656">
        <f>IF(C656="Map_tree_56",2,VALUE(LEFT(t_main_city_s!U660,1)))</f>
        <v>2</v>
      </c>
      <c r="H656" t="str">
        <f t="shared" si="42"/>
        <v>-3,15</v>
      </c>
      <c r="I656">
        <f t="shared" si="43"/>
        <v>1016</v>
      </c>
    </row>
    <row r="657" spans="1:9" ht="18" x14ac:dyDescent="0.25">
      <c r="A657">
        <f>t_main_city_s!A661</f>
        <v>656</v>
      </c>
      <c r="B657">
        <f>t_main_city_s!B661</f>
        <v>959</v>
      </c>
      <c r="C657" t="str">
        <f>t_main_city_s!C661</f>
        <v>Map_rock_06</v>
      </c>
      <c r="D657" s="1">
        <v>1659</v>
      </c>
      <c r="E657" s="2" t="str">
        <f t="shared" si="40"/>
        <v>Not Found</v>
      </c>
      <c r="F657">
        <f t="shared" si="41"/>
        <v>1006</v>
      </c>
      <c r="G657">
        <f>IF(C657="Map_tree_56",2,VALUE(LEFT(t_main_city_s!U661,1)))</f>
        <v>2</v>
      </c>
      <c r="H657" t="str">
        <f t="shared" si="42"/>
        <v>-3,15</v>
      </c>
      <c r="I657">
        <f t="shared" si="43"/>
        <v>1016</v>
      </c>
    </row>
    <row r="658" spans="1:9" ht="18" x14ac:dyDescent="0.25">
      <c r="A658">
        <f>t_main_city_s!A662</f>
        <v>657</v>
      </c>
      <c r="B658">
        <f>t_main_city_s!B662</f>
        <v>960</v>
      </c>
      <c r="C658" t="str">
        <f>t_main_city_s!C662</f>
        <v>Map_rock_03</v>
      </c>
      <c r="D658" s="1">
        <v>1660</v>
      </c>
      <c r="E658" s="2" t="str">
        <f t="shared" si="40"/>
        <v>Not Found</v>
      </c>
      <c r="F658">
        <f t="shared" si="41"/>
        <v>1006</v>
      </c>
      <c r="G658">
        <f>IF(C658="Map_tree_56",2,VALUE(LEFT(t_main_city_s!U662,1)))</f>
        <v>2</v>
      </c>
      <c r="H658" t="str">
        <f t="shared" si="42"/>
        <v>-3,15</v>
      </c>
      <c r="I658">
        <f t="shared" si="43"/>
        <v>1016</v>
      </c>
    </row>
    <row r="659" spans="1:9" ht="18" x14ac:dyDescent="0.25">
      <c r="A659">
        <f>t_main_city_s!A663</f>
        <v>658</v>
      </c>
      <c r="B659">
        <f>t_main_city_s!B663</f>
        <v>961</v>
      </c>
      <c r="C659" t="str">
        <f>t_main_city_s!C663</f>
        <v>Map_rock_35</v>
      </c>
      <c r="D659" s="1">
        <v>1661</v>
      </c>
      <c r="E659" s="2" t="str">
        <f t="shared" si="40"/>
        <v>Not Found</v>
      </c>
      <c r="F659">
        <f t="shared" si="41"/>
        <v>1006</v>
      </c>
      <c r="G659">
        <f>IF(C659="Map_tree_56",2,VALUE(LEFT(t_main_city_s!U663,1)))</f>
        <v>3</v>
      </c>
      <c r="H659" t="str">
        <f t="shared" si="42"/>
        <v>-3,50</v>
      </c>
      <c r="I659">
        <f t="shared" si="43"/>
        <v>1026</v>
      </c>
    </row>
    <row r="660" spans="1:9" ht="18" x14ac:dyDescent="0.25">
      <c r="A660">
        <f>t_main_city_s!A664</f>
        <v>659</v>
      </c>
      <c r="B660">
        <f>t_main_city_s!B664</f>
        <v>962</v>
      </c>
      <c r="C660" t="str">
        <f>t_main_city_s!C664</f>
        <v>Map_rock_08</v>
      </c>
      <c r="D660" s="1">
        <v>1662</v>
      </c>
      <c r="E660" s="2" t="str">
        <f t="shared" si="40"/>
        <v>Not Found</v>
      </c>
      <c r="F660">
        <f t="shared" si="41"/>
        <v>1006</v>
      </c>
      <c r="G660">
        <f>IF(C660="Map_tree_56",2,VALUE(LEFT(t_main_city_s!U664,1)))</f>
        <v>2</v>
      </c>
      <c r="H660" t="str">
        <f t="shared" si="42"/>
        <v>-3,15</v>
      </c>
      <c r="I660">
        <f t="shared" si="43"/>
        <v>1016</v>
      </c>
    </row>
    <row r="661" spans="1:9" ht="18" x14ac:dyDescent="0.25">
      <c r="A661">
        <f>t_main_city_s!A665</f>
        <v>660</v>
      </c>
      <c r="B661">
        <f>t_main_city_s!B665</f>
        <v>963</v>
      </c>
      <c r="C661" t="str">
        <f>t_main_city_s!C665</f>
        <v>Map_tree_59</v>
      </c>
      <c r="D661" s="1">
        <v>1663</v>
      </c>
      <c r="E661" s="2" t="str">
        <f t="shared" si="40"/>
        <v>Found</v>
      </c>
      <c r="F661">
        <f t="shared" si="41"/>
        <v>1005</v>
      </c>
      <c r="G661">
        <f>IF(C661="Map_tree_56",2,VALUE(LEFT(t_main_city_s!U665,1)))</f>
        <v>2</v>
      </c>
      <c r="H661" t="str">
        <f t="shared" si="42"/>
        <v>-3,15</v>
      </c>
      <c r="I661">
        <f t="shared" si="43"/>
        <v>1015</v>
      </c>
    </row>
    <row r="662" spans="1:9" ht="18" x14ac:dyDescent="0.25">
      <c r="A662">
        <f>t_main_city_s!A666</f>
        <v>661</v>
      </c>
      <c r="B662">
        <f>t_main_city_s!B666</f>
        <v>965</v>
      </c>
      <c r="C662" t="str">
        <f>t_main_city_s!C666</f>
        <v>Map_tree_09</v>
      </c>
      <c r="D662" s="1">
        <v>1664</v>
      </c>
      <c r="E662" s="2" t="str">
        <f t="shared" si="40"/>
        <v>Found</v>
      </c>
      <c r="F662">
        <f t="shared" si="41"/>
        <v>1005</v>
      </c>
      <c r="G662">
        <f>IF(C662="Map_tree_56",2,VALUE(LEFT(t_main_city_s!U666,1)))</f>
        <v>1</v>
      </c>
      <c r="H662" t="str">
        <f t="shared" si="42"/>
        <v>-3,5</v>
      </c>
      <c r="I662">
        <f t="shared" si="43"/>
        <v>1005</v>
      </c>
    </row>
    <row r="663" spans="1:9" ht="18" x14ac:dyDescent="0.25">
      <c r="A663">
        <f>t_main_city_s!A667</f>
        <v>662</v>
      </c>
      <c r="B663">
        <f>t_main_city_s!B667</f>
        <v>966</v>
      </c>
      <c r="C663" t="str">
        <f>t_main_city_s!C667</f>
        <v>Map_tree_41</v>
      </c>
      <c r="D663" s="1">
        <v>1665</v>
      </c>
      <c r="E663" s="2" t="str">
        <f t="shared" si="40"/>
        <v>Found</v>
      </c>
      <c r="F663">
        <f t="shared" si="41"/>
        <v>1005</v>
      </c>
      <c r="G663">
        <f>IF(C663="Map_tree_56",2,VALUE(LEFT(t_main_city_s!U667,1)))</f>
        <v>1</v>
      </c>
      <c r="H663" t="str">
        <f t="shared" si="42"/>
        <v>-3,5</v>
      </c>
      <c r="I663">
        <f t="shared" si="43"/>
        <v>1005</v>
      </c>
    </row>
    <row r="664" spans="1:9" ht="18" x14ac:dyDescent="0.25">
      <c r="A664">
        <f>t_main_city_s!A668</f>
        <v>663</v>
      </c>
      <c r="B664">
        <f>t_main_city_s!B668</f>
        <v>967</v>
      </c>
      <c r="C664" t="str">
        <f>t_main_city_s!C668</f>
        <v>Map_tree_19</v>
      </c>
      <c r="D664" s="1">
        <v>1666</v>
      </c>
      <c r="E664" s="2" t="str">
        <f t="shared" si="40"/>
        <v>Found</v>
      </c>
      <c r="F664">
        <f t="shared" si="41"/>
        <v>1005</v>
      </c>
      <c r="G664">
        <f>IF(C664="Map_tree_56",2,VALUE(LEFT(t_main_city_s!U668,1)))</f>
        <v>3</v>
      </c>
      <c r="H664" t="str">
        <f t="shared" si="42"/>
        <v>-3,50</v>
      </c>
      <c r="I664">
        <f t="shared" si="43"/>
        <v>1025</v>
      </c>
    </row>
    <row r="665" spans="1:9" ht="18" x14ac:dyDescent="0.25">
      <c r="A665">
        <f>t_main_city_s!A669</f>
        <v>664</v>
      </c>
      <c r="B665">
        <f>t_main_city_s!B669</f>
        <v>968</v>
      </c>
      <c r="C665" t="str">
        <f>t_main_city_s!C669</f>
        <v>Map_tree_34</v>
      </c>
      <c r="D665" s="1">
        <v>1667</v>
      </c>
      <c r="E665" s="2" t="str">
        <f t="shared" si="40"/>
        <v>Found</v>
      </c>
      <c r="F665">
        <f t="shared" si="41"/>
        <v>1005</v>
      </c>
      <c r="G665">
        <f>IF(C665="Map_tree_56",2,VALUE(LEFT(t_main_city_s!U669,1)))</f>
        <v>1</v>
      </c>
      <c r="H665" t="str">
        <f t="shared" si="42"/>
        <v>-3,5</v>
      </c>
      <c r="I665">
        <f t="shared" si="43"/>
        <v>1005</v>
      </c>
    </row>
    <row r="666" spans="1:9" ht="18" x14ac:dyDescent="0.25">
      <c r="A666">
        <f>t_main_city_s!A670</f>
        <v>665</v>
      </c>
      <c r="B666">
        <f>t_main_city_s!B670</f>
        <v>971</v>
      </c>
      <c r="C666" t="str">
        <f>t_main_city_s!C670</f>
        <v>Map_tree_09</v>
      </c>
      <c r="D666" s="1">
        <v>1668</v>
      </c>
      <c r="E666" s="2" t="str">
        <f t="shared" si="40"/>
        <v>Found</v>
      </c>
      <c r="F666">
        <f t="shared" si="41"/>
        <v>1005</v>
      </c>
      <c r="G666">
        <f>IF(C666="Map_tree_56",2,VALUE(LEFT(t_main_city_s!U670,1)))</f>
        <v>1</v>
      </c>
      <c r="H666" t="str">
        <f t="shared" si="42"/>
        <v>-3,5</v>
      </c>
      <c r="I666">
        <f t="shared" si="43"/>
        <v>1005</v>
      </c>
    </row>
    <row r="667" spans="1:9" ht="18" x14ac:dyDescent="0.25">
      <c r="A667">
        <f>t_main_city_s!A671</f>
        <v>666</v>
      </c>
      <c r="B667">
        <f>t_main_city_s!B671</f>
        <v>972</v>
      </c>
      <c r="C667" t="str">
        <f>t_main_city_s!C671</f>
        <v>Map_zawu_41</v>
      </c>
      <c r="D667" s="1">
        <v>1669</v>
      </c>
      <c r="E667" s="2" t="str">
        <f t="shared" si="40"/>
        <v>Not Found</v>
      </c>
      <c r="F667">
        <f t="shared" si="41"/>
        <v>1004</v>
      </c>
      <c r="G667">
        <f>IF(C667="Map_tree_56",2,VALUE(LEFT(t_main_city_s!U671,1)))</f>
        <v>2</v>
      </c>
      <c r="H667" t="str">
        <f t="shared" si="42"/>
        <v>-3,15</v>
      </c>
      <c r="I667">
        <f t="shared" si="43"/>
        <v>1014</v>
      </c>
    </row>
    <row r="668" spans="1:9" ht="18" x14ac:dyDescent="0.25">
      <c r="A668">
        <f>t_main_city_s!A672</f>
        <v>667</v>
      </c>
      <c r="B668">
        <f>t_main_city_s!B672</f>
        <v>973</v>
      </c>
      <c r="C668" t="str">
        <f>t_main_city_s!C672</f>
        <v>Map_rock_04</v>
      </c>
      <c r="D668" s="1">
        <v>1670</v>
      </c>
      <c r="E668" s="2" t="str">
        <f t="shared" si="40"/>
        <v>Not Found</v>
      </c>
      <c r="F668">
        <f t="shared" si="41"/>
        <v>1006</v>
      </c>
      <c r="G668">
        <f>IF(C668="Map_tree_56",2,VALUE(LEFT(t_main_city_s!U672,1)))</f>
        <v>2</v>
      </c>
      <c r="H668" t="str">
        <f t="shared" si="42"/>
        <v>-3,15</v>
      </c>
      <c r="I668">
        <f t="shared" si="43"/>
        <v>1016</v>
      </c>
    </row>
    <row r="669" spans="1:9" ht="18" x14ac:dyDescent="0.25">
      <c r="A669">
        <f>t_main_city_s!A673</f>
        <v>668</v>
      </c>
      <c r="B669">
        <f>t_main_city_s!B673</f>
        <v>974</v>
      </c>
      <c r="C669" t="str">
        <f>t_main_city_s!C673</f>
        <v>Map_tree_27</v>
      </c>
      <c r="D669" s="1">
        <v>1671</v>
      </c>
      <c r="E669" s="2" t="str">
        <f t="shared" si="40"/>
        <v>Found</v>
      </c>
      <c r="F669">
        <f t="shared" si="41"/>
        <v>1005</v>
      </c>
      <c r="G669">
        <f>IF(C669="Map_tree_56",2,VALUE(LEFT(t_main_city_s!U673,1)))</f>
        <v>1</v>
      </c>
      <c r="H669" t="str">
        <f t="shared" si="42"/>
        <v>-3,5</v>
      </c>
      <c r="I669">
        <f t="shared" si="43"/>
        <v>1005</v>
      </c>
    </row>
    <row r="670" spans="1:9" ht="18" x14ac:dyDescent="0.25">
      <c r="A670">
        <f>t_main_city_s!A674</f>
        <v>669</v>
      </c>
      <c r="B670">
        <f>t_main_city_s!B674</f>
        <v>976</v>
      </c>
      <c r="C670" t="str">
        <f>t_main_city_s!C674</f>
        <v>Map_rock_40</v>
      </c>
      <c r="D670" s="1">
        <v>1672</v>
      </c>
      <c r="E670" s="2" t="str">
        <f t="shared" si="40"/>
        <v>Not Found</v>
      </c>
      <c r="F670">
        <f t="shared" si="41"/>
        <v>1006</v>
      </c>
      <c r="G670">
        <f>IF(C670="Map_tree_56",2,VALUE(LEFT(t_main_city_s!U674,1)))</f>
        <v>3</v>
      </c>
      <c r="H670" t="str">
        <f t="shared" si="42"/>
        <v>-3,50</v>
      </c>
      <c r="I670">
        <f t="shared" si="43"/>
        <v>1026</v>
      </c>
    </row>
    <row r="671" spans="1:9" ht="18" x14ac:dyDescent="0.25">
      <c r="A671">
        <f>t_main_city_s!A675</f>
        <v>670</v>
      </c>
      <c r="B671">
        <f>t_main_city_s!B675</f>
        <v>977</v>
      </c>
      <c r="C671" t="str">
        <f>t_main_city_s!C675</f>
        <v>Map_grass_99</v>
      </c>
      <c r="D671" s="1">
        <v>1673</v>
      </c>
      <c r="E671" s="2" t="str">
        <f t="shared" si="40"/>
        <v>Not Found</v>
      </c>
      <c r="F671">
        <f t="shared" si="41"/>
        <v>1003</v>
      </c>
      <c r="G671">
        <f>IF(C671="Map_tree_56",2,VALUE(LEFT(t_main_city_s!U675,1)))</f>
        <v>2</v>
      </c>
      <c r="H671" t="str">
        <f t="shared" si="42"/>
        <v>-3,15</v>
      </c>
      <c r="I671">
        <f t="shared" si="43"/>
        <v>1013</v>
      </c>
    </row>
    <row r="672" spans="1:9" ht="18" x14ac:dyDescent="0.25">
      <c r="A672">
        <f>t_main_city_s!A676</f>
        <v>671</v>
      </c>
      <c r="B672">
        <f>t_main_city_s!B676</f>
        <v>980</v>
      </c>
      <c r="C672" t="str">
        <f>t_main_city_s!C676</f>
        <v>Map_tree_41</v>
      </c>
      <c r="D672" s="1">
        <v>1674</v>
      </c>
      <c r="E672" s="2" t="str">
        <f t="shared" si="40"/>
        <v>Found</v>
      </c>
      <c r="F672">
        <f t="shared" si="41"/>
        <v>1005</v>
      </c>
      <c r="G672">
        <f>IF(C672="Map_tree_56",2,VALUE(LEFT(t_main_city_s!U676,1)))</f>
        <v>1</v>
      </c>
      <c r="H672" t="str">
        <f t="shared" si="42"/>
        <v>-3,5</v>
      </c>
      <c r="I672">
        <f t="shared" si="43"/>
        <v>1005</v>
      </c>
    </row>
    <row r="673" spans="1:9" ht="18" x14ac:dyDescent="0.25">
      <c r="A673">
        <f>t_main_city_s!A677</f>
        <v>672</v>
      </c>
      <c r="B673">
        <f>t_main_city_s!B677</f>
        <v>981</v>
      </c>
      <c r="C673" t="str">
        <f>t_main_city_s!C677</f>
        <v>Map_tree_28</v>
      </c>
      <c r="D673" s="1">
        <v>1675</v>
      </c>
      <c r="E673" s="2" t="str">
        <f t="shared" si="40"/>
        <v>Found</v>
      </c>
      <c r="F673">
        <f t="shared" si="41"/>
        <v>1005</v>
      </c>
      <c r="G673">
        <f>IF(C673="Map_tree_56",2,VALUE(LEFT(t_main_city_s!U677,1)))</f>
        <v>2</v>
      </c>
      <c r="H673" t="str">
        <f t="shared" si="42"/>
        <v>-3,15</v>
      </c>
      <c r="I673">
        <f t="shared" si="43"/>
        <v>1015</v>
      </c>
    </row>
    <row r="674" spans="1:9" ht="18" x14ac:dyDescent="0.25">
      <c r="A674">
        <f>t_main_city_s!A678</f>
        <v>673</v>
      </c>
      <c r="B674">
        <f>t_main_city_s!B678</f>
        <v>983</v>
      </c>
      <c r="C674" t="str">
        <f>t_main_city_s!C678</f>
        <v>Map_rock_46</v>
      </c>
      <c r="D674" s="1">
        <v>1676</v>
      </c>
      <c r="E674" s="2" t="str">
        <f t="shared" si="40"/>
        <v>Not Found</v>
      </c>
      <c r="F674">
        <f t="shared" si="41"/>
        <v>1006</v>
      </c>
      <c r="G674">
        <f>IF(C674="Map_tree_56",2,VALUE(LEFT(t_main_city_s!U678,1)))</f>
        <v>3</v>
      </c>
      <c r="H674" t="str">
        <f t="shared" si="42"/>
        <v>-3,50</v>
      </c>
      <c r="I674">
        <f t="shared" si="43"/>
        <v>1026</v>
      </c>
    </row>
    <row r="675" spans="1:9" ht="18" x14ac:dyDescent="0.25">
      <c r="A675">
        <f>t_main_city_s!A679</f>
        <v>674</v>
      </c>
      <c r="B675">
        <f>t_main_city_s!B679</f>
        <v>985</v>
      </c>
      <c r="C675" t="str">
        <f>t_main_city_s!C679</f>
        <v>Map_grass_135</v>
      </c>
      <c r="D675" s="1">
        <v>1677</v>
      </c>
      <c r="E675" s="2" t="str">
        <f t="shared" si="40"/>
        <v>Not Found</v>
      </c>
      <c r="F675">
        <f t="shared" si="41"/>
        <v>1003</v>
      </c>
      <c r="G675">
        <f>IF(C675="Map_tree_56",2,VALUE(LEFT(t_main_city_s!U679,1)))</f>
        <v>2</v>
      </c>
      <c r="H675" t="str">
        <f t="shared" si="42"/>
        <v>-3,15</v>
      </c>
      <c r="I675">
        <f t="shared" si="43"/>
        <v>1013</v>
      </c>
    </row>
    <row r="676" spans="1:9" ht="18" x14ac:dyDescent="0.25">
      <c r="A676">
        <f>t_main_city_s!A680</f>
        <v>675</v>
      </c>
      <c r="B676">
        <f>t_main_city_s!B680</f>
        <v>986</v>
      </c>
      <c r="C676" t="str">
        <f>t_main_city_s!C680</f>
        <v>Map_tree_31</v>
      </c>
      <c r="D676" s="1">
        <v>1678</v>
      </c>
      <c r="E676" s="2" t="str">
        <f t="shared" si="40"/>
        <v>Found</v>
      </c>
      <c r="F676">
        <f t="shared" si="41"/>
        <v>1005</v>
      </c>
      <c r="G676">
        <f>IF(C676="Map_tree_56",2,VALUE(LEFT(t_main_city_s!U680,1)))</f>
        <v>1</v>
      </c>
      <c r="H676" t="str">
        <f t="shared" si="42"/>
        <v>-3,5</v>
      </c>
      <c r="I676">
        <f t="shared" si="43"/>
        <v>1005</v>
      </c>
    </row>
    <row r="677" spans="1:9" ht="18" x14ac:dyDescent="0.25">
      <c r="A677">
        <f>t_main_city_s!A681</f>
        <v>676</v>
      </c>
      <c r="B677">
        <f>t_main_city_s!B681</f>
        <v>988</v>
      </c>
      <c r="C677" t="str">
        <f>t_main_city_s!C681</f>
        <v>Map_grass_99</v>
      </c>
      <c r="D677" s="1">
        <v>1679</v>
      </c>
      <c r="E677" s="2" t="str">
        <f t="shared" si="40"/>
        <v>Not Found</v>
      </c>
      <c r="F677">
        <f t="shared" si="41"/>
        <v>1003</v>
      </c>
      <c r="G677">
        <f>IF(C677="Map_tree_56",2,VALUE(LEFT(t_main_city_s!U681,1)))</f>
        <v>2</v>
      </c>
      <c r="H677" t="str">
        <f t="shared" si="42"/>
        <v>-3,15</v>
      </c>
      <c r="I677">
        <f t="shared" si="43"/>
        <v>1013</v>
      </c>
    </row>
    <row r="678" spans="1:9" ht="18" x14ac:dyDescent="0.25">
      <c r="A678">
        <f>t_main_city_s!A682</f>
        <v>677</v>
      </c>
      <c r="B678">
        <f>t_main_city_s!B682</f>
        <v>989</v>
      </c>
      <c r="C678" t="str">
        <f>t_main_city_s!C682</f>
        <v>Map_grass_99</v>
      </c>
      <c r="D678" s="1">
        <v>1680</v>
      </c>
      <c r="E678" s="2" t="str">
        <f t="shared" si="40"/>
        <v>Not Found</v>
      </c>
      <c r="F678">
        <f t="shared" si="41"/>
        <v>1003</v>
      </c>
      <c r="G678">
        <f>IF(C678="Map_tree_56",2,VALUE(LEFT(t_main_city_s!U682,1)))</f>
        <v>1</v>
      </c>
      <c r="H678" t="str">
        <f t="shared" si="42"/>
        <v>-3,5</v>
      </c>
      <c r="I678">
        <f t="shared" si="43"/>
        <v>1003</v>
      </c>
    </row>
    <row r="679" spans="1:9" ht="18" x14ac:dyDescent="0.25">
      <c r="A679">
        <f>t_main_city_s!A683</f>
        <v>678</v>
      </c>
      <c r="B679">
        <f>t_main_city_s!B683</f>
        <v>991</v>
      </c>
      <c r="C679" t="str">
        <f>t_main_city_s!C683</f>
        <v>Map_grass_104</v>
      </c>
      <c r="D679" s="1">
        <v>1681</v>
      </c>
      <c r="E679" s="2" t="str">
        <f t="shared" si="40"/>
        <v>Not Found</v>
      </c>
      <c r="F679">
        <f t="shared" si="41"/>
        <v>1003</v>
      </c>
      <c r="G679">
        <f>IF(C679="Map_tree_56",2,VALUE(LEFT(t_main_city_s!U683,1)))</f>
        <v>1</v>
      </c>
      <c r="H679" t="str">
        <f t="shared" si="42"/>
        <v>-3,5</v>
      </c>
      <c r="I679">
        <f t="shared" si="43"/>
        <v>1003</v>
      </c>
    </row>
    <row r="680" spans="1:9" ht="18" x14ac:dyDescent="0.25">
      <c r="A680">
        <f>t_main_city_s!A684</f>
        <v>679</v>
      </c>
      <c r="B680">
        <f>t_main_city_s!B684</f>
        <v>992</v>
      </c>
      <c r="C680" t="str">
        <f>t_main_city_s!C684</f>
        <v>Map_grass_104</v>
      </c>
      <c r="D680" s="1">
        <v>1682</v>
      </c>
      <c r="E680" s="2" t="str">
        <f t="shared" si="40"/>
        <v>Not Found</v>
      </c>
      <c r="F680">
        <f t="shared" si="41"/>
        <v>1003</v>
      </c>
      <c r="G680">
        <f>IF(C680="Map_tree_56",2,VALUE(LEFT(t_main_city_s!U684,1)))</f>
        <v>1</v>
      </c>
      <c r="H680" t="str">
        <f t="shared" si="42"/>
        <v>-3,5</v>
      </c>
      <c r="I680">
        <f t="shared" si="43"/>
        <v>1003</v>
      </c>
    </row>
    <row r="681" spans="1:9" ht="18" x14ac:dyDescent="0.25">
      <c r="A681">
        <f>t_main_city_s!A685</f>
        <v>680</v>
      </c>
      <c r="B681">
        <f>t_main_city_s!B685</f>
        <v>993</v>
      </c>
      <c r="C681" t="str">
        <f>t_main_city_s!C685</f>
        <v>Map_grass_104</v>
      </c>
      <c r="D681" s="1">
        <v>1683</v>
      </c>
      <c r="E681" s="2" t="str">
        <f t="shared" si="40"/>
        <v>Not Found</v>
      </c>
      <c r="F681">
        <f t="shared" si="41"/>
        <v>1003</v>
      </c>
      <c r="G681">
        <f>IF(C681="Map_tree_56",2,VALUE(LEFT(t_main_city_s!U685,1)))</f>
        <v>1</v>
      </c>
      <c r="H681" t="str">
        <f t="shared" si="42"/>
        <v>-3,5</v>
      </c>
      <c r="I681">
        <f t="shared" si="43"/>
        <v>1003</v>
      </c>
    </row>
    <row r="682" spans="1:9" ht="18" x14ac:dyDescent="0.25">
      <c r="A682">
        <f>t_main_city_s!A686</f>
        <v>681</v>
      </c>
      <c r="B682">
        <f>t_main_city_s!B686</f>
        <v>994</v>
      </c>
      <c r="C682" t="str">
        <f>t_main_city_s!C686</f>
        <v>Map_grass_104</v>
      </c>
      <c r="D682" s="1">
        <v>1684</v>
      </c>
      <c r="E682" s="2" t="str">
        <f t="shared" si="40"/>
        <v>Not Found</v>
      </c>
      <c r="F682">
        <f t="shared" si="41"/>
        <v>1003</v>
      </c>
      <c r="G682">
        <f>IF(C682="Map_tree_56",2,VALUE(LEFT(t_main_city_s!U686,1)))</f>
        <v>1</v>
      </c>
      <c r="H682" t="str">
        <f t="shared" si="42"/>
        <v>-3,5</v>
      </c>
      <c r="I682">
        <f t="shared" si="43"/>
        <v>1003</v>
      </c>
    </row>
    <row r="683" spans="1:9" ht="18" x14ac:dyDescent="0.25">
      <c r="A683">
        <f>t_main_city_s!A687</f>
        <v>682</v>
      </c>
      <c r="B683">
        <f>t_main_city_s!B687</f>
        <v>995</v>
      </c>
      <c r="C683" t="str">
        <f>t_main_city_s!C687</f>
        <v>Map_grass_124</v>
      </c>
      <c r="D683" s="1">
        <v>1685</v>
      </c>
      <c r="E683" s="2" t="str">
        <f t="shared" si="40"/>
        <v>Not Found</v>
      </c>
      <c r="F683">
        <f t="shared" si="41"/>
        <v>1003</v>
      </c>
      <c r="G683">
        <f>IF(C683="Map_tree_56",2,VALUE(LEFT(t_main_city_s!U687,1)))</f>
        <v>2</v>
      </c>
      <c r="H683" t="str">
        <f t="shared" si="42"/>
        <v>-3,15</v>
      </c>
      <c r="I683">
        <f t="shared" si="43"/>
        <v>1013</v>
      </c>
    </row>
    <row r="684" spans="1:9" ht="18" x14ac:dyDescent="0.25">
      <c r="A684">
        <f>t_main_city_s!A688</f>
        <v>683</v>
      </c>
      <c r="B684">
        <f>t_main_city_s!B688</f>
        <v>996</v>
      </c>
      <c r="C684" t="str">
        <f>t_main_city_s!C688</f>
        <v>Map_grass_104</v>
      </c>
      <c r="D684" s="1">
        <v>1686</v>
      </c>
      <c r="E684" s="2" t="str">
        <f t="shared" si="40"/>
        <v>Not Found</v>
      </c>
      <c r="F684">
        <f t="shared" si="41"/>
        <v>1003</v>
      </c>
      <c r="G684">
        <f>IF(C684="Map_tree_56",2,VALUE(LEFT(t_main_city_s!U688,1)))</f>
        <v>1</v>
      </c>
      <c r="H684" t="str">
        <f t="shared" si="42"/>
        <v>-3,5</v>
      </c>
      <c r="I684">
        <f t="shared" si="43"/>
        <v>1003</v>
      </c>
    </row>
    <row r="685" spans="1:9" ht="18" x14ac:dyDescent="0.25">
      <c r="A685">
        <f>t_main_city_s!A689</f>
        <v>684</v>
      </c>
      <c r="B685">
        <f>t_main_city_s!B689</f>
        <v>998</v>
      </c>
      <c r="C685" t="str">
        <f>t_main_city_s!C689</f>
        <v>Map_grass_99</v>
      </c>
      <c r="D685" s="1">
        <v>1687</v>
      </c>
      <c r="E685" s="2" t="str">
        <f t="shared" si="40"/>
        <v>Not Found</v>
      </c>
      <c r="F685">
        <f t="shared" si="41"/>
        <v>1003</v>
      </c>
      <c r="G685">
        <f>IF(C685="Map_tree_56",2,VALUE(LEFT(t_main_city_s!U689,1)))</f>
        <v>2</v>
      </c>
      <c r="H685" t="str">
        <f t="shared" si="42"/>
        <v>-3,15</v>
      </c>
      <c r="I685">
        <f t="shared" si="43"/>
        <v>1013</v>
      </c>
    </row>
    <row r="686" spans="1:9" ht="18" x14ac:dyDescent="0.25">
      <c r="A686">
        <f>t_main_city_s!A690</f>
        <v>685</v>
      </c>
      <c r="B686">
        <f>t_main_city_s!B690</f>
        <v>999</v>
      </c>
      <c r="C686" t="str">
        <f>t_main_city_s!C690</f>
        <v>Map_grass_98</v>
      </c>
      <c r="D686" s="1">
        <v>1688</v>
      </c>
      <c r="E686" s="2" t="str">
        <f t="shared" si="40"/>
        <v>Not Found</v>
      </c>
      <c r="F686">
        <f t="shared" si="41"/>
        <v>1003</v>
      </c>
      <c r="G686">
        <f>IF(C686="Map_tree_56",2,VALUE(LEFT(t_main_city_s!U690,1)))</f>
        <v>1</v>
      </c>
      <c r="H686" t="str">
        <f t="shared" si="42"/>
        <v>-3,5</v>
      </c>
      <c r="I686">
        <f t="shared" si="43"/>
        <v>1003</v>
      </c>
    </row>
    <row r="687" spans="1:9" ht="18" x14ac:dyDescent="0.25">
      <c r="A687">
        <f>t_main_city_s!A691</f>
        <v>686</v>
      </c>
      <c r="B687">
        <f>t_main_city_s!B691</f>
        <v>1000</v>
      </c>
      <c r="C687" t="str">
        <f>t_main_city_s!C691</f>
        <v>Map_grass_157</v>
      </c>
      <c r="D687" s="1">
        <v>1689</v>
      </c>
      <c r="E687" s="2" t="str">
        <f t="shared" si="40"/>
        <v>Not Found</v>
      </c>
      <c r="F687">
        <f t="shared" si="41"/>
        <v>1003</v>
      </c>
      <c r="G687">
        <f>IF(C687="Map_tree_56",2,VALUE(LEFT(t_main_city_s!U691,1)))</f>
        <v>2</v>
      </c>
      <c r="H687" t="str">
        <f t="shared" si="42"/>
        <v>-3,15</v>
      </c>
      <c r="I687">
        <f t="shared" si="43"/>
        <v>1013</v>
      </c>
    </row>
    <row r="688" spans="1:9" ht="18" x14ac:dyDescent="0.25">
      <c r="A688">
        <f>t_main_city_s!A692</f>
        <v>687</v>
      </c>
      <c r="B688">
        <f>t_main_city_s!B692</f>
        <v>1003</v>
      </c>
      <c r="C688" t="str">
        <f>t_main_city_s!C692</f>
        <v>Map_grass_100</v>
      </c>
      <c r="D688" s="1">
        <v>1690</v>
      </c>
      <c r="E688" s="2" t="str">
        <f t="shared" si="40"/>
        <v>Not Found</v>
      </c>
      <c r="F688">
        <f t="shared" si="41"/>
        <v>1003</v>
      </c>
      <c r="G688">
        <f>IF(C688="Map_tree_56",2,VALUE(LEFT(t_main_city_s!U692,1)))</f>
        <v>1</v>
      </c>
      <c r="H688" t="str">
        <f t="shared" si="42"/>
        <v>-3,5</v>
      </c>
      <c r="I688">
        <f t="shared" si="43"/>
        <v>1003</v>
      </c>
    </row>
    <row r="689" spans="1:9" ht="18" x14ac:dyDescent="0.25">
      <c r="A689">
        <f>t_main_city_s!A693</f>
        <v>688</v>
      </c>
      <c r="B689">
        <f>t_main_city_s!B693</f>
        <v>1004</v>
      </c>
      <c r="C689" t="str">
        <f>t_main_city_s!C693</f>
        <v>Map_rock_06</v>
      </c>
      <c r="D689" s="1">
        <v>1691</v>
      </c>
      <c r="E689" s="2" t="str">
        <f t="shared" si="40"/>
        <v>Not Found</v>
      </c>
      <c r="F689">
        <f t="shared" si="41"/>
        <v>1006</v>
      </c>
      <c r="G689">
        <f>IF(C689="Map_tree_56",2,VALUE(LEFT(t_main_city_s!U693,1)))</f>
        <v>2</v>
      </c>
      <c r="H689" t="str">
        <f t="shared" si="42"/>
        <v>-3,15</v>
      </c>
      <c r="I689">
        <f t="shared" si="43"/>
        <v>1016</v>
      </c>
    </row>
    <row r="690" spans="1:9" ht="18" x14ac:dyDescent="0.25">
      <c r="A690">
        <f>t_main_city_s!A694</f>
        <v>689</v>
      </c>
      <c r="B690">
        <f>t_main_city_s!B694</f>
        <v>1005</v>
      </c>
      <c r="C690" t="str">
        <f>t_main_city_s!C694</f>
        <v>Map_rock_03</v>
      </c>
      <c r="D690" s="1">
        <v>1692</v>
      </c>
      <c r="E690" s="2" t="str">
        <f t="shared" si="40"/>
        <v>Not Found</v>
      </c>
      <c r="F690">
        <f t="shared" si="41"/>
        <v>1006</v>
      </c>
      <c r="G690">
        <f>IF(C690="Map_tree_56",2,VALUE(LEFT(t_main_city_s!U694,1)))</f>
        <v>2</v>
      </c>
      <c r="H690" t="str">
        <f t="shared" si="42"/>
        <v>-3,15</v>
      </c>
      <c r="I690">
        <f t="shared" si="43"/>
        <v>1016</v>
      </c>
    </row>
    <row r="691" spans="1:9" ht="18" x14ac:dyDescent="0.25">
      <c r="A691">
        <f>t_main_city_s!A695</f>
        <v>690</v>
      </c>
      <c r="B691">
        <f>t_main_city_s!B695</f>
        <v>1006</v>
      </c>
      <c r="C691" t="str">
        <f>t_main_city_s!C695</f>
        <v>Map_tree_09</v>
      </c>
      <c r="D691" s="1">
        <v>1693</v>
      </c>
      <c r="E691" s="2" t="str">
        <f t="shared" si="40"/>
        <v>Found</v>
      </c>
      <c r="F691">
        <f t="shared" si="41"/>
        <v>1005</v>
      </c>
      <c r="G691">
        <f>IF(C691="Map_tree_56",2,VALUE(LEFT(t_main_city_s!U695,1)))</f>
        <v>1</v>
      </c>
      <c r="H691" t="str">
        <f t="shared" si="42"/>
        <v>-3,5</v>
      </c>
      <c r="I691">
        <f t="shared" si="43"/>
        <v>1005</v>
      </c>
    </row>
    <row r="692" spans="1:9" ht="18" x14ac:dyDescent="0.25">
      <c r="A692">
        <f>t_main_city_s!A696</f>
        <v>691</v>
      </c>
      <c r="B692">
        <f>t_main_city_s!B696</f>
        <v>1007</v>
      </c>
      <c r="C692" t="str">
        <f>t_main_city_s!C696</f>
        <v>Map_grass_104</v>
      </c>
      <c r="D692" s="1">
        <v>1694</v>
      </c>
      <c r="E692" s="2" t="str">
        <f t="shared" si="40"/>
        <v>Not Found</v>
      </c>
      <c r="F692">
        <f t="shared" si="41"/>
        <v>1003</v>
      </c>
      <c r="G692">
        <f>IF(C692="Map_tree_56",2,VALUE(LEFT(t_main_city_s!U696,1)))</f>
        <v>1</v>
      </c>
      <c r="H692" t="str">
        <f t="shared" si="42"/>
        <v>-3,5</v>
      </c>
      <c r="I692">
        <f t="shared" si="43"/>
        <v>1003</v>
      </c>
    </row>
    <row r="693" spans="1:9" ht="18" x14ac:dyDescent="0.25">
      <c r="A693">
        <f>t_main_city_s!A697</f>
        <v>692</v>
      </c>
      <c r="B693">
        <f>t_main_city_s!B697</f>
        <v>1008</v>
      </c>
      <c r="C693" t="str">
        <f>t_main_city_s!C697</f>
        <v>Map_rock_07</v>
      </c>
      <c r="D693" s="1">
        <v>1695</v>
      </c>
      <c r="E693" s="2" t="str">
        <f t="shared" si="40"/>
        <v>Not Found</v>
      </c>
      <c r="F693">
        <f t="shared" si="41"/>
        <v>1006</v>
      </c>
      <c r="G693">
        <f>IF(C693="Map_tree_56",2,VALUE(LEFT(t_main_city_s!U697,1)))</f>
        <v>2</v>
      </c>
      <c r="H693" t="str">
        <f t="shared" si="42"/>
        <v>-3,15</v>
      </c>
      <c r="I693">
        <f t="shared" si="43"/>
        <v>1016</v>
      </c>
    </row>
    <row r="694" spans="1:9" ht="18" x14ac:dyDescent="0.25">
      <c r="A694">
        <f>t_main_city_s!A698</f>
        <v>693</v>
      </c>
      <c r="B694">
        <f>t_main_city_s!B698</f>
        <v>1009</v>
      </c>
      <c r="C694" t="str">
        <f>t_main_city_s!C698</f>
        <v>Map_tree_41</v>
      </c>
      <c r="D694" s="1">
        <v>1696</v>
      </c>
      <c r="E694" s="2" t="str">
        <f t="shared" si="40"/>
        <v>Found</v>
      </c>
      <c r="F694">
        <f t="shared" si="41"/>
        <v>1005</v>
      </c>
      <c r="G694">
        <f>IF(C694="Map_tree_56",2,VALUE(LEFT(t_main_city_s!U698,1)))</f>
        <v>1</v>
      </c>
      <c r="H694" t="str">
        <f t="shared" si="42"/>
        <v>-3,5</v>
      </c>
      <c r="I694">
        <f t="shared" si="43"/>
        <v>1005</v>
      </c>
    </row>
    <row r="695" spans="1:9" ht="18" x14ac:dyDescent="0.25">
      <c r="A695">
        <f>t_main_city_s!A699</f>
        <v>694</v>
      </c>
      <c r="B695">
        <f>t_main_city_s!B699</f>
        <v>1011</v>
      </c>
      <c r="C695" t="str">
        <f>t_main_city_s!C699</f>
        <v>Map_grass_104</v>
      </c>
      <c r="D695" s="1">
        <v>1697</v>
      </c>
      <c r="E695" s="2" t="str">
        <f t="shared" si="40"/>
        <v>Not Found</v>
      </c>
      <c r="F695">
        <f t="shared" si="41"/>
        <v>1003</v>
      </c>
      <c r="G695">
        <f>IF(C695="Map_tree_56",2,VALUE(LEFT(t_main_city_s!U699,1)))</f>
        <v>1</v>
      </c>
      <c r="H695" t="str">
        <f t="shared" si="42"/>
        <v>-3,5</v>
      </c>
      <c r="I695">
        <f t="shared" si="43"/>
        <v>1003</v>
      </c>
    </row>
    <row r="696" spans="1:9" ht="18" x14ac:dyDescent="0.25">
      <c r="A696">
        <f>t_main_city_s!A700</f>
        <v>695</v>
      </c>
      <c r="B696">
        <f>t_main_city_s!B700</f>
        <v>1013</v>
      </c>
      <c r="C696" t="str">
        <f>t_main_city_s!C700</f>
        <v>Map_grass_135</v>
      </c>
      <c r="D696" s="1">
        <v>1698</v>
      </c>
      <c r="E696" s="2" t="str">
        <f t="shared" si="40"/>
        <v>Not Found</v>
      </c>
      <c r="F696">
        <f t="shared" si="41"/>
        <v>1003</v>
      </c>
      <c r="G696">
        <f>IF(C696="Map_tree_56",2,VALUE(LEFT(t_main_city_s!U700,1)))</f>
        <v>2</v>
      </c>
      <c r="H696" t="str">
        <f t="shared" si="42"/>
        <v>-3,15</v>
      </c>
      <c r="I696">
        <f t="shared" si="43"/>
        <v>1013</v>
      </c>
    </row>
    <row r="697" spans="1:9" ht="18" x14ac:dyDescent="0.25">
      <c r="A697">
        <f>t_main_city_s!A701</f>
        <v>696</v>
      </c>
      <c r="B697">
        <f>t_main_city_s!B701</f>
        <v>1015</v>
      </c>
      <c r="C697" t="str">
        <f>t_main_city_s!C701</f>
        <v>Map_rock_07</v>
      </c>
      <c r="D697" s="1">
        <v>1699</v>
      </c>
      <c r="E697" s="2" t="str">
        <f t="shared" si="40"/>
        <v>Not Found</v>
      </c>
      <c r="F697">
        <f t="shared" si="41"/>
        <v>1006</v>
      </c>
      <c r="G697">
        <f>IF(C697="Map_tree_56",2,VALUE(LEFT(t_main_city_s!U701,1)))</f>
        <v>2</v>
      </c>
      <c r="H697" t="str">
        <f t="shared" si="42"/>
        <v>-3,15</v>
      </c>
      <c r="I697">
        <f t="shared" si="43"/>
        <v>1016</v>
      </c>
    </row>
    <row r="698" spans="1:9" ht="18" x14ac:dyDescent="0.25">
      <c r="A698">
        <f>t_main_city_s!A702</f>
        <v>697</v>
      </c>
      <c r="B698">
        <f>t_main_city_s!B702</f>
        <v>1016</v>
      </c>
      <c r="C698" t="str">
        <f>t_main_city_s!C702</f>
        <v>Map_grass_98</v>
      </c>
      <c r="D698" s="1">
        <v>1700</v>
      </c>
      <c r="E698" s="2" t="str">
        <f t="shared" si="40"/>
        <v>Not Found</v>
      </c>
      <c r="F698">
        <f t="shared" si="41"/>
        <v>1003</v>
      </c>
      <c r="G698">
        <f>IF(C698="Map_tree_56",2,VALUE(LEFT(t_main_city_s!U702,1)))</f>
        <v>1</v>
      </c>
      <c r="H698" t="str">
        <f t="shared" si="42"/>
        <v>-3,5</v>
      </c>
      <c r="I698">
        <f t="shared" si="43"/>
        <v>1003</v>
      </c>
    </row>
    <row r="699" spans="1:9" ht="18" x14ac:dyDescent="0.25">
      <c r="A699">
        <f>t_main_city_s!A703</f>
        <v>698</v>
      </c>
      <c r="B699">
        <f>t_main_city_s!B703</f>
        <v>1018</v>
      </c>
      <c r="C699" t="str">
        <f>t_main_city_s!C703</f>
        <v>Map_grass_104</v>
      </c>
      <c r="D699" s="1">
        <v>1701</v>
      </c>
      <c r="E699" s="2" t="str">
        <f t="shared" si="40"/>
        <v>Not Found</v>
      </c>
      <c r="F699">
        <f t="shared" si="41"/>
        <v>1003</v>
      </c>
      <c r="G699">
        <f>IF(C699="Map_tree_56",2,VALUE(LEFT(t_main_city_s!U703,1)))</f>
        <v>1</v>
      </c>
      <c r="H699" t="str">
        <f t="shared" si="42"/>
        <v>-3,5</v>
      </c>
      <c r="I699">
        <f t="shared" si="43"/>
        <v>1003</v>
      </c>
    </row>
    <row r="700" spans="1:9" ht="18" x14ac:dyDescent="0.25">
      <c r="A700">
        <f>t_main_city_s!A704</f>
        <v>699</v>
      </c>
      <c r="B700">
        <f>t_main_city_s!B704</f>
        <v>1019</v>
      </c>
      <c r="C700" t="str">
        <f>t_main_city_s!C704</f>
        <v>Map_rock_01</v>
      </c>
      <c r="D700" s="1">
        <v>1702</v>
      </c>
      <c r="E700" s="2" t="str">
        <f t="shared" si="40"/>
        <v>Not Found</v>
      </c>
      <c r="F700">
        <f t="shared" si="41"/>
        <v>1006</v>
      </c>
      <c r="G700">
        <f>IF(C700="Map_tree_56",2,VALUE(LEFT(t_main_city_s!U704,1)))</f>
        <v>2</v>
      </c>
      <c r="H700" t="str">
        <f t="shared" si="42"/>
        <v>-3,15</v>
      </c>
      <c r="I700">
        <f t="shared" si="43"/>
        <v>1016</v>
      </c>
    </row>
    <row r="701" spans="1:9" ht="18" x14ac:dyDescent="0.25">
      <c r="A701">
        <f>t_main_city_s!A705</f>
        <v>700</v>
      </c>
      <c r="B701">
        <f>t_main_city_s!B705</f>
        <v>1020</v>
      </c>
      <c r="C701" t="str">
        <f>t_main_city_s!C705</f>
        <v>Map_tree_41</v>
      </c>
      <c r="D701" s="1">
        <v>1703</v>
      </c>
      <c r="E701" s="2" t="str">
        <f t="shared" si="40"/>
        <v>Found</v>
      </c>
      <c r="F701">
        <f t="shared" si="41"/>
        <v>1005</v>
      </c>
      <c r="G701">
        <f>IF(C701="Map_tree_56",2,VALUE(LEFT(t_main_city_s!U705,1)))</f>
        <v>1</v>
      </c>
      <c r="H701" t="str">
        <f t="shared" si="42"/>
        <v>-3,5</v>
      </c>
      <c r="I701">
        <f t="shared" si="43"/>
        <v>1005</v>
      </c>
    </row>
    <row r="702" spans="1:9" ht="18" x14ac:dyDescent="0.25">
      <c r="A702">
        <f>t_main_city_s!A706</f>
        <v>701</v>
      </c>
      <c r="B702">
        <f>t_main_city_s!B706</f>
        <v>1023</v>
      </c>
      <c r="C702" t="str">
        <f>t_main_city_s!C706</f>
        <v>Map_grass_104</v>
      </c>
      <c r="D702" s="1">
        <v>1704</v>
      </c>
      <c r="E702" s="2" t="str">
        <f t="shared" si="40"/>
        <v>Not Found</v>
      </c>
      <c r="F702">
        <f t="shared" si="41"/>
        <v>1003</v>
      </c>
      <c r="G702">
        <f>IF(C702="Map_tree_56",2,VALUE(LEFT(t_main_city_s!U706,1)))</f>
        <v>1</v>
      </c>
      <c r="H702" t="str">
        <f t="shared" si="42"/>
        <v>-3,5</v>
      </c>
      <c r="I702">
        <f t="shared" si="43"/>
        <v>1003</v>
      </c>
    </row>
    <row r="703" spans="1:9" ht="18" x14ac:dyDescent="0.25">
      <c r="A703">
        <f>t_main_city_s!A707</f>
        <v>702</v>
      </c>
      <c r="B703">
        <f>t_main_city_s!B707</f>
        <v>1025</v>
      </c>
      <c r="C703" t="str">
        <f>t_main_city_s!C707</f>
        <v>Map_grass_139</v>
      </c>
      <c r="D703" s="1">
        <v>1705</v>
      </c>
      <c r="E703" s="2" t="str">
        <f t="shared" si="40"/>
        <v>Not Found</v>
      </c>
      <c r="F703">
        <f t="shared" si="41"/>
        <v>1003</v>
      </c>
      <c r="G703">
        <f>IF(C703="Map_tree_56",2,VALUE(LEFT(t_main_city_s!U707,1)))</f>
        <v>2</v>
      </c>
      <c r="H703" t="str">
        <f t="shared" si="42"/>
        <v>-3,15</v>
      </c>
      <c r="I703">
        <f t="shared" si="43"/>
        <v>1013</v>
      </c>
    </row>
    <row r="704" spans="1:9" ht="18" x14ac:dyDescent="0.25">
      <c r="A704">
        <f>t_main_city_s!A708</f>
        <v>703</v>
      </c>
      <c r="B704">
        <f>t_main_city_s!B708</f>
        <v>1026</v>
      </c>
      <c r="C704" t="str">
        <f>t_main_city_s!C708</f>
        <v>Map_rock_41</v>
      </c>
      <c r="D704" s="1">
        <v>1706</v>
      </c>
      <c r="E704" s="2" t="str">
        <f t="shared" si="40"/>
        <v>Not Found</v>
      </c>
      <c r="F704">
        <f t="shared" si="41"/>
        <v>1006</v>
      </c>
      <c r="G704">
        <f>IF(C704="Map_tree_56",2,VALUE(LEFT(t_main_city_s!U708,1)))</f>
        <v>2</v>
      </c>
      <c r="H704" t="str">
        <f t="shared" si="42"/>
        <v>-3,15</v>
      </c>
      <c r="I704">
        <f t="shared" si="43"/>
        <v>1016</v>
      </c>
    </row>
    <row r="705" spans="1:9" ht="18" x14ac:dyDescent="0.25">
      <c r="A705">
        <f>t_main_city_s!A709</f>
        <v>704</v>
      </c>
      <c r="B705">
        <f>t_main_city_s!B709</f>
        <v>1027</v>
      </c>
      <c r="C705" t="str">
        <f>t_main_city_s!C709</f>
        <v>Map_grass_100</v>
      </c>
      <c r="D705" s="1">
        <v>1707</v>
      </c>
      <c r="E705" s="2" t="str">
        <f t="shared" si="40"/>
        <v>Not Found</v>
      </c>
      <c r="F705">
        <f t="shared" si="41"/>
        <v>1003</v>
      </c>
      <c r="G705">
        <f>IF(C705="Map_tree_56",2,VALUE(LEFT(t_main_city_s!U709,1)))</f>
        <v>1</v>
      </c>
      <c r="H705" t="str">
        <f t="shared" si="42"/>
        <v>-3,5</v>
      </c>
      <c r="I705">
        <f t="shared" si="43"/>
        <v>1003</v>
      </c>
    </row>
    <row r="706" spans="1:9" ht="18" x14ac:dyDescent="0.25">
      <c r="A706">
        <f>t_main_city_s!A710</f>
        <v>705</v>
      </c>
      <c r="B706">
        <f>t_main_city_s!B710</f>
        <v>1028</v>
      </c>
      <c r="C706" t="str">
        <f>t_main_city_s!C710</f>
        <v>Map_grass_99</v>
      </c>
      <c r="D706" s="1">
        <v>1708</v>
      </c>
      <c r="E706" s="2" t="str">
        <f t="shared" si="40"/>
        <v>Not Found</v>
      </c>
      <c r="F706">
        <f t="shared" si="41"/>
        <v>1003</v>
      </c>
      <c r="G706">
        <f>IF(C706="Map_tree_56",2,VALUE(LEFT(t_main_city_s!U710,1)))</f>
        <v>2</v>
      </c>
      <c r="H706" t="str">
        <f t="shared" si="42"/>
        <v>-3,15</v>
      </c>
      <c r="I706">
        <f t="shared" si="43"/>
        <v>1013</v>
      </c>
    </row>
    <row r="707" spans="1:9" ht="18" x14ac:dyDescent="0.25">
      <c r="A707">
        <f>t_main_city_s!A711</f>
        <v>706</v>
      </c>
      <c r="B707">
        <f>t_main_city_s!B711</f>
        <v>1029</v>
      </c>
      <c r="C707" t="str">
        <f>t_main_city_s!C711</f>
        <v>Map_grass_98</v>
      </c>
      <c r="D707" s="1">
        <v>1709</v>
      </c>
      <c r="E707" s="2" t="str">
        <f t="shared" ref="E707:E770" si="44">IF(COUNTIF(C707,"*tree*"),"Found","Not Found")</f>
        <v>Not Found</v>
      </c>
      <c r="F707">
        <f t="shared" ref="F707:F770" si="45">VLOOKUP(LEFT(C707,5),$K$2:$L$7,2,0)</f>
        <v>1003</v>
      </c>
      <c r="G707">
        <f>IF(C707="Map_tree_56",2,VALUE(LEFT(t_main_city_s!U711,1)))</f>
        <v>2</v>
      </c>
      <c r="H707" t="str">
        <f t="shared" ref="H707:H770" si="46">"-3"&amp;","&amp;VLOOKUP(G707,$P$2:$Q$4,2,0)</f>
        <v>-3,15</v>
      </c>
      <c r="I707">
        <f t="shared" ref="I707:I770" si="47">F707+G707*10-10</f>
        <v>1013</v>
      </c>
    </row>
    <row r="708" spans="1:9" ht="18" x14ac:dyDescent="0.25">
      <c r="A708">
        <f>t_main_city_s!A712</f>
        <v>707</v>
      </c>
      <c r="B708">
        <f>t_main_city_s!B712</f>
        <v>1030</v>
      </c>
      <c r="C708" t="str">
        <f>t_main_city_s!C712</f>
        <v>Map_tree_56</v>
      </c>
      <c r="D708" s="1">
        <v>1710</v>
      </c>
      <c r="E708" s="2" t="str">
        <f t="shared" si="44"/>
        <v>Found</v>
      </c>
      <c r="F708">
        <f t="shared" si="45"/>
        <v>1005</v>
      </c>
      <c r="G708">
        <f>IF(C708="Map_tree_56",2,VALUE(LEFT(t_main_city_s!U712,1)))</f>
        <v>2</v>
      </c>
      <c r="H708" t="str">
        <f t="shared" si="46"/>
        <v>-3,15</v>
      </c>
      <c r="I708">
        <f t="shared" si="47"/>
        <v>1015</v>
      </c>
    </row>
    <row r="709" spans="1:9" ht="18" x14ac:dyDescent="0.25">
      <c r="A709">
        <f>t_main_city_s!A713</f>
        <v>708</v>
      </c>
      <c r="B709">
        <f>t_main_city_s!B713</f>
        <v>1031</v>
      </c>
      <c r="C709" t="str">
        <f>t_main_city_s!C713</f>
        <v>Map_grass_104</v>
      </c>
      <c r="D709" s="1">
        <v>1711</v>
      </c>
      <c r="E709" s="2" t="str">
        <f t="shared" si="44"/>
        <v>Not Found</v>
      </c>
      <c r="F709">
        <f t="shared" si="45"/>
        <v>1003</v>
      </c>
      <c r="G709">
        <f>IF(C709="Map_tree_56",2,VALUE(LEFT(t_main_city_s!U713,1)))</f>
        <v>1</v>
      </c>
      <c r="H709" t="str">
        <f t="shared" si="46"/>
        <v>-3,5</v>
      </c>
      <c r="I709">
        <f t="shared" si="47"/>
        <v>1003</v>
      </c>
    </row>
    <row r="710" spans="1:9" ht="18" x14ac:dyDescent="0.25">
      <c r="A710">
        <f>t_main_city_s!A714</f>
        <v>709</v>
      </c>
      <c r="B710">
        <f>t_main_city_s!B714</f>
        <v>1032</v>
      </c>
      <c r="C710" t="str">
        <f>t_main_city_s!C714</f>
        <v>Map_grass_99</v>
      </c>
      <c r="D710" s="1">
        <v>1712</v>
      </c>
      <c r="E710" s="2" t="str">
        <f t="shared" si="44"/>
        <v>Not Found</v>
      </c>
      <c r="F710">
        <f t="shared" si="45"/>
        <v>1003</v>
      </c>
      <c r="G710">
        <f>IF(C710="Map_tree_56",2,VALUE(LEFT(t_main_city_s!U714,1)))</f>
        <v>2</v>
      </c>
      <c r="H710" t="str">
        <f t="shared" si="46"/>
        <v>-3,15</v>
      </c>
      <c r="I710">
        <f t="shared" si="47"/>
        <v>1013</v>
      </c>
    </row>
    <row r="711" spans="1:9" ht="18" x14ac:dyDescent="0.25">
      <c r="A711">
        <f>t_main_city_s!A715</f>
        <v>710</v>
      </c>
      <c r="B711">
        <f>t_main_city_s!B715</f>
        <v>1033</v>
      </c>
      <c r="C711" t="str">
        <f>t_main_city_s!C715</f>
        <v>Map_grass_111</v>
      </c>
      <c r="D711" s="1">
        <v>1713</v>
      </c>
      <c r="E711" s="2" t="str">
        <f t="shared" si="44"/>
        <v>Not Found</v>
      </c>
      <c r="F711">
        <f t="shared" si="45"/>
        <v>1003</v>
      </c>
      <c r="G711">
        <f>IF(C711="Map_tree_56",2,VALUE(LEFT(t_main_city_s!U715,1)))</f>
        <v>1</v>
      </c>
      <c r="H711" t="str">
        <f t="shared" si="46"/>
        <v>-3,5</v>
      </c>
      <c r="I711">
        <f t="shared" si="47"/>
        <v>1003</v>
      </c>
    </row>
    <row r="712" spans="1:9" ht="18" x14ac:dyDescent="0.25">
      <c r="A712">
        <f>t_main_city_s!A716</f>
        <v>711</v>
      </c>
      <c r="B712">
        <f>t_main_city_s!B716</f>
        <v>1036</v>
      </c>
      <c r="C712" t="str">
        <f>t_main_city_s!C716</f>
        <v>Map_grass_114</v>
      </c>
      <c r="D712" s="1">
        <v>1714</v>
      </c>
      <c r="E712" s="2" t="str">
        <f t="shared" si="44"/>
        <v>Not Found</v>
      </c>
      <c r="F712">
        <f t="shared" si="45"/>
        <v>1003</v>
      </c>
      <c r="G712">
        <f>IF(C712="Map_tree_56",2,VALUE(LEFT(t_main_city_s!U716,1)))</f>
        <v>2</v>
      </c>
      <c r="H712" t="str">
        <f t="shared" si="46"/>
        <v>-3,15</v>
      </c>
      <c r="I712">
        <f t="shared" si="47"/>
        <v>1013</v>
      </c>
    </row>
    <row r="713" spans="1:9" ht="18" x14ac:dyDescent="0.25">
      <c r="A713">
        <f>t_main_city_s!A717</f>
        <v>712</v>
      </c>
      <c r="B713">
        <f>t_main_city_s!B717</f>
        <v>1037</v>
      </c>
      <c r="C713" t="str">
        <f>t_main_city_s!C717</f>
        <v>Map_grass_104</v>
      </c>
      <c r="D713" s="1">
        <v>1715</v>
      </c>
      <c r="E713" s="2" t="str">
        <f t="shared" si="44"/>
        <v>Not Found</v>
      </c>
      <c r="F713">
        <f t="shared" si="45"/>
        <v>1003</v>
      </c>
      <c r="G713">
        <f>IF(C713="Map_tree_56",2,VALUE(LEFT(t_main_city_s!U717,1)))</f>
        <v>1</v>
      </c>
      <c r="H713" t="str">
        <f t="shared" si="46"/>
        <v>-3,5</v>
      </c>
      <c r="I713">
        <f t="shared" si="47"/>
        <v>1003</v>
      </c>
    </row>
    <row r="714" spans="1:9" ht="18" x14ac:dyDescent="0.25">
      <c r="A714">
        <f>t_main_city_s!A718</f>
        <v>713</v>
      </c>
      <c r="B714">
        <f>t_main_city_s!B718</f>
        <v>1038</v>
      </c>
      <c r="C714" t="str">
        <f>t_main_city_s!C718</f>
        <v>Map_tree_34</v>
      </c>
      <c r="D714" s="1">
        <v>1716</v>
      </c>
      <c r="E714" s="2" t="str">
        <f t="shared" si="44"/>
        <v>Found</v>
      </c>
      <c r="F714">
        <f t="shared" si="45"/>
        <v>1005</v>
      </c>
      <c r="G714">
        <f>IF(C714="Map_tree_56",2,VALUE(LEFT(t_main_city_s!U718,1)))</f>
        <v>1</v>
      </c>
      <c r="H714" t="str">
        <f t="shared" si="46"/>
        <v>-3,5</v>
      </c>
      <c r="I714">
        <f t="shared" si="47"/>
        <v>1005</v>
      </c>
    </row>
    <row r="715" spans="1:9" ht="18" x14ac:dyDescent="0.25">
      <c r="A715">
        <f>t_main_city_s!A719</f>
        <v>714</v>
      </c>
      <c r="B715">
        <f>t_main_city_s!B719</f>
        <v>1041</v>
      </c>
      <c r="C715" t="str">
        <f>t_main_city_s!C719</f>
        <v>Map_grass_104</v>
      </c>
      <c r="D715" s="1">
        <v>1717</v>
      </c>
      <c r="E715" s="2" t="str">
        <f t="shared" si="44"/>
        <v>Not Found</v>
      </c>
      <c r="F715">
        <f t="shared" si="45"/>
        <v>1003</v>
      </c>
      <c r="G715">
        <f>IF(C715="Map_tree_56",2,VALUE(LEFT(t_main_city_s!U719,1)))</f>
        <v>1</v>
      </c>
      <c r="H715" t="str">
        <f t="shared" si="46"/>
        <v>-3,5</v>
      </c>
      <c r="I715">
        <f t="shared" si="47"/>
        <v>1003</v>
      </c>
    </row>
    <row r="716" spans="1:9" ht="18" x14ac:dyDescent="0.25">
      <c r="A716">
        <f>t_main_city_s!A720</f>
        <v>715</v>
      </c>
      <c r="B716">
        <f>t_main_city_s!B720</f>
        <v>1042</v>
      </c>
      <c r="C716" t="str">
        <f>t_main_city_s!C720</f>
        <v>Map_grass_104</v>
      </c>
      <c r="D716" s="1">
        <v>1718</v>
      </c>
      <c r="E716" s="2" t="str">
        <f t="shared" si="44"/>
        <v>Not Found</v>
      </c>
      <c r="F716">
        <f t="shared" si="45"/>
        <v>1003</v>
      </c>
      <c r="G716">
        <f>IF(C716="Map_tree_56",2,VALUE(LEFT(t_main_city_s!U720,1)))</f>
        <v>1</v>
      </c>
      <c r="H716" t="str">
        <f t="shared" si="46"/>
        <v>-3,5</v>
      </c>
      <c r="I716">
        <f t="shared" si="47"/>
        <v>1003</v>
      </c>
    </row>
    <row r="717" spans="1:9" ht="18" x14ac:dyDescent="0.25">
      <c r="A717">
        <f>t_main_city_s!A721</f>
        <v>716</v>
      </c>
      <c r="B717">
        <f>t_main_city_s!B721</f>
        <v>1043</v>
      </c>
      <c r="C717" t="str">
        <f>t_main_city_s!C721</f>
        <v>Map_rock_01</v>
      </c>
      <c r="D717" s="1">
        <v>1719</v>
      </c>
      <c r="E717" s="2" t="str">
        <f t="shared" si="44"/>
        <v>Not Found</v>
      </c>
      <c r="F717">
        <f t="shared" si="45"/>
        <v>1006</v>
      </c>
      <c r="G717">
        <f>IF(C717="Map_tree_56",2,VALUE(LEFT(t_main_city_s!U721,1)))</f>
        <v>3</v>
      </c>
      <c r="H717" t="str">
        <f t="shared" si="46"/>
        <v>-3,50</v>
      </c>
      <c r="I717">
        <f t="shared" si="47"/>
        <v>1026</v>
      </c>
    </row>
    <row r="718" spans="1:9" ht="18" x14ac:dyDescent="0.25">
      <c r="A718">
        <f>t_main_city_s!A722</f>
        <v>717</v>
      </c>
      <c r="B718">
        <f>t_main_city_s!B722</f>
        <v>1044</v>
      </c>
      <c r="C718" t="str">
        <f>t_main_city_s!C722</f>
        <v>Map_rock_04</v>
      </c>
      <c r="D718" s="1">
        <v>1720</v>
      </c>
      <c r="E718" s="2" t="str">
        <f t="shared" si="44"/>
        <v>Not Found</v>
      </c>
      <c r="F718">
        <f t="shared" si="45"/>
        <v>1006</v>
      </c>
      <c r="G718">
        <f>IF(C718="Map_tree_56",2,VALUE(LEFT(t_main_city_s!U722,1)))</f>
        <v>2</v>
      </c>
      <c r="H718" t="str">
        <f t="shared" si="46"/>
        <v>-3,15</v>
      </c>
      <c r="I718">
        <f t="shared" si="47"/>
        <v>1016</v>
      </c>
    </row>
    <row r="719" spans="1:9" ht="18" x14ac:dyDescent="0.25">
      <c r="A719">
        <f>t_main_city_s!A723</f>
        <v>718</v>
      </c>
      <c r="B719">
        <f>t_main_city_s!B723</f>
        <v>1046</v>
      </c>
      <c r="C719" t="str">
        <f>t_main_city_s!C723</f>
        <v>Map_grass_104</v>
      </c>
      <c r="D719" s="1">
        <v>1721</v>
      </c>
      <c r="E719" s="2" t="str">
        <f t="shared" si="44"/>
        <v>Not Found</v>
      </c>
      <c r="F719">
        <f t="shared" si="45"/>
        <v>1003</v>
      </c>
      <c r="G719">
        <f>IF(C719="Map_tree_56",2,VALUE(LEFT(t_main_city_s!U723,1)))</f>
        <v>1</v>
      </c>
      <c r="H719" t="str">
        <f t="shared" si="46"/>
        <v>-3,5</v>
      </c>
      <c r="I719">
        <f t="shared" si="47"/>
        <v>1003</v>
      </c>
    </row>
    <row r="720" spans="1:9" ht="18" x14ac:dyDescent="0.25">
      <c r="A720">
        <f>t_main_city_s!A724</f>
        <v>719</v>
      </c>
      <c r="B720">
        <f>t_main_city_s!B724</f>
        <v>1048</v>
      </c>
      <c r="C720" t="str">
        <f>t_main_city_s!C724</f>
        <v>Map_grass_104</v>
      </c>
      <c r="D720" s="1">
        <v>1722</v>
      </c>
      <c r="E720" s="2" t="str">
        <f t="shared" si="44"/>
        <v>Not Found</v>
      </c>
      <c r="F720">
        <f t="shared" si="45"/>
        <v>1003</v>
      </c>
      <c r="G720">
        <f>IF(C720="Map_tree_56",2,VALUE(LEFT(t_main_city_s!U724,1)))</f>
        <v>1</v>
      </c>
      <c r="H720" t="str">
        <f t="shared" si="46"/>
        <v>-3,5</v>
      </c>
      <c r="I720">
        <f t="shared" si="47"/>
        <v>1003</v>
      </c>
    </row>
    <row r="721" spans="1:9" ht="18" x14ac:dyDescent="0.25">
      <c r="A721">
        <f>t_main_city_s!A725</f>
        <v>720</v>
      </c>
      <c r="B721">
        <f>t_main_city_s!B725</f>
        <v>1050</v>
      </c>
      <c r="C721" t="str">
        <f>t_main_city_s!C725</f>
        <v>Map_grass_99</v>
      </c>
      <c r="D721" s="1">
        <v>1723</v>
      </c>
      <c r="E721" s="2" t="str">
        <f t="shared" si="44"/>
        <v>Not Found</v>
      </c>
      <c r="F721">
        <f t="shared" si="45"/>
        <v>1003</v>
      </c>
      <c r="G721">
        <f>IF(C721="Map_tree_56",2,VALUE(LEFT(t_main_city_s!U725,1)))</f>
        <v>2</v>
      </c>
      <c r="H721" t="str">
        <f t="shared" si="46"/>
        <v>-3,15</v>
      </c>
      <c r="I721">
        <f t="shared" si="47"/>
        <v>1013</v>
      </c>
    </row>
    <row r="722" spans="1:9" ht="18" x14ac:dyDescent="0.25">
      <c r="A722">
        <f>t_main_city_s!A726</f>
        <v>721</v>
      </c>
      <c r="B722">
        <f>t_main_city_s!B726</f>
        <v>1054</v>
      </c>
      <c r="C722" t="str">
        <f>t_main_city_s!C726</f>
        <v>Map_rock_03</v>
      </c>
      <c r="D722" s="1">
        <v>1724</v>
      </c>
      <c r="E722" s="2" t="str">
        <f t="shared" si="44"/>
        <v>Not Found</v>
      </c>
      <c r="F722">
        <f t="shared" si="45"/>
        <v>1006</v>
      </c>
      <c r="G722">
        <f>IF(C722="Map_tree_56",2,VALUE(LEFT(t_main_city_s!U726,1)))</f>
        <v>2</v>
      </c>
      <c r="H722" t="str">
        <f t="shared" si="46"/>
        <v>-3,15</v>
      </c>
      <c r="I722">
        <f t="shared" si="47"/>
        <v>1016</v>
      </c>
    </row>
    <row r="723" spans="1:9" ht="18" x14ac:dyDescent="0.25">
      <c r="A723">
        <f>t_main_city_s!A727</f>
        <v>722</v>
      </c>
      <c r="B723">
        <f>t_main_city_s!B727</f>
        <v>1055</v>
      </c>
      <c r="C723" t="str">
        <f>t_main_city_s!C727</f>
        <v>Map_tree_59</v>
      </c>
      <c r="D723" s="1">
        <v>1725</v>
      </c>
      <c r="E723" s="2" t="str">
        <f t="shared" si="44"/>
        <v>Found</v>
      </c>
      <c r="F723">
        <f t="shared" si="45"/>
        <v>1005</v>
      </c>
      <c r="G723">
        <f>IF(C723="Map_tree_56",2,VALUE(LEFT(t_main_city_s!U727,1)))</f>
        <v>2</v>
      </c>
      <c r="H723" t="str">
        <f t="shared" si="46"/>
        <v>-3,15</v>
      </c>
      <c r="I723">
        <f t="shared" si="47"/>
        <v>1015</v>
      </c>
    </row>
    <row r="724" spans="1:9" ht="18" x14ac:dyDescent="0.25">
      <c r="A724">
        <f>t_main_city_s!A728</f>
        <v>723</v>
      </c>
      <c r="B724">
        <f>t_main_city_s!B728</f>
        <v>1056</v>
      </c>
      <c r="C724" t="str">
        <f>t_main_city_s!C728</f>
        <v>Map_grass_104</v>
      </c>
      <c r="D724" s="1">
        <v>1726</v>
      </c>
      <c r="E724" s="2" t="str">
        <f t="shared" si="44"/>
        <v>Not Found</v>
      </c>
      <c r="F724">
        <f t="shared" si="45"/>
        <v>1003</v>
      </c>
      <c r="G724">
        <f>IF(C724="Map_tree_56",2,VALUE(LEFT(t_main_city_s!U728,1)))</f>
        <v>1</v>
      </c>
      <c r="H724" t="str">
        <f t="shared" si="46"/>
        <v>-3,5</v>
      </c>
      <c r="I724">
        <f t="shared" si="47"/>
        <v>1003</v>
      </c>
    </row>
    <row r="725" spans="1:9" ht="18" x14ac:dyDescent="0.25">
      <c r="A725">
        <f>t_main_city_s!A729</f>
        <v>724</v>
      </c>
      <c r="B725">
        <f>t_main_city_s!B729</f>
        <v>1057</v>
      </c>
      <c r="C725" t="str">
        <f>t_main_city_s!C729</f>
        <v>Map_grass_98</v>
      </c>
      <c r="D725" s="1">
        <v>1727</v>
      </c>
      <c r="E725" s="2" t="str">
        <f t="shared" si="44"/>
        <v>Not Found</v>
      </c>
      <c r="F725">
        <f t="shared" si="45"/>
        <v>1003</v>
      </c>
      <c r="G725">
        <f>IF(C725="Map_tree_56",2,VALUE(LEFT(t_main_city_s!U729,1)))</f>
        <v>2</v>
      </c>
      <c r="H725" t="str">
        <f t="shared" si="46"/>
        <v>-3,15</v>
      </c>
      <c r="I725">
        <f t="shared" si="47"/>
        <v>1013</v>
      </c>
    </row>
    <row r="726" spans="1:9" ht="18" x14ac:dyDescent="0.25">
      <c r="A726">
        <f>t_main_city_s!A730</f>
        <v>725</v>
      </c>
      <c r="B726">
        <f>t_main_city_s!B730</f>
        <v>1058</v>
      </c>
      <c r="C726" t="str">
        <f>t_main_city_s!C730</f>
        <v>Map_grass_99</v>
      </c>
      <c r="D726" s="1">
        <v>1728</v>
      </c>
      <c r="E726" s="2" t="str">
        <f t="shared" si="44"/>
        <v>Not Found</v>
      </c>
      <c r="F726">
        <f t="shared" si="45"/>
        <v>1003</v>
      </c>
      <c r="G726">
        <f>IF(C726="Map_tree_56",2,VALUE(LEFT(t_main_city_s!U730,1)))</f>
        <v>2</v>
      </c>
      <c r="H726" t="str">
        <f t="shared" si="46"/>
        <v>-3,15</v>
      </c>
      <c r="I726">
        <f t="shared" si="47"/>
        <v>1013</v>
      </c>
    </row>
    <row r="727" spans="1:9" ht="18" x14ac:dyDescent="0.25">
      <c r="A727">
        <f>t_main_city_s!A731</f>
        <v>726</v>
      </c>
      <c r="B727">
        <f>t_main_city_s!B731</f>
        <v>1060</v>
      </c>
      <c r="C727" t="str">
        <f>t_main_city_s!C731</f>
        <v>Map_tree_09</v>
      </c>
      <c r="D727" s="1">
        <v>1729</v>
      </c>
      <c r="E727" s="2" t="str">
        <f t="shared" si="44"/>
        <v>Found</v>
      </c>
      <c r="F727">
        <f t="shared" si="45"/>
        <v>1005</v>
      </c>
      <c r="G727">
        <f>IF(C727="Map_tree_56",2,VALUE(LEFT(t_main_city_s!U731,1)))</f>
        <v>1</v>
      </c>
      <c r="H727" t="str">
        <f t="shared" si="46"/>
        <v>-3,5</v>
      </c>
      <c r="I727">
        <f t="shared" si="47"/>
        <v>1005</v>
      </c>
    </row>
    <row r="728" spans="1:9" ht="18" x14ac:dyDescent="0.25">
      <c r="A728">
        <f>t_main_city_s!A732</f>
        <v>727</v>
      </c>
      <c r="B728">
        <f>t_main_city_s!B732</f>
        <v>1063</v>
      </c>
      <c r="C728" t="str">
        <f>t_main_city_s!C732</f>
        <v>Map_grass_99</v>
      </c>
      <c r="D728" s="1">
        <v>1730</v>
      </c>
      <c r="E728" s="2" t="str">
        <f t="shared" si="44"/>
        <v>Not Found</v>
      </c>
      <c r="F728">
        <f t="shared" si="45"/>
        <v>1003</v>
      </c>
      <c r="G728">
        <f>IF(C728="Map_tree_56",2,VALUE(LEFT(t_main_city_s!U732,1)))</f>
        <v>2</v>
      </c>
      <c r="H728" t="str">
        <f t="shared" si="46"/>
        <v>-3,15</v>
      </c>
      <c r="I728">
        <f t="shared" si="47"/>
        <v>1013</v>
      </c>
    </row>
    <row r="729" spans="1:9" ht="18" x14ac:dyDescent="0.25">
      <c r="A729">
        <f>t_main_city_s!A733</f>
        <v>728</v>
      </c>
      <c r="B729">
        <f>t_main_city_s!B733</f>
        <v>1064</v>
      </c>
      <c r="C729" t="str">
        <f>t_main_city_s!C733</f>
        <v>Map_grass_100</v>
      </c>
      <c r="D729" s="1">
        <v>1731</v>
      </c>
      <c r="E729" s="2" t="str">
        <f t="shared" si="44"/>
        <v>Not Found</v>
      </c>
      <c r="F729">
        <f t="shared" si="45"/>
        <v>1003</v>
      </c>
      <c r="G729">
        <f>IF(C729="Map_tree_56",2,VALUE(LEFT(t_main_city_s!U733,1)))</f>
        <v>1</v>
      </c>
      <c r="H729" t="str">
        <f t="shared" si="46"/>
        <v>-3,5</v>
      </c>
      <c r="I729">
        <f t="shared" si="47"/>
        <v>1003</v>
      </c>
    </row>
    <row r="730" spans="1:9" ht="18" x14ac:dyDescent="0.25">
      <c r="A730">
        <f>t_main_city_s!A734</f>
        <v>729</v>
      </c>
      <c r="B730">
        <f>t_main_city_s!B734</f>
        <v>1065</v>
      </c>
      <c r="C730" t="str">
        <f>t_main_city_s!C734</f>
        <v>Map_rock_49</v>
      </c>
      <c r="D730" s="1">
        <v>1732</v>
      </c>
      <c r="E730" s="2" t="str">
        <f t="shared" si="44"/>
        <v>Not Found</v>
      </c>
      <c r="F730">
        <f t="shared" si="45"/>
        <v>1006</v>
      </c>
      <c r="G730">
        <f>IF(C730="Map_tree_56",2,VALUE(LEFT(t_main_city_s!U734,1)))</f>
        <v>2</v>
      </c>
      <c r="H730" t="str">
        <f t="shared" si="46"/>
        <v>-3,15</v>
      </c>
      <c r="I730">
        <f t="shared" si="47"/>
        <v>1016</v>
      </c>
    </row>
    <row r="731" spans="1:9" ht="18" x14ac:dyDescent="0.25">
      <c r="A731">
        <f>t_main_city_s!A735</f>
        <v>730</v>
      </c>
      <c r="B731">
        <f>t_main_city_s!B735</f>
        <v>1066</v>
      </c>
      <c r="C731" t="str">
        <f>t_main_city_s!C735</f>
        <v>Map_rock_35</v>
      </c>
      <c r="D731" s="1">
        <v>1733</v>
      </c>
      <c r="E731" s="2" t="str">
        <f t="shared" si="44"/>
        <v>Not Found</v>
      </c>
      <c r="F731">
        <f t="shared" si="45"/>
        <v>1006</v>
      </c>
      <c r="G731">
        <f>IF(C731="Map_tree_56",2,VALUE(LEFT(t_main_city_s!U735,1)))</f>
        <v>3</v>
      </c>
      <c r="H731" t="str">
        <f t="shared" si="46"/>
        <v>-3,50</v>
      </c>
      <c r="I731">
        <f t="shared" si="47"/>
        <v>1026</v>
      </c>
    </row>
    <row r="732" spans="1:9" ht="18" x14ac:dyDescent="0.25">
      <c r="A732">
        <f>t_main_city_s!A736</f>
        <v>731</v>
      </c>
      <c r="B732">
        <f>t_main_city_s!B736</f>
        <v>1069</v>
      </c>
      <c r="C732" t="str">
        <f>t_main_city_s!C736</f>
        <v>Map_grass_100</v>
      </c>
      <c r="D732" s="1">
        <v>1734</v>
      </c>
      <c r="E732" s="2" t="str">
        <f t="shared" si="44"/>
        <v>Not Found</v>
      </c>
      <c r="F732">
        <f t="shared" si="45"/>
        <v>1003</v>
      </c>
      <c r="G732">
        <f>IF(C732="Map_tree_56",2,VALUE(LEFT(t_main_city_s!U736,1)))</f>
        <v>1</v>
      </c>
      <c r="H732" t="str">
        <f t="shared" si="46"/>
        <v>-3,5</v>
      </c>
      <c r="I732">
        <f t="shared" si="47"/>
        <v>1003</v>
      </c>
    </row>
    <row r="733" spans="1:9" ht="18" x14ac:dyDescent="0.25">
      <c r="A733">
        <f>t_main_city_s!A737</f>
        <v>732</v>
      </c>
      <c r="B733">
        <f>t_main_city_s!B737</f>
        <v>1072</v>
      </c>
      <c r="C733" t="str">
        <f>t_main_city_s!C737</f>
        <v>Map_grass_99</v>
      </c>
      <c r="D733" s="1">
        <v>1735</v>
      </c>
      <c r="E733" s="2" t="str">
        <f t="shared" si="44"/>
        <v>Not Found</v>
      </c>
      <c r="F733">
        <f t="shared" si="45"/>
        <v>1003</v>
      </c>
      <c r="G733">
        <f>IF(C733="Map_tree_56",2,VALUE(LEFT(t_main_city_s!U737,1)))</f>
        <v>2</v>
      </c>
      <c r="H733" t="str">
        <f t="shared" si="46"/>
        <v>-3,15</v>
      </c>
      <c r="I733">
        <f t="shared" si="47"/>
        <v>1013</v>
      </c>
    </row>
    <row r="734" spans="1:9" ht="18" x14ac:dyDescent="0.25">
      <c r="A734">
        <f>t_main_city_s!A738</f>
        <v>733</v>
      </c>
      <c r="B734">
        <f>t_main_city_s!B738</f>
        <v>1073</v>
      </c>
      <c r="C734" t="str">
        <f>t_main_city_s!C738</f>
        <v>Map_grass_98</v>
      </c>
      <c r="D734" s="1">
        <v>1736</v>
      </c>
      <c r="E734" s="2" t="str">
        <f t="shared" si="44"/>
        <v>Not Found</v>
      </c>
      <c r="F734">
        <f t="shared" si="45"/>
        <v>1003</v>
      </c>
      <c r="G734">
        <f>IF(C734="Map_tree_56",2,VALUE(LEFT(t_main_city_s!U738,1)))</f>
        <v>2</v>
      </c>
      <c r="H734" t="str">
        <f t="shared" si="46"/>
        <v>-3,15</v>
      </c>
      <c r="I734">
        <f t="shared" si="47"/>
        <v>1013</v>
      </c>
    </row>
    <row r="735" spans="1:9" ht="18" x14ac:dyDescent="0.25">
      <c r="A735">
        <f>t_main_city_s!A739</f>
        <v>734</v>
      </c>
      <c r="B735">
        <f>t_main_city_s!B739</f>
        <v>1074</v>
      </c>
      <c r="C735" t="str">
        <f>t_main_city_s!C739</f>
        <v>Map_grass_104</v>
      </c>
      <c r="D735" s="1">
        <v>1737</v>
      </c>
      <c r="E735" s="2" t="str">
        <f t="shared" si="44"/>
        <v>Not Found</v>
      </c>
      <c r="F735">
        <f t="shared" si="45"/>
        <v>1003</v>
      </c>
      <c r="G735">
        <f>IF(C735="Map_tree_56",2,VALUE(LEFT(t_main_city_s!U739,1)))</f>
        <v>1</v>
      </c>
      <c r="H735" t="str">
        <f t="shared" si="46"/>
        <v>-3,5</v>
      </c>
      <c r="I735">
        <f t="shared" si="47"/>
        <v>1003</v>
      </c>
    </row>
    <row r="736" spans="1:9" ht="18" x14ac:dyDescent="0.25">
      <c r="A736">
        <f>t_main_city_s!A740</f>
        <v>735</v>
      </c>
      <c r="B736">
        <f>t_main_city_s!B740</f>
        <v>1076</v>
      </c>
      <c r="C736" t="str">
        <f>t_main_city_s!C740</f>
        <v>Map_grass_156</v>
      </c>
      <c r="D736" s="1">
        <v>1738</v>
      </c>
      <c r="E736" s="2" t="str">
        <f t="shared" si="44"/>
        <v>Not Found</v>
      </c>
      <c r="F736">
        <f t="shared" si="45"/>
        <v>1003</v>
      </c>
      <c r="G736">
        <f>IF(C736="Map_tree_56",2,VALUE(LEFT(t_main_city_s!U740,1)))</f>
        <v>1</v>
      </c>
      <c r="H736" t="str">
        <f t="shared" si="46"/>
        <v>-3,5</v>
      </c>
      <c r="I736">
        <f t="shared" si="47"/>
        <v>1003</v>
      </c>
    </row>
    <row r="737" spans="1:9" ht="18" x14ac:dyDescent="0.25">
      <c r="A737">
        <f>t_main_city_s!A741</f>
        <v>736</v>
      </c>
      <c r="B737">
        <f>t_main_city_s!B741</f>
        <v>1078</v>
      </c>
      <c r="C737" t="str">
        <f>t_main_city_s!C741</f>
        <v>Map_grass_99</v>
      </c>
      <c r="D737" s="1">
        <v>1739</v>
      </c>
      <c r="E737" s="2" t="str">
        <f t="shared" si="44"/>
        <v>Not Found</v>
      </c>
      <c r="F737">
        <f t="shared" si="45"/>
        <v>1003</v>
      </c>
      <c r="G737">
        <f>IF(C737="Map_tree_56",2,VALUE(LEFT(t_main_city_s!U741,1)))</f>
        <v>2</v>
      </c>
      <c r="H737" t="str">
        <f t="shared" si="46"/>
        <v>-3,15</v>
      </c>
      <c r="I737">
        <f t="shared" si="47"/>
        <v>1013</v>
      </c>
    </row>
    <row r="738" spans="1:9" ht="18" x14ac:dyDescent="0.25">
      <c r="A738">
        <f>t_main_city_s!A742</f>
        <v>737</v>
      </c>
      <c r="B738">
        <f>t_main_city_s!B742</f>
        <v>1082</v>
      </c>
      <c r="C738" t="str">
        <f>t_main_city_s!C742</f>
        <v>Map_grass_104</v>
      </c>
      <c r="D738" s="1">
        <v>1740</v>
      </c>
      <c r="E738" s="2" t="str">
        <f t="shared" si="44"/>
        <v>Not Found</v>
      </c>
      <c r="F738">
        <f t="shared" si="45"/>
        <v>1003</v>
      </c>
      <c r="G738">
        <f>IF(C738="Map_tree_56",2,VALUE(LEFT(t_main_city_s!U742,1)))</f>
        <v>1</v>
      </c>
      <c r="H738" t="str">
        <f t="shared" si="46"/>
        <v>-3,5</v>
      </c>
      <c r="I738">
        <f t="shared" si="47"/>
        <v>1003</v>
      </c>
    </row>
    <row r="739" spans="1:9" ht="18" x14ac:dyDescent="0.25">
      <c r="A739">
        <f>t_main_city_s!A743</f>
        <v>738</v>
      </c>
      <c r="B739">
        <f>t_main_city_s!B743</f>
        <v>1084</v>
      </c>
      <c r="C739" t="str">
        <f>t_main_city_s!C743</f>
        <v>Map_rock_02</v>
      </c>
      <c r="D739" s="1">
        <v>1741</v>
      </c>
      <c r="E739" s="2" t="str">
        <f t="shared" si="44"/>
        <v>Not Found</v>
      </c>
      <c r="F739">
        <f t="shared" si="45"/>
        <v>1006</v>
      </c>
      <c r="G739">
        <f>IF(C739="Map_tree_56",2,VALUE(LEFT(t_main_city_s!U743,1)))</f>
        <v>2</v>
      </c>
      <c r="H739" t="str">
        <f t="shared" si="46"/>
        <v>-3,15</v>
      </c>
      <c r="I739">
        <f t="shared" si="47"/>
        <v>1016</v>
      </c>
    </row>
    <row r="740" spans="1:9" ht="18" x14ac:dyDescent="0.25">
      <c r="A740">
        <f>t_main_city_s!A744</f>
        <v>739</v>
      </c>
      <c r="B740">
        <f>t_main_city_s!B744</f>
        <v>1085</v>
      </c>
      <c r="C740" t="str">
        <f>t_main_city_s!C744</f>
        <v>Map_rock_01</v>
      </c>
      <c r="D740" s="1">
        <v>1742</v>
      </c>
      <c r="E740" s="2" t="str">
        <f t="shared" si="44"/>
        <v>Not Found</v>
      </c>
      <c r="F740">
        <f t="shared" si="45"/>
        <v>1006</v>
      </c>
      <c r="G740">
        <f>IF(C740="Map_tree_56",2,VALUE(LEFT(t_main_city_s!U744,1)))</f>
        <v>2</v>
      </c>
      <c r="H740" t="str">
        <f t="shared" si="46"/>
        <v>-3,15</v>
      </c>
      <c r="I740">
        <f t="shared" si="47"/>
        <v>1016</v>
      </c>
    </row>
    <row r="741" spans="1:9" ht="18" x14ac:dyDescent="0.25">
      <c r="A741">
        <f>t_main_city_s!A745</f>
        <v>740</v>
      </c>
      <c r="B741">
        <f>t_main_city_s!B745</f>
        <v>1086</v>
      </c>
      <c r="C741" t="str">
        <f>t_main_city_s!C745</f>
        <v>Map_rock_08</v>
      </c>
      <c r="D741" s="1">
        <v>1743</v>
      </c>
      <c r="E741" s="2" t="str">
        <f t="shared" si="44"/>
        <v>Not Found</v>
      </c>
      <c r="F741">
        <f t="shared" si="45"/>
        <v>1006</v>
      </c>
      <c r="G741">
        <f>IF(C741="Map_tree_56",2,VALUE(LEFT(t_main_city_s!U745,1)))</f>
        <v>2</v>
      </c>
      <c r="H741" t="str">
        <f t="shared" si="46"/>
        <v>-3,15</v>
      </c>
      <c r="I741">
        <f t="shared" si="47"/>
        <v>1016</v>
      </c>
    </row>
    <row r="742" spans="1:9" ht="18" x14ac:dyDescent="0.25">
      <c r="A742">
        <f>t_main_city_s!A746</f>
        <v>741</v>
      </c>
      <c r="B742">
        <f>t_main_city_s!B746</f>
        <v>1088</v>
      </c>
      <c r="C742" t="str">
        <f>t_main_city_s!C746</f>
        <v>Map_tree_09</v>
      </c>
      <c r="D742" s="1">
        <v>1744</v>
      </c>
      <c r="E742" s="2" t="str">
        <f t="shared" si="44"/>
        <v>Found</v>
      </c>
      <c r="F742">
        <f t="shared" si="45"/>
        <v>1005</v>
      </c>
      <c r="G742">
        <f>IF(C742="Map_tree_56",2,VALUE(LEFT(t_main_city_s!U746,1)))</f>
        <v>1</v>
      </c>
      <c r="H742" t="str">
        <f t="shared" si="46"/>
        <v>-3,5</v>
      </c>
      <c r="I742">
        <f t="shared" si="47"/>
        <v>1005</v>
      </c>
    </row>
    <row r="743" spans="1:9" ht="18" x14ac:dyDescent="0.25">
      <c r="A743">
        <f>t_main_city_s!A747</f>
        <v>742</v>
      </c>
      <c r="B743">
        <f>t_main_city_s!B747</f>
        <v>1089</v>
      </c>
      <c r="C743" t="str">
        <f>t_main_city_s!C747</f>
        <v>Map_zawu_41</v>
      </c>
      <c r="D743" s="1">
        <v>1745</v>
      </c>
      <c r="E743" s="2" t="str">
        <f t="shared" si="44"/>
        <v>Not Found</v>
      </c>
      <c r="F743">
        <f t="shared" si="45"/>
        <v>1004</v>
      </c>
      <c r="G743">
        <f>IF(C743="Map_tree_56",2,VALUE(LEFT(t_main_city_s!U747,1)))</f>
        <v>2</v>
      </c>
      <c r="H743" t="str">
        <f t="shared" si="46"/>
        <v>-3,15</v>
      </c>
      <c r="I743">
        <f t="shared" si="47"/>
        <v>1014</v>
      </c>
    </row>
    <row r="744" spans="1:9" ht="18" x14ac:dyDescent="0.25">
      <c r="A744">
        <f>t_main_city_s!A748</f>
        <v>743</v>
      </c>
      <c r="B744">
        <f>t_main_city_s!B748</f>
        <v>1090</v>
      </c>
      <c r="C744" t="str">
        <f>t_main_city_s!C748</f>
        <v>Map_rock_56</v>
      </c>
      <c r="D744" s="1">
        <v>1746</v>
      </c>
      <c r="E744" s="2" t="str">
        <f t="shared" si="44"/>
        <v>Not Found</v>
      </c>
      <c r="F744">
        <f t="shared" si="45"/>
        <v>1006</v>
      </c>
      <c r="G744">
        <f>IF(C744="Map_tree_56",2,VALUE(LEFT(t_main_city_s!U748,1)))</f>
        <v>3</v>
      </c>
      <c r="H744" t="str">
        <f t="shared" si="46"/>
        <v>-3,50</v>
      </c>
      <c r="I744">
        <f t="shared" si="47"/>
        <v>1026</v>
      </c>
    </row>
    <row r="745" spans="1:9" ht="18" x14ac:dyDescent="0.25">
      <c r="A745">
        <f>t_main_city_s!A749</f>
        <v>744</v>
      </c>
      <c r="B745">
        <f>t_main_city_s!B749</f>
        <v>1091</v>
      </c>
      <c r="C745" t="str">
        <f>t_main_city_s!C749</f>
        <v>Map_grass_33</v>
      </c>
      <c r="D745" s="1">
        <v>1747</v>
      </c>
      <c r="E745" s="2" t="str">
        <f t="shared" si="44"/>
        <v>Not Found</v>
      </c>
      <c r="F745">
        <f t="shared" si="45"/>
        <v>1003</v>
      </c>
      <c r="G745">
        <f>IF(C745="Map_tree_56",2,VALUE(LEFT(t_main_city_s!U749,1)))</f>
        <v>1</v>
      </c>
      <c r="H745" t="str">
        <f t="shared" si="46"/>
        <v>-3,5</v>
      </c>
      <c r="I745">
        <f t="shared" si="47"/>
        <v>1003</v>
      </c>
    </row>
    <row r="746" spans="1:9" ht="18" x14ac:dyDescent="0.25">
      <c r="A746">
        <f>t_main_city_s!A750</f>
        <v>745</v>
      </c>
      <c r="B746">
        <f>t_main_city_s!B750</f>
        <v>1092</v>
      </c>
      <c r="C746" t="str">
        <f>t_main_city_s!C750</f>
        <v>Map_rock_46</v>
      </c>
      <c r="D746" s="1">
        <v>1748</v>
      </c>
      <c r="E746" s="2" t="str">
        <f t="shared" si="44"/>
        <v>Not Found</v>
      </c>
      <c r="F746">
        <f t="shared" si="45"/>
        <v>1006</v>
      </c>
      <c r="G746">
        <f>IF(C746="Map_tree_56",2,VALUE(LEFT(t_main_city_s!U750,1)))</f>
        <v>3</v>
      </c>
      <c r="H746" t="str">
        <f t="shared" si="46"/>
        <v>-3,50</v>
      </c>
      <c r="I746">
        <f t="shared" si="47"/>
        <v>1026</v>
      </c>
    </row>
    <row r="747" spans="1:9" ht="18" x14ac:dyDescent="0.25">
      <c r="A747">
        <f>t_main_city_s!A751</f>
        <v>746</v>
      </c>
      <c r="B747">
        <f>t_main_city_s!B751</f>
        <v>1093</v>
      </c>
      <c r="C747" t="str">
        <f>t_main_city_s!C751</f>
        <v>Map_grass_33</v>
      </c>
      <c r="D747" s="1">
        <v>1749</v>
      </c>
      <c r="E747" s="2" t="str">
        <f t="shared" si="44"/>
        <v>Not Found</v>
      </c>
      <c r="F747">
        <f t="shared" si="45"/>
        <v>1003</v>
      </c>
      <c r="G747">
        <f>IF(C747="Map_tree_56",2,VALUE(LEFT(t_main_city_s!U751,1)))</f>
        <v>2</v>
      </c>
      <c r="H747" t="str">
        <f t="shared" si="46"/>
        <v>-3,15</v>
      </c>
      <c r="I747">
        <f t="shared" si="47"/>
        <v>1013</v>
      </c>
    </row>
    <row r="748" spans="1:9" ht="18" x14ac:dyDescent="0.25">
      <c r="A748">
        <f>t_main_city_s!A752</f>
        <v>747</v>
      </c>
      <c r="B748">
        <f>t_main_city_s!B752</f>
        <v>1094</v>
      </c>
      <c r="C748" t="str">
        <f>t_main_city_s!C752</f>
        <v>Map_tree_31</v>
      </c>
      <c r="D748" s="1">
        <v>1750</v>
      </c>
      <c r="E748" s="2" t="str">
        <f t="shared" si="44"/>
        <v>Found</v>
      </c>
      <c r="F748">
        <f t="shared" si="45"/>
        <v>1005</v>
      </c>
      <c r="G748">
        <f>IF(C748="Map_tree_56",2,VALUE(LEFT(t_main_city_s!U752,1)))</f>
        <v>2</v>
      </c>
      <c r="H748" t="str">
        <f t="shared" si="46"/>
        <v>-3,15</v>
      </c>
      <c r="I748">
        <f t="shared" si="47"/>
        <v>1015</v>
      </c>
    </row>
    <row r="749" spans="1:9" ht="18" x14ac:dyDescent="0.25">
      <c r="A749">
        <f>t_main_city_s!A753</f>
        <v>748</v>
      </c>
      <c r="B749">
        <f>t_main_city_s!B753</f>
        <v>1095</v>
      </c>
      <c r="C749" t="str">
        <f>t_main_city_s!C753</f>
        <v>Map_rock_07</v>
      </c>
      <c r="D749" s="1">
        <v>1751</v>
      </c>
      <c r="E749" s="2" t="str">
        <f t="shared" si="44"/>
        <v>Not Found</v>
      </c>
      <c r="F749">
        <f t="shared" si="45"/>
        <v>1006</v>
      </c>
      <c r="G749">
        <f>IF(C749="Map_tree_56",2,VALUE(LEFT(t_main_city_s!U753,1)))</f>
        <v>2</v>
      </c>
      <c r="H749" t="str">
        <f t="shared" si="46"/>
        <v>-3,15</v>
      </c>
      <c r="I749">
        <f t="shared" si="47"/>
        <v>1016</v>
      </c>
    </row>
    <row r="750" spans="1:9" ht="18" x14ac:dyDescent="0.25">
      <c r="A750">
        <f>t_main_city_s!A754</f>
        <v>749</v>
      </c>
      <c r="B750">
        <f>t_main_city_s!B754</f>
        <v>1096</v>
      </c>
      <c r="C750" t="str">
        <f>t_main_city_s!C754</f>
        <v>Map_tree_41</v>
      </c>
      <c r="D750" s="1">
        <v>1752</v>
      </c>
      <c r="E750" s="2" t="str">
        <f t="shared" si="44"/>
        <v>Found</v>
      </c>
      <c r="F750">
        <f t="shared" si="45"/>
        <v>1005</v>
      </c>
      <c r="G750">
        <f>IF(C750="Map_tree_56",2,VALUE(LEFT(t_main_city_s!U754,1)))</f>
        <v>1</v>
      </c>
      <c r="H750" t="str">
        <f t="shared" si="46"/>
        <v>-3,5</v>
      </c>
      <c r="I750">
        <f t="shared" si="47"/>
        <v>1005</v>
      </c>
    </row>
    <row r="751" spans="1:9" ht="18" x14ac:dyDescent="0.25">
      <c r="A751">
        <f>t_main_city_s!A755</f>
        <v>750</v>
      </c>
      <c r="B751">
        <f>t_main_city_s!B755</f>
        <v>1098</v>
      </c>
      <c r="C751" t="str">
        <f>t_main_city_s!C755</f>
        <v>Map_grass_104</v>
      </c>
      <c r="D751" s="1">
        <v>1753</v>
      </c>
      <c r="E751" s="2" t="str">
        <f t="shared" si="44"/>
        <v>Not Found</v>
      </c>
      <c r="F751">
        <f t="shared" si="45"/>
        <v>1003</v>
      </c>
      <c r="G751">
        <f>IF(C751="Map_tree_56",2,VALUE(LEFT(t_main_city_s!U755,1)))</f>
        <v>1</v>
      </c>
      <c r="H751" t="str">
        <f t="shared" si="46"/>
        <v>-3,5</v>
      </c>
      <c r="I751">
        <f t="shared" si="47"/>
        <v>1003</v>
      </c>
    </row>
    <row r="752" spans="1:9" ht="18" x14ac:dyDescent="0.25">
      <c r="A752">
        <f>t_main_city_s!A756</f>
        <v>751</v>
      </c>
      <c r="B752">
        <f>t_main_city_s!B756</f>
        <v>1099</v>
      </c>
      <c r="C752" t="str">
        <f>t_main_city_s!C756</f>
        <v>Map_grass_104</v>
      </c>
      <c r="D752" s="1">
        <v>1754</v>
      </c>
      <c r="E752" s="2" t="str">
        <f t="shared" si="44"/>
        <v>Not Found</v>
      </c>
      <c r="F752">
        <f t="shared" si="45"/>
        <v>1003</v>
      </c>
      <c r="G752">
        <f>IF(C752="Map_tree_56",2,VALUE(LEFT(t_main_city_s!U756,1)))</f>
        <v>1</v>
      </c>
      <c r="H752" t="str">
        <f t="shared" si="46"/>
        <v>-3,5</v>
      </c>
      <c r="I752">
        <f t="shared" si="47"/>
        <v>1003</v>
      </c>
    </row>
    <row r="753" spans="1:9" ht="18" x14ac:dyDescent="0.25">
      <c r="A753">
        <f>t_main_city_s!A757</f>
        <v>752</v>
      </c>
      <c r="B753">
        <f>t_main_city_s!B757</f>
        <v>1100</v>
      </c>
      <c r="C753" t="str">
        <f>t_main_city_s!C757</f>
        <v>Map_grass_104</v>
      </c>
      <c r="D753" s="1">
        <v>1755</v>
      </c>
      <c r="E753" s="2" t="str">
        <f t="shared" si="44"/>
        <v>Not Found</v>
      </c>
      <c r="F753">
        <f t="shared" si="45"/>
        <v>1003</v>
      </c>
      <c r="G753">
        <f>IF(C753="Map_tree_56",2,VALUE(LEFT(t_main_city_s!U757,1)))</f>
        <v>1</v>
      </c>
      <c r="H753" t="str">
        <f t="shared" si="46"/>
        <v>-3,5</v>
      </c>
      <c r="I753">
        <f t="shared" si="47"/>
        <v>1003</v>
      </c>
    </row>
    <row r="754" spans="1:9" ht="18" x14ac:dyDescent="0.25">
      <c r="A754">
        <f>t_main_city_s!A758</f>
        <v>753</v>
      </c>
      <c r="B754">
        <f>t_main_city_s!B758</f>
        <v>1101</v>
      </c>
      <c r="C754" t="str">
        <f>t_main_city_s!C758</f>
        <v>Map_grass_100</v>
      </c>
      <c r="D754" s="1">
        <v>1756</v>
      </c>
      <c r="E754" s="2" t="str">
        <f t="shared" si="44"/>
        <v>Not Found</v>
      </c>
      <c r="F754">
        <f t="shared" si="45"/>
        <v>1003</v>
      </c>
      <c r="G754">
        <f>IF(C754="Map_tree_56",2,VALUE(LEFT(t_main_city_s!U758,1)))</f>
        <v>1</v>
      </c>
      <c r="H754" t="str">
        <f t="shared" si="46"/>
        <v>-3,5</v>
      </c>
      <c r="I754">
        <f t="shared" si="47"/>
        <v>1003</v>
      </c>
    </row>
    <row r="755" spans="1:9" ht="18" x14ac:dyDescent="0.25">
      <c r="A755">
        <f>t_main_city_s!A759</f>
        <v>754</v>
      </c>
      <c r="B755">
        <f>t_main_city_s!B759</f>
        <v>1102</v>
      </c>
      <c r="C755" t="str">
        <f>t_main_city_s!C759</f>
        <v>Map_grass_153</v>
      </c>
      <c r="D755" s="1">
        <v>1757</v>
      </c>
      <c r="E755" s="2" t="str">
        <f t="shared" si="44"/>
        <v>Not Found</v>
      </c>
      <c r="F755">
        <f t="shared" si="45"/>
        <v>1003</v>
      </c>
      <c r="G755">
        <f>IF(C755="Map_tree_56",2,VALUE(LEFT(t_main_city_s!U759,1)))</f>
        <v>1</v>
      </c>
      <c r="H755" t="str">
        <f t="shared" si="46"/>
        <v>-3,5</v>
      </c>
      <c r="I755">
        <f t="shared" si="47"/>
        <v>1003</v>
      </c>
    </row>
    <row r="756" spans="1:9" ht="18" x14ac:dyDescent="0.25">
      <c r="A756">
        <f>t_main_city_s!A760</f>
        <v>755</v>
      </c>
      <c r="B756">
        <f>t_main_city_s!B760</f>
        <v>1103</v>
      </c>
      <c r="C756" t="str">
        <f>t_main_city_s!C760</f>
        <v>Map_grass_99</v>
      </c>
      <c r="D756" s="1">
        <v>1758</v>
      </c>
      <c r="E756" s="2" t="str">
        <f t="shared" si="44"/>
        <v>Not Found</v>
      </c>
      <c r="F756">
        <f t="shared" si="45"/>
        <v>1003</v>
      </c>
      <c r="G756">
        <f>IF(C756="Map_tree_56",2,VALUE(LEFT(t_main_city_s!U760,1)))</f>
        <v>2</v>
      </c>
      <c r="H756" t="str">
        <f t="shared" si="46"/>
        <v>-3,15</v>
      </c>
      <c r="I756">
        <f t="shared" si="47"/>
        <v>1013</v>
      </c>
    </row>
    <row r="757" spans="1:9" ht="18" x14ac:dyDescent="0.25">
      <c r="A757">
        <f>t_main_city_s!A761</f>
        <v>756</v>
      </c>
      <c r="B757">
        <f>t_main_city_s!B761</f>
        <v>1105</v>
      </c>
      <c r="C757" t="str">
        <f>t_main_city_s!C761</f>
        <v>Map_grass_104</v>
      </c>
      <c r="D757" s="1">
        <v>1759</v>
      </c>
      <c r="E757" s="2" t="str">
        <f t="shared" si="44"/>
        <v>Not Found</v>
      </c>
      <c r="F757">
        <f t="shared" si="45"/>
        <v>1003</v>
      </c>
      <c r="G757">
        <f>IF(C757="Map_tree_56",2,VALUE(LEFT(t_main_city_s!U761,1)))</f>
        <v>1</v>
      </c>
      <c r="H757" t="str">
        <f t="shared" si="46"/>
        <v>-3,5</v>
      </c>
      <c r="I757">
        <f t="shared" si="47"/>
        <v>1003</v>
      </c>
    </row>
    <row r="758" spans="1:9" ht="18" x14ac:dyDescent="0.25">
      <c r="A758">
        <f>t_main_city_s!A762</f>
        <v>757</v>
      </c>
      <c r="B758">
        <f>t_main_city_s!B762</f>
        <v>1108</v>
      </c>
      <c r="C758" t="str">
        <f>t_main_city_s!C762</f>
        <v>Map_grass_98</v>
      </c>
      <c r="D758" s="1">
        <v>1760</v>
      </c>
      <c r="E758" s="2" t="str">
        <f t="shared" si="44"/>
        <v>Not Found</v>
      </c>
      <c r="F758">
        <f t="shared" si="45"/>
        <v>1003</v>
      </c>
      <c r="G758">
        <f>IF(C758="Map_tree_56",2,VALUE(LEFT(t_main_city_s!U762,1)))</f>
        <v>2</v>
      </c>
      <c r="H758" t="str">
        <f t="shared" si="46"/>
        <v>-3,15</v>
      </c>
      <c r="I758">
        <f t="shared" si="47"/>
        <v>1013</v>
      </c>
    </row>
    <row r="759" spans="1:9" ht="18" x14ac:dyDescent="0.25">
      <c r="A759">
        <f>t_main_city_s!A763</f>
        <v>758</v>
      </c>
      <c r="B759">
        <f>t_main_city_s!B763</f>
        <v>1109</v>
      </c>
      <c r="C759" t="str">
        <f>t_main_city_s!C763</f>
        <v>Map_zawu_37</v>
      </c>
      <c r="D759" s="1">
        <v>1761</v>
      </c>
      <c r="E759" s="2" t="str">
        <f t="shared" si="44"/>
        <v>Not Found</v>
      </c>
      <c r="F759">
        <f t="shared" si="45"/>
        <v>1004</v>
      </c>
      <c r="G759">
        <f>IF(C759="Map_tree_56",2,VALUE(LEFT(t_main_city_s!U763,1)))</f>
        <v>2</v>
      </c>
      <c r="H759" t="str">
        <f t="shared" si="46"/>
        <v>-3,15</v>
      </c>
      <c r="I759">
        <f t="shared" si="47"/>
        <v>1014</v>
      </c>
    </row>
    <row r="760" spans="1:9" ht="18" x14ac:dyDescent="0.25">
      <c r="A760">
        <f>t_main_city_s!A764</f>
        <v>759</v>
      </c>
      <c r="B760">
        <f>t_main_city_s!B764</f>
        <v>1110</v>
      </c>
      <c r="C760" t="str">
        <f>t_main_city_s!C764</f>
        <v>Map_zawu_37</v>
      </c>
      <c r="D760" s="1">
        <v>1762</v>
      </c>
      <c r="E760" s="2" t="str">
        <f t="shared" si="44"/>
        <v>Not Found</v>
      </c>
      <c r="F760">
        <f t="shared" si="45"/>
        <v>1004</v>
      </c>
      <c r="G760">
        <f>IF(C760="Map_tree_56",2,VALUE(LEFT(t_main_city_s!U764,1)))</f>
        <v>2</v>
      </c>
      <c r="H760" t="str">
        <f t="shared" si="46"/>
        <v>-3,15</v>
      </c>
      <c r="I760">
        <f t="shared" si="47"/>
        <v>1014</v>
      </c>
    </row>
    <row r="761" spans="1:9" ht="18" x14ac:dyDescent="0.25">
      <c r="A761">
        <f>t_main_city_s!A765</f>
        <v>760</v>
      </c>
      <c r="B761">
        <f>t_main_city_s!B765</f>
        <v>1111</v>
      </c>
      <c r="C761" t="str">
        <f>t_main_city_s!C765</f>
        <v>Map_grass_99</v>
      </c>
      <c r="D761" s="1">
        <v>1763</v>
      </c>
      <c r="E761" s="2" t="str">
        <f t="shared" si="44"/>
        <v>Not Found</v>
      </c>
      <c r="F761">
        <f t="shared" si="45"/>
        <v>1003</v>
      </c>
      <c r="G761">
        <f>IF(C761="Map_tree_56",2,VALUE(LEFT(t_main_city_s!U765,1)))</f>
        <v>1</v>
      </c>
      <c r="H761" t="str">
        <f t="shared" si="46"/>
        <v>-3,5</v>
      </c>
      <c r="I761">
        <f t="shared" si="47"/>
        <v>1003</v>
      </c>
    </row>
    <row r="762" spans="1:9" ht="18" x14ac:dyDescent="0.25">
      <c r="A762">
        <f>t_main_city_s!A766</f>
        <v>761</v>
      </c>
      <c r="B762">
        <f>t_main_city_s!B766</f>
        <v>1114</v>
      </c>
      <c r="C762" t="str">
        <f>t_main_city_s!C766</f>
        <v>Map_grass_135</v>
      </c>
      <c r="D762" s="1">
        <v>1764</v>
      </c>
      <c r="E762" s="2" t="str">
        <f t="shared" si="44"/>
        <v>Not Found</v>
      </c>
      <c r="F762">
        <f t="shared" si="45"/>
        <v>1003</v>
      </c>
      <c r="G762">
        <f>IF(C762="Map_tree_56",2,VALUE(LEFT(t_main_city_s!U766,1)))</f>
        <v>2</v>
      </c>
      <c r="H762" t="str">
        <f t="shared" si="46"/>
        <v>-3,15</v>
      </c>
      <c r="I762">
        <f t="shared" si="47"/>
        <v>1013</v>
      </c>
    </row>
    <row r="763" spans="1:9" ht="18" x14ac:dyDescent="0.25">
      <c r="A763">
        <f>t_main_city_s!A767</f>
        <v>762</v>
      </c>
      <c r="B763">
        <f>t_main_city_s!B767</f>
        <v>1115</v>
      </c>
      <c r="C763" t="str">
        <f>t_main_city_s!C767</f>
        <v>Map_grass_100</v>
      </c>
      <c r="D763" s="1">
        <v>1765</v>
      </c>
      <c r="E763" s="2" t="str">
        <f t="shared" si="44"/>
        <v>Not Found</v>
      </c>
      <c r="F763">
        <f t="shared" si="45"/>
        <v>1003</v>
      </c>
      <c r="G763">
        <f>IF(C763="Map_tree_56",2,VALUE(LEFT(t_main_city_s!U767,1)))</f>
        <v>1</v>
      </c>
      <c r="H763" t="str">
        <f t="shared" si="46"/>
        <v>-3,5</v>
      </c>
      <c r="I763">
        <f t="shared" si="47"/>
        <v>1003</v>
      </c>
    </row>
    <row r="764" spans="1:9" ht="18" x14ac:dyDescent="0.25">
      <c r="A764">
        <f>t_main_city_s!A768</f>
        <v>763</v>
      </c>
      <c r="B764">
        <f>t_main_city_s!B768</f>
        <v>1117</v>
      </c>
      <c r="C764" t="str">
        <f>t_main_city_s!C768</f>
        <v>Map_grass_98</v>
      </c>
      <c r="D764" s="1">
        <v>1766</v>
      </c>
      <c r="E764" s="2" t="str">
        <f t="shared" si="44"/>
        <v>Not Found</v>
      </c>
      <c r="F764">
        <f t="shared" si="45"/>
        <v>1003</v>
      </c>
      <c r="G764">
        <f>IF(C764="Map_tree_56",2,VALUE(LEFT(t_main_city_s!U768,1)))</f>
        <v>2</v>
      </c>
      <c r="H764" t="str">
        <f t="shared" si="46"/>
        <v>-3,15</v>
      </c>
      <c r="I764">
        <f t="shared" si="47"/>
        <v>1013</v>
      </c>
    </row>
    <row r="765" spans="1:9" ht="18" x14ac:dyDescent="0.25">
      <c r="A765">
        <f>t_main_city_s!A769</f>
        <v>764</v>
      </c>
      <c r="B765">
        <f>t_main_city_s!B769</f>
        <v>1118</v>
      </c>
      <c r="C765" t="str">
        <f>t_main_city_s!C769</f>
        <v>Map_grass_98</v>
      </c>
      <c r="D765" s="1">
        <v>1767</v>
      </c>
      <c r="E765" s="2" t="str">
        <f t="shared" si="44"/>
        <v>Not Found</v>
      </c>
      <c r="F765">
        <f t="shared" si="45"/>
        <v>1003</v>
      </c>
      <c r="G765">
        <f>IF(C765="Map_tree_56",2,VALUE(LEFT(t_main_city_s!U769,1)))</f>
        <v>1</v>
      </c>
      <c r="H765" t="str">
        <f t="shared" si="46"/>
        <v>-3,5</v>
      </c>
      <c r="I765">
        <f t="shared" si="47"/>
        <v>1003</v>
      </c>
    </row>
    <row r="766" spans="1:9" ht="18" x14ac:dyDescent="0.25">
      <c r="A766">
        <f>t_main_city_s!A770</f>
        <v>765</v>
      </c>
      <c r="B766">
        <f>t_main_city_s!B770</f>
        <v>1119</v>
      </c>
      <c r="C766" t="str">
        <f>t_main_city_s!C770</f>
        <v>Map_rock_35</v>
      </c>
      <c r="D766" s="1">
        <v>1768</v>
      </c>
      <c r="E766" s="2" t="str">
        <f t="shared" si="44"/>
        <v>Not Found</v>
      </c>
      <c r="F766">
        <f t="shared" si="45"/>
        <v>1006</v>
      </c>
      <c r="G766">
        <f>IF(C766="Map_tree_56",2,VALUE(LEFT(t_main_city_s!U770,1)))</f>
        <v>3</v>
      </c>
      <c r="H766" t="str">
        <f t="shared" si="46"/>
        <v>-3,50</v>
      </c>
      <c r="I766">
        <f t="shared" si="47"/>
        <v>1026</v>
      </c>
    </row>
    <row r="767" spans="1:9" ht="18" x14ac:dyDescent="0.25">
      <c r="A767">
        <f>t_main_city_s!A771</f>
        <v>766</v>
      </c>
      <c r="B767">
        <f>t_main_city_s!B771</f>
        <v>1120</v>
      </c>
      <c r="C767" t="str">
        <f>t_main_city_s!C771</f>
        <v>Map_rock_06</v>
      </c>
      <c r="D767" s="1">
        <v>1769</v>
      </c>
      <c r="E767" s="2" t="str">
        <f t="shared" si="44"/>
        <v>Not Found</v>
      </c>
      <c r="F767">
        <f t="shared" si="45"/>
        <v>1006</v>
      </c>
      <c r="G767">
        <f>IF(C767="Map_tree_56",2,VALUE(LEFT(t_main_city_s!U771,1)))</f>
        <v>2</v>
      </c>
      <c r="H767" t="str">
        <f t="shared" si="46"/>
        <v>-3,15</v>
      </c>
      <c r="I767">
        <f t="shared" si="47"/>
        <v>1016</v>
      </c>
    </row>
    <row r="768" spans="1:9" ht="18" x14ac:dyDescent="0.25">
      <c r="A768">
        <f>t_main_city_s!A772</f>
        <v>767</v>
      </c>
      <c r="B768">
        <f>t_main_city_s!B772</f>
        <v>1121</v>
      </c>
      <c r="C768" t="str">
        <f>t_main_city_s!C772</f>
        <v>Map_rock_46</v>
      </c>
      <c r="D768" s="1">
        <v>1770</v>
      </c>
      <c r="E768" s="2" t="str">
        <f t="shared" si="44"/>
        <v>Not Found</v>
      </c>
      <c r="F768">
        <f t="shared" si="45"/>
        <v>1006</v>
      </c>
      <c r="G768">
        <f>IF(C768="Map_tree_56",2,VALUE(LEFT(t_main_city_s!U772,1)))</f>
        <v>3</v>
      </c>
      <c r="H768" t="str">
        <f t="shared" si="46"/>
        <v>-3,50</v>
      </c>
      <c r="I768">
        <f t="shared" si="47"/>
        <v>1026</v>
      </c>
    </row>
    <row r="769" spans="1:9" ht="18" x14ac:dyDescent="0.25">
      <c r="A769">
        <f>t_main_city_s!A773</f>
        <v>768</v>
      </c>
      <c r="B769">
        <f>t_main_city_s!B773</f>
        <v>1122</v>
      </c>
      <c r="C769" t="str">
        <f>t_main_city_s!C773</f>
        <v>Map_grass_99</v>
      </c>
      <c r="D769" s="1">
        <v>1771</v>
      </c>
      <c r="E769" s="2" t="str">
        <f t="shared" si="44"/>
        <v>Not Found</v>
      </c>
      <c r="F769">
        <f t="shared" si="45"/>
        <v>1003</v>
      </c>
      <c r="G769">
        <f>IF(C769="Map_tree_56",2,VALUE(LEFT(t_main_city_s!U773,1)))</f>
        <v>1</v>
      </c>
      <c r="H769" t="str">
        <f t="shared" si="46"/>
        <v>-3,5</v>
      </c>
      <c r="I769">
        <f t="shared" si="47"/>
        <v>1003</v>
      </c>
    </row>
    <row r="770" spans="1:9" ht="18" x14ac:dyDescent="0.25">
      <c r="A770">
        <f>t_main_city_s!A774</f>
        <v>769</v>
      </c>
      <c r="B770">
        <f>t_main_city_s!B774</f>
        <v>1126</v>
      </c>
      <c r="C770" t="str">
        <f>t_main_city_s!C774</f>
        <v>Map_grass_124</v>
      </c>
      <c r="D770" s="1">
        <v>1772</v>
      </c>
      <c r="E770" s="2" t="str">
        <f t="shared" si="44"/>
        <v>Not Found</v>
      </c>
      <c r="F770">
        <f t="shared" si="45"/>
        <v>1003</v>
      </c>
      <c r="G770">
        <f>IF(C770="Map_tree_56",2,VALUE(LEFT(t_main_city_s!U774,1)))</f>
        <v>2</v>
      </c>
      <c r="H770" t="str">
        <f t="shared" si="46"/>
        <v>-3,15</v>
      </c>
      <c r="I770">
        <f t="shared" si="47"/>
        <v>1013</v>
      </c>
    </row>
    <row r="771" spans="1:9" ht="18" x14ac:dyDescent="0.25">
      <c r="A771">
        <f>t_main_city_s!A775</f>
        <v>770</v>
      </c>
      <c r="B771">
        <f>t_main_city_s!B775</f>
        <v>1130</v>
      </c>
      <c r="C771" t="str">
        <f>t_main_city_s!C775</f>
        <v>Map_grass_33</v>
      </c>
      <c r="D771" s="1">
        <v>1773</v>
      </c>
      <c r="E771" s="2" t="str">
        <f t="shared" ref="E771:E834" si="48">IF(COUNTIF(C771,"*tree*"),"Found","Not Found")</f>
        <v>Not Found</v>
      </c>
      <c r="F771">
        <f t="shared" ref="F771:F834" si="49">VLOOKUP(LEFT(C771,5),$K$2:$L$7,2,0)</f>
        <v>1003</v>
      </c>
      <c r="G771">
        <f>IF(C771="Map_tree_56",2,VALUE(LEFT(t_main_city_s!U775,1)))</f>
        <v>2</v>
      </c>
      <c r="H771" t="str">
        <f t="shared" ref="H771:H834" si="50">"-3"&amp;","&amp;VLOOKUP(G771,$P$2:$Q$4,2,0)</f>
        <v>-3,15</v>
      </c>
      <c r="I771">
        <f t="shared" ref="I771:I834" si="51">F771+G771*10-10</f>
        <v>1013</v>
      </c>
    </row>
    <row r="772" spans="1:9" ht="18" x14ac:dyDescent="0.25">
      <c r="A772">
        <f>t_main_city_s!A776</f>
        <v>771</v>
      </c>
      <c r="B772">
        <f>t_main_city_s!B776</f>
        <v>1131</v>
      </c>
      <c r="C772" t="str">
        <f>t_main_city_s!C776</f>
        <v>Map_grass_33</v>
      </c>
      <c r="D772" s="1">
        <v>1774</v>
      </c>
      <c r="E772" s="2" t="str">
        <f t="shared" si="48"/>
        <v>Not Found</v>
      </c>
      <c r="F772">
        <f t="shared" si="49"/>
        <v>1003</v>
      </c>
      <c r="G772">
        <f>IF(C772="Map_tree_56",2,VALUE(LEFT(t_main_city_s!U776,1)))</f>
        <v>1</v>
      </c>
      <c r="H772" t="str">
        <f t="shared" si="50"/>
        <v>-3,5</v>
      </c>
      <c r="I772">
        <f t="shared" si="51"/>
        <v>1003</v>
      </c>
    </row>
    <row r="773" spans="1:9" ht="18" x14ac:dyDescent="0.25">
      <c r="A773">
        <f>t_main_city_s!A777</f>
        <v>772</v>
      </c>
      <c r="B773">
        <f>t_main_city_s!B777</f>
        <v>1133</v>
      </c>
      <c r="C773" t="str">
        <f>t_main_city_s!C777</f>
        <v>Map_rock_46</v>
      </c>
      <c r="D773" s="1">
        <v>1775</v>
      </c>
      <c r="E773" s="2" t="str">
        <f t="shared" si="48"/>
        <v>Not Found</v>
      </c>
      <c r="F773">
        <f t="shared" si="49"/>
        <v>1006</v>
      </c>
      <c r="G773">
        <f>IF(C773="Map_tree_56",2,VALUE(LEFT(t_main_city_s!U777,1)))</f>
        <v>3</v>
      </c>
      <c r="H773" t="str">
        <f t="shared" si="50"/>
        <v>-3,50</v>
      </c>
      <c r="I773">
        <f t="shared" si="51"/>
        <v>1026</v>
      </c>
    </row>
    <row r="774" spans="1:9" ht="18" x14ac:dyDescent="0.25">
      <c r="A774">
        <f>t_main_city_s!A778</f>
        <v>773</v>
      </c>
      <c r="B774">
        <f>t_main_city_s!B778</f>
        <v>1135</v>
      </c>
      <c r="C774" t="str">
        <f>t_main_city_s!C778</f>
        <v>Map_grass_99</v>
      </c>
      <c r="D774" s="1">
        <v>1776</v>
      </c>
      <c r="E774" s="2" t="str">
        <f t="shared" si="48"/>
        <v>Not Found</v>
      </c>
      <c r="F774">
        <f t="shared" si="49"/>
        <v>1003</v>
      </c>
      <c r="G774">
        <f>IF(C774="Map_tree_56",2,VALUE(LEFT(t_main_city_s!U778,1)))</f>
        <v>2</v>
      </c>
      <c r="H774" t="str">
        <f t="shared" si="50"/>
        <v>-3,15</v>
      </c>
      <c r="I774">
        <f t="shared" si="51"/>
        <v>1013</v>
      </c>
    </row>
    <row r="775" spans="1:9" ht="18" x14ac:dyDescent="0.25">
      <c r="A775">
        <f>t_main_city_s!A779</f>
        <v>774</v>
      </c>
      <c r="B775">
        <f>t_main_city_s!B779</f>
        <v>1136</v>
      </c>
      <c r="C775" t="str">
        <f>t_main_city_s!C779</f>
        <v>Map_grass_157</v>
      </c>
      <c r="D775" s="1">
        <v>1777</v>
      </c>
      <c r="E775" s="2" t="str">
        <f t="shared" si="48"/>
        <v>Not Found</v>
      </c>
      <c r="F775">
        <f t="shared" si="49"/>
        <v>1003</v>
      </c>
      <c r="G775">
        <f>IF(C775="Map_tree_56",2,VALUE(LEFT(t_main_city_s!U779,1)))</f>
        <v>2</v>
      </c>
      <c r="H775" t="str">
        <f t="shared" si="50"/>
        <v>-3,15</v>
      </c>
      <c r="I775">
        <f t="shared" si="51"/>
        <v>1013</v>
      </c>
    </row>
    <row r="776" spans="1:9" ht="18" x14ac:dyDescent="0.25">
      <c r="A776">
        <f>t_main_city_s!A780</f>
        <v>775</v>
      </c>
      <c r="B776">
        <f>t_main_city_s!B780</f>
        <v>1137</v>
      </c>
      <c r="C776" t="str">
        <f>t_main_city_s!C780</f>
        <v>Map_rock_48</v>
      </c>
      <c r="D776" s="1">
        <v>1778</v>
      </c>
      <c r="E776" s="2" t="str">
        <f t="shared" si="48"/>
        <v>Not Found</v>
      </c>
      <c r="F776">
        <f t="shared" si="49"/>
        <v>1006</v>
      </c>
      <c r="G776">
        <f>IF(C776="Map_tree_56",2,VALUE(LEFT(t_main_city_s!U780,1)))</f>
        <v>2</v>
      </c>
      <c r="H776" t="str">
        <f t="shared" si="50"/>
        <v>-3,15</v>
      </c>
      <c r="I776">
        <f t="shared" si="51"/>
        <v>1016</v>
      </c>
    </row>
    <row r="777" spans="1:9" ht="18" x14ac:dyDescent="0.25">
      <c r="A777">
        <f>t_main_city_s!A781</f>
        <v>776</v>
      </c>
      <c r="B777">
        <f>t_main_city_s!B781</f>
        <v>1138</v>
      </c>
      <c r="C777" t="str">
        <f>t_main_city_s!C781</f>
        <v>Map_tree_59</v>
      </c>
      <c r="D777" s="1">
        <v>1779</v>
      </c>
      <c r="E777" s="2" t="str">
        <f t="shared" si="48"/>
        <v>Found</v>
      </c>
      <c r="F777">
        <f t="shared" si="49"/>
        <v>1005</v>
      </c>
      <c r="G777">
        <f>IF(C777="Map_tree_56",2,VALUE(LEFT(t_main_city_s!U781,1)))</f>
        <v>1</v>
      </c>
      <c r="H777" t="str">
        <f t="shared" si="50"/>
        <v>-3,5</v>
      </c>
      <c r="I777">
        <f t="shared" si="51"/>
        <v>1005</v>
      </c>
    </row>
    <row r="778" spans="1:9" ht="18" x14ac:dyDescent="0.25">
      <c r="A778">
        <f>t_main_city_s!A782</f>
        <v>777</v>
      </c>
      <c r="B778">
        <f>t_main_city_s!B782</f>
        <v>1139</v>
      </c>
      <c r="C778" t="str">
        <f>t_main_city_s!C782</f>
        <v>Map_grass_99</v>
      </c>
      <c r="D778" s="1">
        <v>1780</v>
      </c>
      <c r="E778" s="2" t="str">
        <f t="shared" si="48"/>
        <v>Not Found</v>
      </c>
      <c r="F778">
        <f t="shared" si="49"/>
        <v>1003</v>
      </c>
      <c r="G778">
        <f>IF(C778="Map_tree_56",2,VALUE(LEFT(t_main_city_s!U782,1)))</f>
        <v>2</v>
      </c>
      <c r="H778" t="str">
        <f t="shared" si="50"/>
        <v>-3,15</v>
      </c>
      <c r="I778">
        <f t="shared" si="51"/>
        <v>1013</v>
      </c>
    </row>
    <row r="779" spans="1:9" ht="18" x14ac:dyDescent="0.25">
      <c r="A779">
        <f>t_main_city_s!A783</f>
        <v>778</v>
      </c>
      <c r="B779">
        <f>t_main_city_s!B783</f>
        <v>1140</v>
      </c>
      <c r="C779" t="str">
        <f>t_main_city_s!C783</f>
        <v>Map_grass_98</v>
      </c>
      <c r="D779" s="1">
        <v>1781</v>
      </c>
      <c r="E779" s="2" t="str">
        <f t="shared" si="48"/>
        <v>Not Found</v>
      </c>
      <c r="F779">
        <f t="shared" si="49"/>
        <v>1003</v>
      </c>
      <c r="G779">
        <f>IF(C779="Map_tree_56",2,VALUE(LEFT(t_main_city_s!U783,1)))</f>
        <v>2</v>
      </c>
      <c r="H779" t="str">
        <f t="shared" si="50"/>
        <v>-3,15</v>
      </c>
      <c r="I779">
        <f t="shared" si="51"/>
        <v>1013</v>
      </c>
    </row>
    <row r="780" spans="1:9" ht="18" x14ac:dyDescent="0.25">
      <c r="A780">
        <f>t_main_city_s!A784</f>
        <v>779</v>
      </c>
      <c r="B780">
        <f>t_main_city_s!B784</f>
        <v>1142</v>
      </c>
      <c r="C780" t="str">
        <f>t_main_city_s!C784</f>
        <v>Map_grass_98</v>
      </c>
      <c r="D780" s="1">
        <v>1782</v>
      </c>
      <c r="E780" s="2" t="str">
        <f t="shared" si="48"/>
        <v>Not Found</v>
      </c>
      <c r="F780">
        <f t="shared" si="49"/>
        <v>1003</v>
      </c>
      <c r="G780">
        <f>IF(C780="Map_tree_56",2,VALUE(LEFT(t_main_city_s!U784,1)))</f>
        <v>2</v>
      </c>
      <c r="H780" t="str">
        <f t="shared" si="50"/>
        <v>-3,15</v>
      </c>
      <c r="I780">
        <f t="shared" si="51"/>
        <v>1013</v>
      </c>
    </row>
    <row r="781" spans="1:9" ht="18" x14ac:dyDescent="0.25">
      <c r="A781">
        <f>t_main_city_s!A785</f>
        <v>780</v>
      </c>
      <c r="B781">
        <f>t_main_city_s!B785</f>
        <v>1143</v>
      </c>
      <c r="C781" t="str">
        <f>t_main_city_s!C785</f>
        <v>Map_rock_49</v>
      </c>
      <c r="D781" s="1">
        <v>1783</v>
      </c>
      <c r="E781" s="2" t="str">
        <f t="shared" si="48"/>
        <v>Not Found</v>
      </c>
      <c r="F781">
        <f t="shared" si="49"/>
        <v>1006</v>
      </c>
      <c r="G781">
        <f>IF(C781="Map_tree_56",2,VALUE(LEFT(t_main_city_s!U785,1)))</f>
        <v>3</v>
      </c>
      <c r="H781" t="str">
        <f t="shared" si="50"/>
        <v>-3,50</v>
      </c>
      <c r="I781">
        <f t="shared" si="51"/>
        <v>1026</v>
      </c>
    </row>
    <row r="782" spans="1:9" ht="18" x14ac:dyDescent="0.25">
      <c r="A782">
        <f>t_main_city_s!A786</f>
        <v>781</v>
      </c>
      <c r="B782">
        <f>t_main_city_s!B786</f>
        <v>1144</v>
      </c>
      <c r="C782" t="str">
        <f>t_main_city_s!C786</f>
        <v>Map_grass_104</v>
      </c>
      <c r="D782" s="1">
        <v>1784</v>
      </c>
      <c r="E782" s="2" t="str">
        <f t="shared" si="48"/>
        <v>Not Found</v>
      </c>
      <c r="F782">
        <f t="shared" si="49"/>
        <v>1003</v>
      </c>
      <c r="G782">
        <f>IF(C782="Map_tree_56",2,VALUE(LEFT(t_main_city_s!U786,1)))</f>
        <v>1</v>
      </c>
      <c r="H782" t="str">
        <f t="shared" si="50"/>
        <v>-3,5</v>
      </c>
      <c r="I782">
        <f t="shared" si="51"/>
        <v>1003</v>
      </c>
    </row>
    <row r="783" spans="1:9" ht="18" x14ac:dyDescent="0.25">
      <c r="A783">
        <f>t_main_city_s!A787</f>
        <v>782</v>
      </c>
      <c r="B783">
        <f>t_main_city_s!B787</f>
        <v>1145</v>
      </c>
      <c r="C783" t="str">
        <f>t_main_city_s!C787</f>
        <v>Map_stone_baoxiang_01</v>
      </c>
      <c r="D783" s="1">
        <v>1785</v>
      </c>
      <c r="E783" s="2" t="str">
        <f t="shared" si="48"/>
        <v>Not Found</v>
      </c>
      <c r="F783">
        <f t="shared" si="49"/>
        <v>1003</v>
      </c>
      <c r="G783">
        <f>IF(C783="Map_tree_56",2,VALUE(LEFT(t_main_city_s!U787,1)))</f>
        <v>2</v>
      </c>
      <c r="H783" t="str">
        <f t="shared" si="50"/>
        <v>-3,15</v>
      </c>
      <c r="I783">
        <f t="shared" si="51"/>
        <v>1013</v>
      </c>
    </row>
    <row r="784" spans="1:9" ht="18" x14ac:dyDescent="0.25">
      <c r="A784">
        <f>t_main_city_s!A788</f>
        <v>783</v>
      </c>
      <c r="B784">
        <f>t_main_city_s!B788</f>
        <v>1146</v>
      </c>
      <c r="C784" t="str">
        <f>t_main_city_s!C788</f>
        <v>Map_rock_52</v>
      </c>
      <c r="D784" s="1">
        <v>1786</v>
      </c>
      <c r="E784" s="2" t="str">
        <f t="shared" si="48"/>
        <v>Not Found</v>
      </c>
      <c r="F784">
        <f t="shared" si="49"/>
        <v>1006</v>
      </c>
      <c r="G784">
        <f>IF(C784="Map_tree_56",2,VALUE(LEFT(t_main_city_s!U788,1)))</f>
        <v>2</v>
      </c>
      <c r="H784" t="str">
        <f t="shared" si="50"/>
        <v>-3,15</v>
      </c>
      <c r="I784">
        <f t="shared" si="51"/>
        <v>1016</v>
      </c>
    </row>
    <row r="785" spans="1:9" ht="18" x14ac:dyDescent="0.25">
      <c r="A785">
        <f>t_main_city_s!A789</f>
        <v>784</v>
      </c>
      <c r="B785">
        <f>t_main_city_s!B789</f>
        <v>1147</v>
      </c>
      <c r="C785" t="str">
        <f>t_main_city_s!C789</f>
        <v>Map_rock_08</v>
      </c>
      <c r="D785" s="1">
        <v>1787</v>
      </c>
      <c r="E785" s="2" t="str">
        <f t="shared" si="48"/>
        <v>Not Found</v>
      </c>
      <c r="F785">
        <f t="shared" si="49"/>
        <v>1006</v>
      </c>
      <c r="G785">
        <f>IF(C785="Map_tree_56",2,VALUE(LEFT(t_main_city_s!U789,1)))</f>
        <v>2</v>
      </c>
      <c r="H785" t="str">
        <f t="shared" si="50"/>
        <v>-3,15</v>
      </c>
      <c r="I785">
        <f t="shared" si="51"/>
        <v>1016</v>
      </c>
    </row>
    <row r="786" spans="1:9" ht="18" x14ac:dyDescent="0.25">
      <c r="A786">
        <f>t_main_city_s!A790</f>
        <v>785</v>
      </c>
      <c r="B786">
        <f>t_main_city_s!B790</f>
        <v>1148</v>
      </c>
      <c r="C786" t="str">
        <f>t_main_city_s!C790</f>
        <v>Map_rock_46</v>
      </c>
      <c r="D786" s="1">
        <v>1788</v>
      </c>
      <c r="E786" s="2" t="str">
        <f t="shared" si="48"/>
        <v>Not Found</v>
      </c>
      <c r="F786">
        <f t="shared" si="49"/>
        <v>1006</v>
      </c>
      <c r="G786">
        <f>IF(C786="Map_tree_56",2,VALUE(LEFT(t_main_city_s!U790,1)))</f>
        <v>2</v>
      </c>
      <c r="H786" t="str">
        <f t="shared" si="50"/>
        <v>-3,15</v>
      </c>
      <c r="I786">
        <f t="shared" si="51"/>
        <v>1016</v>
      </c>
    </row>
    <row r="787" spans="1:9" ht="18" x14ac:dyDescent="0.25">
      <c r="A787">
        <f>t_main_city_s!A791</f>
        <v>786</v>
      </c>
      <c r="B787">
        <f>t_main_city_s!B791</f>
        <v>1149</v>
      </c>
      <c r="C787" t="str">
        <f>t_main_city_s!C791</f>
        <v>Map_rock_37</v>
      </c>
      <c r="D787" s="1">
        <v>1789</v>
      </c>
      <c r="E787" s="2" t="str">
        <f t="shared" si="48"/>
        <v>Not Found</v>
      </c>
      <c r="F787">
        <f t="shared" si="49"/>
        <v>1006</v>
      </c>
      <c r="G787">
        <f>IF(C787="Map_tree_56",2,VALUE(LEFT(t_main_city_s!U791,1)))</f>
        <v>2</v>
      </c>
      <c r="H787" t="str">
        <f t="shared" si="50"/>
        <v>-3,15</v>
      </c>
      <c r="I787">
        <f t="shared" si="51"/>
        <v>1016</v>
      </c>
    </row>
    <row r="788" spans="1:9" ht="18" x14ac:dyDescent="0.25">
      <c r="A788">
        <f>t_main_city_s!A792</f>
        <v>787</v>
      </c>
      <c r="B788">
        <f>t_main_city_s!B792</f>
        <v>1150</v>
      </c>
      <c r="C788" t="str">
        <f>t_main_city_s!C792</f>
        <v>Map_grass_111</v>
      </c>
      <c r="D788" s="1">
        <v>1790</v>
      </c>
      <c r="E788" s="2" t="str">
        <f t="shared" si="48"/>
        <v>Not Found</v>
      </c>
      <c r="F788">
        <f t="shared" si="49"/>
        <v>1003</v>
      </c>
      <c r="G788">
        <f>IF(C788="Map_tree_56",2,VALUE(LEFT(t_main_city_s!U792,1)))</f>
        <v>1</v>
      </c>
      <c r="H788" t="str">
        <f t="shared" si="50"/>
        <v>-3,5</v>
      </c>
      <c r="I788">
        <f t="shared" si="51"/>
        <v>1003</v>
      </c>
    </row>
    <row r="789" spans="1:9" ht="18" x14ac:dyDescent="0.25">
      <c r="A789">
        <f>t_main_city_s!A793</f>
        <v>788</v>
      </c>
      <c r="B789">
        <f>t_main_city_s!B793</f>
        <v>1151</v>
      </c>
      <c r="C789" t="str">
        <f>t_main_city_s!C793</f>
        <v>Map_tree_58</v>
      </c>
      <c r="D789" s="1">
        <v>1791</v>
      </c>
      <c r="E789" s="2" t="str">
        <f t="shared" si="48"/>
        <v>Found</v>
      </c>
      <c r="F789">
        <f t="shared" si="49"/>
        <v>1005</v>
      </c>
      <c r="G789">
        <f>IF(C789="Map_tree_56",2,VALUE(LEFT(t_main_city_s!U793,1)))</f>
        <v>1</v>
      </c>
      <c r="H789" t="str">
        <f t="shared" si="50"/>
        <v>-3,5</v>
      </c>
      <c r="I789">
        <f t="shared" si="51"/>
        <v>1005</v>
      </c>
    </row>
    <row r="790" spans="1:9" ht="18" x14ac:dyDescent="0.25">
      <c r="A790">
        <f>t_main_city_s!A794</f>
        <v>789</v>
      </c>
      <c r="B790">
        <f>t_main_city_s!B794</f>
        <v>1152</v>
      </c>
      <c r="C790" t="str">
        <f>t_main_city_s!C794</f>
        <v>Map_rock_05</v>
      </c>
      <c r="D790" s="1">
        <v>1792</v>
      </c>
      <c r="E790" s="2" t="str">
        <f t="shared" si="48"/>
        <v>Not Found</v>
      </c>
      <c r="F790">
        <f t="shared" si="49"/>
        <v>1006</v>
      </c>
      <c r="G790">
        <f>IF(C790="Map_tree_56",2,VALUE(LEFT(t_main_city_s!U794,1)))</f>
        <v>1</v>
      </c>
      <c r="H790" t="str">
        <f t="shared" si="50"/>
        <v>-3,5</v>
      </c>
      <c r="I790">
        <f t="shared" si="51"/>
        <v>1006</v>
      </c>
    </row>
    <row r="791" spans="1:9" ht="18" x14ac:dyDescent="0.25">
      <c r="A791">
        <f>t_main_city_s!A795</f>
        <v>790</v>
      </c>
      <c r="B791">
        <f>t_main_city_s!B795</f>
        <v>1153</v>
      </c>
      <c r="C791" t="str">
        <f>t_main_city_s!C795</f>
        <v>Map_grass_104</v>
      </c>
      <c r="D791" s="1">
        <v>1793</v>
      </c>
      <c r="E791" s="2" t="str">
        <f t="shared" si="48"/>
        <v>Not Found</v>
      </c>
      <c r="F791">
        <f t="shared" si="49"/>
        <v>1003</v>
      </c>
      <c r="G791">
        <f>IF(C791="Map_tree_56",2,VALUE(LEFT(t_main_city_s!U795,1)))</f>
        <v>1</v>
      </c>
      <c r="H791" t="str">
        <f t="shared" si="50"/>
        <v>-3,5</v>
      </c>
      <c r="I791">
        <f t="shared" si="51"/>
        <v>1003</v>
      </c>
    </row>
    <row r="792" spans="1:9" ht="18" x14ac:dyDescent="0.25">
      <c r="A792">
        <f>t_main_city_s!A796</f>
        <v>791</v>
      </c>
      <c r="B792">
        <f>t_main_city_s!B796</f>
        <v>1154</v>
      </c>
      <c r="C792" t="str">
        <f>t_main_city_s!C796</f>
        <v>Map_grass_33</v>
      </c>
      <c r="D792" s="1">
        <v>1794</v>
      </c>
      <c r="E792" s="2" t="str">
        <f t="shared" si="48"/>
        <v>Not Found</v>
      </c>
      <c r="F792">
        <f t="shared" si="49"/>
        <v>1003</v>
      </c>
      <c r="G792">
        <f>IF(C792="Map_tree_56",2,VALUE(LEFT(t_main_city_s!U796,1)))</f>
        <v>2</v>
      </c>
      <c r="H792" t="str">
        <f t="shared" si="50"/>
        <v>-3,15</v>
      </c>
      <c r="I792">
        <f t="shared" si="51"/>
        <v>1013</v>
      </c>
    </row>
    <row r="793" spans="1:9" ht="18" x14ac:dyDescent="0.25">
      <c r="A793">
        <f>t_main_city_s!A797</f>
        <v>792</v>
      </c>
      <c r="B793">
        <f>t_main_city_s!B797</f>
        <v>1155</v>
      </c>
      <c r="C793" t="str">
        <f>t_main_city_s!C797</f>
        <v>Map_rock_06</v>
      </c>
      <c r="D793" s="1">
        <v>1795</v>
      </c>
      <c r="E793" s="2" t="str">
        <f t="shared" si="48"/>
        <v>Not Found</v>
      </c>
      <c r="F793">
        <f t="shared" si="49"/>
        <v>1006</v>
      </c>
      <c r="G793">
        <f>IF(C793="Map_tree_56",2,VALUE(LEFT(t_main_city_s!U797,1)))</f>
        <v>2</v>
      </c>
      <c r="H793" t="str">
        <f t="shared" si="50"/>
        <v>-3,15</v>
      </c>
      <c r="I793">
        <f t="shared" si="51"/>
        <v>1016</v>
      </c>
    </row>
    <row r="794" spans="1:9" ht="18" x14ac:dyDescent="0.25">
      <c r="A794">
        <f>t_main_city_s!A798</f>
        <v>793</v>
      </c>
      <c r="B794">
        <f>t_main_city_s!B798</f>
        <v>1156</v>
      </c>
      <c r="C794" t="str">
        <f>t_main_city_s!C798</f>
        <v>Map_tree_70</v>
      </c>
      <c r="D794" s="1">
        <v>1796</v>
      </c>
      <c r="E794" s="2" t="str">
        <f t="shared" si="48"/>
        <v>Found</v>
      </c>
      <c r="F794">
        <f t="shared" si="49"/>
        <v>1005</v>
      </c>
      <c r="G794">
        <f>IF(C794="Map_tree_56",2,VALUE(LEFT(t_main_city_s!U798,1)))</f>
        <v>1</v>
      </c>
      <c r="H794" t="str">
        <f t="shared" si="50"/>
        <v>-3,5</v>
      </c>
      <c r="I794">
        <f t="shared" si="51"/>
        <v>1005</v>
      </c>
    </row>
    <row r="795" spans="1:9" ht="18" x14ac:dyDescent="0.25">
      <c r="A795">
        <f>t_main_city_s!A799</f>
        <v>794</v>
      </c>
      <c r="B795">
        <f>t_main_city_s!B799</f>
        <v>1157</v>
      </c>
      <c r="C795" t="str">
        <f>t_main_city_s!C799</f>
        <v>Map_tree_28</v>
      </c>
      <c r="D795" s="1">
        <v>1797</v>
      </c>
      <c r="E795" s="2" t="str">
        <f t="shared" si="48"/>
        <v>Found</v>
      </c>
      <c r="F795">
        <f t="shared" si="49"/>
        <v>1005</v>
      </c>
      <c r="G795">
        <f>IF(C795="Map_tree_56",2,VALUE(LEFT(t_main_city_s!U799,1)))</f>
        <v>2</v>
      </c>
      <c r="H795" t="str">
        <f t="shared" si="50"/>
        <v>-3,15</v>
      </c>
      <c r="I795">
        <f t="shared" si="51"/>
        <v>1015</v>
      </c>
    </row>
    <row r="796" spans="1:9" ht="18" x14ac:dyDescent="0.25">
      <c r="A796">
        <f>t_main_city_s!A800</f>
        <v>795</v>
      </c>
      <c r="B796">
        <f>t_main_city_s!B800</f>
        <v>1158</v>
      </c>
      <c r="C796" t="str">
        <f>t_main_city_s!C800</f>
        <v>Map_rock_05</v>
      </c>
      <c r="D796" s="1">
        <v>1798</v>
      </c>
      <c r="E796" s="2" t="str">
        <f t="shared" si="48"/>
        <v>Not Found</v>
      </c>
      <c r="F796">
        <f t="shared" si="49"/>
        <v>1006</v>
      </c>
      <c r="G796">
        <f>IF(C796="Map_tree_56",2,VALUE(LEFT(t_main_city_s!U800,1)))</f>
        <v>1</v>
      </c>
      <c r="H796" t="str">
        <f t="shared" si="50"/>
        <v>-3,5</v>
      </c>
      <c r="I796">
        <f t="shared" si="51"/>
        <v>1006</v>
      </c>
    </row>
    <row r="797" spans="1:9" ht="18" x14ac:dyDescent="0.25">
      <c r="A797">
        <f>t_main_city_s!A801</f>
        <v>796</v>
      </c>
      <c r="B797">
        <f>t_main_city_s!B801</f>
        <v>1159</v>
      </c>
      <c r="C797" t="str">
        <f>t_main_city_s!C801</f>
        <v>Map_rock_52</v>
      </c>
      <c r="D797" s="1">
        <v>1799</v>
      </c>
      <c r="E797" s="2" t="str">
        <f t="shared" si="48"/>
        <v>Not Found</v>
      </c>
      <c r="F797">
        <f t="shared" si="49"/>
        <v>1006</v>
      </c>
      <c r="G797">
        <f>IF(C797="Map_tree_56",2,VALUE(LEFT(t_main_city_s!U801,1)))</f>
        <v>2</v>
      </c>
      <c r="H797" t="str">
        <f t="shared" si="50"/>
        <v>-3,15</v>
      </c>
      <c r="I797">
        <f t="shared" si="51"/>
        <v>1016</v>
      </c>
    </row>
    <row r="798" spans="1:9" ht="18" x14ac:dyDescent="0.25">
      <c r="A798">
        <f>t_main_city_s!A802</f>
        <v>797</v>
      </c>
      <c r="B798">
        <f>t_main_city_s!B802</f>
        <v>1160</v>
      </c>
      <c r="C798" t="str">
        <f>t_main_city_s!C802</f>
        <v>Map_grass_100</v>
      </c>
      <c r="D798" s="1">
        <v>1800</v>
      </c>
      <c r="E798" s="2" t="str">
        <f t="shared" si="48"/>
        <v>Not Found</v>
      </c>
      <c r="F798">
        <f t="shared" si="49"/>
        <v>1003</v>
      </c>
      <c r="G798">
        <f>IF(C798="Map_tree_56",2,VALUE(LEFT(t_main_city_s!U802,1)))</f>
        <v>1</v>
      </c>
      <c r="H798" t="str">
        <f t="shared" si="50"/>
        <v>-3,5</v>
      </c>
      <c r="I798">
        <f t="shared" si="51"/>
        <v>1003</v>
      </c>
    </row>
    <row r="799" spans="1:9" ht="18" x14ac:dyDescent="0.25">
      <c r="A799">
        <f>t_main_city_s!A803</f>
        <v>798</v>
      </c>
      <c r="B799">
        <f>t_main_city_s!B803</f>
        <v>1161</v>
      </c>
      <c r="C799" t="str">
        <f>t_main_city_s!C803</f>
        <v>Map_grass_111</v>
      </c>
      <c r="D799" s="1">
        <v>1801</v>
      </c>
      <c r="E799" s="2" t="str">
        <f t="shared" si="48"/>
        <v>Not Found</v>
      </c>
      <c r="F799">
        <f t="shared" si="49"/>
        <v>1003</v>
      </c>
      <c r="G799">
        <f>IF(C799="Map_tree_56",2,VALUE(LEFT(t_main_city_s!U803,1)))</f>
        <v>1</v>
      </c>
      <c r="H799" t="str">
        <f t="shared" si="50"/>
        <v>-3,5</v>
      </c>
      <c r="I799">
        <f t="shared" si="51"/>
        <v>1003</v>
      </c>
    </row>
    <row r="800" spans="1:9" ht="18" x14ac:dyDescent="0.25">
      <c r="A800">
        <f>t_main_city_s!A804</f>
        <v>799</v>
      </c>
      <c r="B800">
        <f>t_main_city_s!B804</f>
        <v>1162</v>
      </c>
      <c r="C800" t="str">
        <f>t_main_city_s!C804</f>
        <v>Map_grass_111</v>
      </c>
      <c r="D800" s="1">
        <v>1802</v>
      </c>
      <c r="E800" s="2" t="str">
        <f t="shared" si="48"/>
        <v>Not Found</v>
      </c>
      <c r="F800">
        <f t="shared" si="49"/>
        <v>1003</v>
      </c>
      <c r="G800">
        <f>IF(C800="Map_tree_56",2,VALUE(LEFT(t_main_city_s!U804,1)))</f>
        <v>1</v>
      </c>
      <c r="H800" t="str">
        <f t="shared" si="50"/>
        <v>-3,5</v>
      </c>
      <c r="I800">
        <f t="shared" si="51"/>
        <v>1003</v>
      </c>
    </row>
    <row r="801" spans="1:9" ht="18" x14ac:dyDescent="0.25">
      <c r="A801">
        <f>t_main_city_s!A805</f>
        <v>800</v>
      </c>
      <c r="B801">
        <f>t_main_city_s!B805</f>
        <v>1163</v>
      </c>
      <c r="C801" t="str">
        <f>t_main_city_s!C805</f>
        <v>Map_grass_111</v>
      </c>
      <c r="D801" s="1">
        <v>1803</v>
      </c>
      <c r="E801" s="2" t="str">
        <f t="shared" si="48"/>
        <v>Not Found</v>
      </c>
      <c r="F801">
        <f t="shared" si="49"/>
        <v>1003</v>
      </c>
      <c r="G801">
        <f>IF(C801="Map_tree_56",2,VALUE(LEFT(t_main_city_s!U805,1)))</f>
        <v>1</v>
      </c>
      <c r="H801" t="str">
        <f t="shared" si="50"/>
        <v>-3,5</v>
      </c>
      <c r="I801">
        <f t="shared" si="51"/>
        <v>1003</v>
      </c>
    </row>
    <row r="802" spans="1:9" ht="18" x14ac:dyDescent="0.25">
      <c r="A802">
        <f>t_main_city_s!A806</f>
        <v>801</v>
      </c>
      <c r="B802">
        <f>t_main_city_s!B806</f>
        <v>1164</v>
      </c>
      <c r="C802" t="str">
        <f>t_main_city_s!C806</f>
        <v>Map_grass_99</v>
      </c>
      <c r="D802" s="1">
        <v>1804</v>
      </c>
      <c r="E802" s="2" t="str">
        <f t="shared" si="48"/>
        <v>Not Found</v>
      </c>
      <c r="F802">
        <f t="shared" si="49"/>
        <v>1003</v>
      </c>
      <c r="G802">
        <f>IF(C802="Map_tree_56",2,VALUE(LEFT(t_main_city_s!U806,1)))</f>
        <v>1</v>
      </c>
      <c r="H802" t="str">
        <f t="shared" si="50"/>
        <v>-3,5</v>
      </c>
      <c r="I802">
        <f t="shared" si="51"/>
        <v>1003</v>
      </c>
    </row>
    <row r="803" spans="1:9" ht="18" x14ac:dyDescent="0.25">
      <c r="A803">
        <f>t_main_city_s!A807</f>
        <v>802</v>
      </c>
      <c r="B803">
        <f>t_main_city_s!B807</f>
        <v>1165</v>
      </c>
      <c r="C803" t="str">
        <f>t_main_city_s!C807</f>
        <v>Map_rock_04</v>
      </c>
      <c r="D803" s="1">
        <v>1805</v>
      </c>
      <c r="E803" s="2" t="str">
        <f t="shared" si="48"/>
        <v>Not Found</v>
      </c>
      <c r="F803">
        <f t="shared" si="49"/>
        <v>1006</v>
      </c>
      <c r="G803">
        <f>IF(C803="Map_tree_56",2,VALUE(LEFT(t_main_city_s!U807,1)))</f>
        <v>2</v>
      </c>
      <c r="H803" t="str">
        <f t="shared" si="50"/>
        <v>-3,15</v>
      </c>
      <c r="I803">
        <f t="shared" si="51"/>
        <v>1016</v>
      </c>
    </row>
    <row r="804" spans="1:9" ht="18" x14ac:dyDescent="0.25">
      <c r="A804">
        <f>t_main_city_s!A808</f>
        <v>803</v>
      </c>
      <c r="B804">
        <f>t_main_city_s!B808</f>
        <v>1166</v>
      </c>
      <c r="C804" t="str">
        <f>t_main_city_s!C808</f>
        <v>Map_rock_05</v>
      </c>
      <c r="D804" s="1">
        <v>1806</v>
      </c>
      <c r="E804" s="2" t="str">
        <f t="shared" si="48"/>
        <v>Not Found</v>
      </c>
      <c r="F804">
        <f t="shared" si="49"/>
        <v>1006</v>
      </c>
      <c r="G804">
        <f>IF(C804="Map_tree_56",2,VALUE(LEFT(t_main_city_s!U808,1)))</f>
        <v>2</v>
      </c>
      <c r="H804" t="str">
        <f t="shared" si="50"/>
        <v>-3,15</v>
      </c>
      <c r="I804">
        <f t="shared" si="51"/>
        <v>1016</v>
      </c>
    </row>
    <row r="805" spans="1:9" ht="18" x14ac:dyDescent="0.25">
      <c r="A805">
        <f>t_main_city_s!A809</f>
        <v>804</v>
      </c>
      <c r="B805">
        <f>t_main_city_s!B809</f>
        <v>1167</v>
      </c>
      <c r="C805" t="str">
        <f>t_main_city_s!C809</f>
        <v>Map_rock_09</v>
      </c>
      <c r="D805" s="1">
        <v>1807</v>
      </c>
      <c r="E805" s="2" t="str">
        <f t="shared" si="48"/>
        <v>Not Found</v>
      </c>
      <c r="F805">
        <f t="shared" si="49"/>
        <v>1006</v>
      </c>
      <c r="G805">
        <f>IF(C805="Map_tree_56",2,VALUE(LEFT(t_main_city_s!U809,1)))</f>
        <v>2</v>
      </c>
      <c r="H805" t="str">
        <f t="shared" si="50"/>
        <v>-3,15</v>
      </c>
      <c r="I805">
        <f t="shared" si="51"/>
        <v>1016</v>
      </c>
    </row>
    <row r="806" spans="1:9" ht="18" x14ac:dyDescent="0.25">
      <c r="A806">
        <f>t_main_city_s!A810</f>
        <v>805</v>
      </c>
      <c r="B806">
        <f>t_main_city_s!B810</f>
        <v>1168</v>
      </c>
      <c r="C806" t="str">
        <f>t_main_city_s!C810</f>
        <v>Map_grass_100</v>
      </c>
      <c r="D806" s="1">
        <v>1808</v>
      </c>
      <c r="E806" s="2" t="str">
        <f t="shared" si="48"/>
        <v>Not Found</v>
      </c>
      <c r="F806">
        <f t="shared" si="49"/>
        <v>1003</v>
      </c>
      <c r="G806">
        <f>IF(C806="Map_tree_56",2,VALUE(LEFT(t_main_city_s!U810,1)))</f>
        <v>1</v>
      </c>
      <c r="H806" t="str">
        <f t="shared" si="50"/>
        <v>-3,5</v>
      </c>
      <c r="I806">
        <f t="shared" si="51"/>
        <v>1003</v>
      </c>
    </row>
    <row r="807" spans="1:9" ht="18" x14ac:dyDescent="0.25">
      <c r="A807">
        <f>t_main_city_s!A811</f>
        <v>806</v>
      </c>
      <c r="B807">
        <f>t_main_city_s!B811</f>
        <v>1169</v>
      </c>
      <c r="C807" t="str">
        <f>t_main_city_s!C811</f>
        <v>Map_rock_08</v>
      </c>
      <c r="D807" s="1">
        <v>1809</v>
      </c>
      <c r="E807" s="2" t="str">
        <f t="shared" si="48"/>
        <v>Not Found</v>
      </c>
      <c r="F807">
        <f t="shared" si="49"/>
        <v>1006</v>
      </c>
      <c r="G807">
        <f>IF(C807="Map_tree_56",2,VALUE(LEFT(t_main_city_s!U811,1)))</f>
        <v>2</v>
      </c>
      <c r="H807" t="str">
        <f t="shared" si="50"/>
        <v>-3,15</v>
      </c>
      <c r="I807">
        <f t="shared" si="51"/>
        <v>1016</v>
      </c>
    </row>
    <row r="808" spans="1:9" ht="18" x14ac:dyDescent="0.25">
      <c r="A808">
        <f>t_main_city_s!A812</f>
        <v>807</v>
      </c>
      <c r="B808">
        <f>t_main_city_s!B812</f>
        <v>1170</v>
      </c>
      <c r="C808" t="str">
        <f>t_main_city_s!C812</f>
        <v>Map_rock_05</v>
      </c>
      <c r="D808" s="1">
        <v>1810</v>
      </c>
      <c r="E808" s="2" t="str">
        <f t="shared" si="48"/>
        <v>Not Found</v>
      </c>
      <c r="F808">
        <f t="shared" si="49"/>
        <v>1006</v>
      </c>
      <c r="G808">
        <f>IF(C808="Map_tree_56",2,VALUE(LEFT(t_main_city_s!U812,1)))</f>
        <v>1</v>
      </c>
      <c r="H808" t="str">
        <f t="shared" si="50"/>
        <v>-3,5</v>
      </c>
      <c r="I808">
        <f t="shared" si="51"/>
        <v>1006</v>
      </c>
    </row>
    <row r="809" spans="1:9" ht="18" x14ac:dyDescent="0.25">
      <c r="A809">
        <f>t_main_city_s!A813</f>
        <v>808</v>
      </c>
      <c r="B809">
        <f>t_main_city_s!B813</f>
        <v>1171</v>
      </c>
      <c r="C809" t="str">
        <f>t_main_city_s!C813</f>
        <v>Map_rock_08</v>
      </c>
      <c r="D809" s="1">
        <v>1811</v>
      </c>
      <c r="E809" s="2" t="str">
        <f t="shared" si="48"/>
        <v>Not Found</v>
      </c>
      <c r="F809">
        <f t="shared" si="49"/>
        <v>1006</v>
      </c>
      <c r="G809">
        <f>IF(C809="Map_tree_56",2,VALUE(LEFT(t_main_city_s!U813,1)))</f>
        <v>2</v>
      </c>
      <c r="H809" t="str">
        <f t="shared" si="50"/>
        <v>-3,15</v>
      </c>
      <c r="I809">
        <f t="shared" si="51"/>
        <v>1016</v>
      </c>
    </row>
    <row r="810" spans="1:9" ht="18" x14ac:dyDescent="0.25">
      <c r="A810">
        <f>t_main_city_s!A814</f>
        <v>809</v>
      </c>
      <c r="B810">
        <f>t_main_city_s!B814</f>
        <v>1172</v>
      </c>
      <c r="C810" t="str">
        <f>t_main_city_s!C814</f>
        <v>Map_rock_05</v>
      </c>
      <c r="D810" s="1">
        <v>1812</v>
      </c>
      <c r="E810" s="2" t="str">
        <f t="shared" si="48"/>
        <v>Not Found</v>
      </c>
      <c r="F810">
        <f t="shared" si="49"/>
        <v>1006</v>
      </c>
      <c r="G810">
        <f>IF(C810="Map_tree_56",2,VALUE(LEFT(t_main_city_s!U814,1)))</f>
        <v>2</v>
      </c>
      <c r="H810" t="str">
        <f t="shared" si="50"/>
        <v>-3,15</v>
      </c>
      <c r="I810">
        <f t="shared" si="51"/>
        <v>1016</v>
      </c>
    </row>
    <row r="811" spans="1:9" ht="18" x14ac:dyDescent="0.25">
      <c r="A811">
        <f>t_main_city_s!A815</f>
        <v>810</v>
      </c>
      <c r="B811">
        <f>t_main_city_s!B815</f>
        <v>1173</v>
      </c>
      <c r="C811" t="str">
        <f>t_main_city_s!C815</f>
        <v>Map_tree_26</v>
      </c>
      <c r="D811" s="1">
        <v>1813</v>
      </c>
      <c r="E811" s="2" t="str">
        <f t="shared" si="48"/>
        <v>Found</v>
      </c>
      <c r="F811">
        <f t="shared" si="49"/>
        <v>1005</v>
      </c>
      <c r="G811">
        <f>IF(C811="Map_tree_56",2,VALUE(LEFT(t_main_city_s!U815,1)))</f>
        <v>2</v>
      </c>
      <c r="H811" t="str">
        <f t="shared" si="50"/>
        <v>-3,15</v>
      </c>
      <c r="I811">
        <f t="shared" si="51"/>
        <v>1015</v>
      </c>
    </row>
    <row r="812" spans="1:9" ht="18" x14ac:dyDescent="0.25">
      <c r="A812">
        <f>t_main_city_s!A816</f>
        <v>811</v>
      </c>
      <c r="B812">
        <f>t_main_city_s!B816</f>
        <v>1174</v>
      </c>
      <c r="C812" t="str">
        <f>t_main_city_s!C816</f>
        <v>Map_rock_06</v>
      </c>
      <c r="D812" s="1">
        <v>1814</v>
      </c>
      <c r="E812" s="2" t="str">
        <f t="shared" si="48"/>
        <v>Not Found</v>
      </c>
      <c r="F812">
        <f t="shared" si="49"/>
        <v>1006</v>
      </c>
      <c r="G812">
        <f>IF(C812="Map_tree_56",2,VALUE(LEFT(t_main_city_s!U816,1)))</f>
        <v>2</v>
      </c>
      <c r="H812" t="str">
        <f t="shared" si="50"/>
        <v>-3,15</v>
      </c>
      <c r="I812">
        <f t="shared" si="51"/>
        <v>1016</v>
      </c>
    </row>
    <row r="813" spans="1:9" ht="18" x14ac:dyDescent="0.25">
      <c r="A813">
        <f>t_main_city_s!A817</f>
        <v>812</v>
      </c>
      <c r="B813">
        <f>t_main_city_s!B817</f>
        <v>1175</v>
      </c>
      <c r="C813" t="str">
        <f>t_main_city_s!C817</f>
        <v>Map_rock_06</v>
      </c>
      <c r="D813" s="1">
        <v>1815</v>
      </c>
      <c r="E813" s="2" t="str">
        <f t="shared" si="48"/>
        <v>Not Found</v>
      </c>
      <c r="F813">
        <f t="shared" si="49"/>
        <v>1006</v>
      </c>
      <c r="G813">
        <f>IF(C813="Map_tree_56",2,VALUE(LEFT(t_main_city_s!U817,1)))</f>
        <v>2</v>
      </c>
      <c r="H813" t="str">
        <f t="shared" si="50"/>
        <v>-3,15</v>
      </c>
      <c r="I813">
        <f t="shared" si="51"/>
        <v>1016</v>
      </c>
    </row>
    <row r="814" spans="1:9" ht="18" x14ac:dyDescent="0.25">
      <c r="A814">
        <f>t_main_city_s!A818</f>
        <v>813</v>
      </c>
      <c r="B814">
        <f>t_main_city_s!B818</f>
        <v>1176</v>
      </c>
      <c r="C814" t="str">
        <f>t_main_city_s!C818</f>
        <v>Map_rock_08</v>
      </c>
      <c r="D814" s="1">
        <v>1816</v>
      </c>
      <c r="E814" s="2" t="str">
        <f t="shared" si="48"/>
        <v>Not Found</v>
      </c>
      <c r="F814">
        <f t="shared" si="49"/>
        <v>1006</v>
      </c>
      <c r="G814">
        <f>IF(C814="Map_tree_56",2,VALUE(LEFT(t_main_city_s!U818,1)))</f>
        <v>2</v>
      </c>
      <c r="H814" t="str">
        <f t="shared" si="50"/>
        <v>-3,15</v>
      </c>
      <c r="I814">
        <f t="shared" si="51"/>
        <v>1016</v>
      </c>
    </row>
    <row r="815" spans="1:9" ht="18" x14ac:dyDescent="0.25">
      <c r="A815">
        <f>t_main_city_s!A819</f>
        <v>814</v>
      </c>
      <c r="B815">
        <f>t_main_city_s!B819</f>
        <v>1177</v>
      </c>
      <c r="C815" t="str">
        <f>t_main_city_s!C819</f>
        <v>Map_grass_156</v>
      </c>
      <c r="D815" s="1">
        <v>1817</v>
      </c>
      <c r="E815" s="2" t="str">
        <f t="shared" si="48"/>
        <v>Not Found</v>
      </c>
      <c r="F815">
        <f t="shared" si="49"/>
        <v>1003</v>
      </c>
      <c r="G815">
        <f>IF(C815="Map_tree_56",2,VALUE(LEFT(t_main_city_s!U819,1)))</f>
        <v>1</v>
      </c>
      <c r="H815" t="str">
        <f t="shared" si="50"/>
        <v>-3,5</v>
      </c>
      <c r="I815">
        <f t="shared" si="51"/>
        <v>1003</v>
      </c>
    </row>
    <row r="816" spans="1:9" ht="18" x14ac:dyDescent="0.25">
      <c r="A816">
        <f>t_main_city_s!A820</f>
        <v>815</v>
      </c>
      <c r="B816">
        <f>t_main_city_s!B820</f>
        <v>1178</v>
      </c>
      <c r="C816" t="str">
        <f>t_main_city_s!C820</f>
        <v>Map_grass_99</v>
      </c>
      <c r="D816" s="1">
        <v>1818</v>
      </c>
      <c r="E816" s="2" t="str">
        <f t="shared" si="48"/>
        <v>Not Found</v>
      </c>
      <c r="F816">
        <f t="shared" si="49"/>
        <v>1003</v>
      </c>
      <c r="G816">
        <f>IF(C816="Map_tree_56",2,VALUE(LEFT(t_main_city_s!U820,1)))</f>
        <v>2</v>
      </c>
      <c r="H816" t="str">
        <f t="shared" si="50"/>
        <v>-3,15</v>
      </c>
      <c r="I816">
        <f t="shared" si="51"/>
        <v>1013</v>
      </c>
    </row>
    <row r="817" spans="1:9" ht="18" x14ac:dyDescent="0.25">
      <c r="A817">
        <f>t_main_city_s!A821</f>
        <v>816</v>
      </c>
      <c r="B817">
        <f>t_main_city_s!B821</f>
        <v>1179</v>
      </c>
      <c r="C817" t="str">
        <f>t_main_city_s!C821</f>
        <v>Map_grass_28</v>
      </c>
      <c r="D817" s="1">
        <v>1819</v>
      </c>
      <c r="E817" s="2" t="str">
        <f t="shared" si="48"/>
        <v>Not Found</v>
      </c>
      <c r="F817">
        <f t="shared" si="49"/>
        <v>1003</v>
      </c>
      <c r="G817">
        <f>IF(C817="Map_tree_56",2,VALUE(LEFT(t_main_city_s!U821,1)))</f>
        <v>2</v>
      </c>
      <c r="H817" t="str">
        <f t="shared" si="50"/>
        <v>-3,15</v>
      </c>
      <c r="I817">
        <f t="shared" si="51"/>
        <v>1013</v>
      </c>
    </row>
    <row r="818" spans="1:9" ht="18" x14ac:dyDescent="0.25">
      <c r="A818">
        <f>t_main_city_s!A822</f>
        <v>817</v>
      </c>
      <c r="B818">
        <f>t_main_city_s!B822</f>
        <v>1180</v>
      </c>
      <c r="C818" t="str">
        <f>t_main_city_s!C822</f>
        <v>Map_grass_111</v>
      </c>
      <c r="D818" s="1">
        <v>1820</v>
      </c>
      <c r="E818" s="2" t="str">
        <f t="shared" si="48"/>
        <v>Not Found</v>
      </c>
      <c r="F818">
        <f t="shared" si="49"/>
        <v>1003</v>
      </c>
      <c r="G818">
        <f>IF(C818="Map_tree_56",2,VALUE(LEFT(t_main_city_s!U822,1)))</f>
        <v>1</v>
      </c>
      <c r="H818" t="str">
        <f t="shared" si="50"/>
        <v>-3,5</v>
      </c>
      <c r="I818">
        <f t="shared" si="51"/>
        <v>1003</v>
      </c>
    </row>
    <row r="819" spans="1:9" ht="18" x14ac:dyDescent="0.25">
      <c r="A819">
        <f>t_main_city_s!A823</f>
        <v>818</v>
      </c>
      <c r="B819">
        <f>t_main_city_s!B823</f>
        <v>1181</v>
      </c>
      <c r="C819" t="str">
        <f>t_main_city_s!C823</f>
        <v>Map_grass_28</v>
      </c>
      <c r="D819" s="1">
        <v>1821</v>
      </c>
      <c r="E819" s="2" t="str">
        <f t="shared" si="48"/>
        <v>Not Found</v>
      </c>
      <c r="F819">
        <f t="shared" si="49"/>
        <v>1003</v>
      </c>
      <c r="G819">
        <f>IF(C819="Map_tree_56",2,VALUE(LEFT(t_main_city_s!U823,1)))</f>
        <v>1</v>
      </c>
      <c r="H819" t="str">
        <f t="shared" si="50"/>
        <v>-3,5</v>
      </c>
      <c r="I819">
        <f t="shared" si="51"/>
        <v>1003</v>
      </c>
    </row>
    <row r="820" spans="1:9" ht="18" x14ac:dyDescent="0.25">
      <c r="A820">
        <f>t_main_city_s!A824</f>
        <v>819</v>
      </c>
      <c r="B820">
        <f>t_main_city_s!B824</f>
        <v>1182</v>
      </c>
      <c r="C820" t="str">
        <f>t_main_city_s!C824</f>
        <v>Map_grass_99</v>
      </c>
      <c r="D820" s="1">
        <v>1822</v>
      </c>
      <c r="E820" s="2" t="str">
        <f t="shared" si="48"/>
        <v>Not Found</v>
      </c>
      <c r="F820">
        <f t="shared" si="49"/>
        <v>1003</v>
      </c>
      <c r="G820">
        <f>IF(C820="Map_tree_56",2,VALUE(LEFT(t_main_city_s!U824,1)))</f>
        <v>2</v>
      </c>
      <c r="H820" t="str">
        <f t="shared" si="50"/>
        <v>-3,15</v>
      </c>
      <c r="I820">
        <f t="shared" si="51"/>
        <v>1013</v>
      </c>
    </row>
    <row r="821" spans="1:9" ht="18" x14ac:dyDescent="0.25">
      <c r="A821">
        <f>t_main_city_s!A825</f>
        <v>820</v>
      </c>
      <c r="B821">
        <f>t_main_city_s!B825</f>
        <v>1183</v>
      </c>
      <c r="C821" t="str">
        <f>t_main_city_s!C825</f>
        <v>Map_rock_05</v>
      </c>
      <c r="D821" s="1">
        <v>1823</v>
      </c>
      <c r="E821" s="2" t="str">
        <f t="shared" si="48"/>
        <v>Not Found</v>
      </c>
      <c r="F821">
        <f t="shared" si="49"/>
        <v>1006</v>
      </c>
      <c r="G821">
        <f>IF(C821="Map_tree_56",2,VALUE(LEFT(t_main_city_s!U825,1)))</f>
        <v>2</v>
      </c>
      <c r="H821" t="str">
        <f t="shared" si="50"/>
        <v>-3,15</v>
      </c>
      <c r="I821">
        <f t="shared" si="51"/>
        <v>1016</v>
      </c>
    </row>
    <row r="822" spans="1:9" ht="18" x14ac:dyDescent="0.25">
      <c r="A822">
        <f>t_main_city_s!A826</f>
        <v>821</v>
      </c>
      <c r="B822">
        <f>t_main_city_s!B826</f>
        <v>1184</v>
      </c>
      <c r="C822" t="str">
        <f>t_main_city_s!C826</f>
        <v>Map_rock_50</v>
      </c>
      <c r="D822" s="1">
        <v>1824</v>
      </c>
      <c r="E822" s="2" t="str">
        <f t="shared" si="48"/>
        <v>Not Found</v>
      </c>
      <c r="F822">
        <f t="shared" si="49"/>
        <v>1006</v>
      </c>
      <c r="G822">
        <f>IF(C822="Map_tree_56",2,VALUE(LEFT(t_main_city_s!U826,1)))</f>
        <v>2</v>
      </c>
      <c r="H822" t="str">
        <f t="shared" si="50"/>
        <v>-3,15</v>
      </c>
      <c r="I822">
        <f t="shared" si="51"/>
        <v>1016</v>
      </c>
    </row>
    <row r="823" spans="1:9" ht="18" x14ac:dyDescent="0.25">
      <c r="A823">
        <f>t_main_city_s!A827</f>
        <v>822</v>
      </c>
      <c r="B823">
        <f>t_main_city_s!B827</f>
        <v>1185</v>
      </c>
      <c r="C823" t="str">
        <f>t_main_city_s!C827</f>
        <v>Map_rock_04</v>
      </c>
      <c r="D823" s="1">
        <v>1825</v>
      </c>
      <c r="E823" s="2" t="str">
        <f t="shared" si="48"/>
        <v>Not Found</v>
      </c>
      <c r="F823">
        <f t="shared" si="49"/>
        <v>1006</v>
      </c>
      <c r="G823">
        <f>IF(C823="Map_tree_56",2,VALUE(LEFT(t_main_city_s!U827,1)))</f>
        <v>2</v>
      </c>
      <c r="H823" t="str">
        <f t="shared" si="50"/>
        <v>-3,15</v>
      </c>
      <c r="I823">
        <f t="shared" si="51"/>
        <v>1016</v>
      </c>
    </row>
    <row r="824" spans="1:9" ht="18" x14ac:dyDescent="0.25">
      <c r="A824">
        <f>t_main_city_s!A828</f>
        <v>823</v>
      </c>
      <c r="B824">
        <f>t_main_city_s!B828</f>
        <v>1186</v>
      </c>
      <c r="C824" t="str">
        <f>t_main_city_s!C828</f>
        <v>Map_rock_08</v>
      </c>
      <c r="D824" s="1">
        <v>1826</v>
      </c>
      <c r="E824" s="2" t="str">
        <f t="shared" si="48"/>
        <v>Not Found</v>
      </c>
      <c r="F824">
        <f t="shared" si="49"/>
        <v>1006</v>
      </c>
      <c r="G824">
        <f>IF(C824="Map_tree_56",2,VALUE(LEFT(t_main_city_s!U828,1)))</f>
        <v>2</v>
      </c>
      <c r="H824" t="str">
        <f t="shared" si="50"/>
        <v>-3,15</v>
      </c>
      <c r="I824">
        <f t="shared" si="51"/>
        <v>1016</v>
      </c>
    </row>
    <row r="825" spans="1:9" ht="18" x14ac:dyDescent="0.25">
      <c r="A825">
        <f>t_main_city_s!A829</f>
        <v>824</v>
      </c>
      <c r="B825">
        <f>t_main_city_s!B829</f>
        <v>1187</v>
      </c>
      <c r="C825" t="str">
        <f>t_main_city_s!C829</f>
        <v>Map_tree_09</v>
      </c>
      <c r="D825" s="1">
        <v>1827</v>
      </c>
      <c r="E825" s="2" t="str">
        <f t="shared" si="48"/>
        <v>Found</v>
      </c>
      <c r="F825">
        <f t="shared" si="49"/>
        <v>1005</v>
      </c>
      <c r="G825">
        <f>IF(C825="Map_tree_56",2,VALUE(LEFT(t_main_city_s!U829,1)))</f>
        <v>1</v>
      </c>
      <c r="H825" t="str">
        <f t="shared" si="50"/>
        <v>-3,5</v>
      </c>
      <c r="I825">
        <f t="shared" si="51"/>
        <v>1005</v>
      </c>
    </row>
    <row r="826" spans="1:9" ht="18" x14ac:dyDescent="0.25">
      <c r="A826">
        <f>t_main_city_s!A830</f>
        <v>825</v>
      </c>
      <c r="B826">
        <f>t_main_city_s!B830</f>
        <v>1188</v>
      </c>
      <c r="C826" t="str">
        <f>t_main_city_s!C830</f>
        <v>Map_tree_09</v>
      </c>
      <c r="D826" s="1">
        <v>1828</v>
      </c>
      <c r="E826" s="2" t="str">
        <f t="shared" si="48"/>
        <v>Found</v>
      </c>
      <c r="F826">
        <f t="shared" si="49"/>
        <v>1005</v>
      </c>
      <c r="G826">
        <f>IF(C826="Map_tree_56",2,VALUE(LEFT(t_main_city_s!U830,1)))</f>
        <v>1</v>
      </c>
      <c r="H826" t="str">
        <f t="shared" si="50"/>
        <v>-3,5</v>
      </c>
      <c r="I826">
        <f t="shared" si="51"/>
        <v>1005</v>
      </c>
    </row>
    <row r="827" spans="1:9" ht="18" x14ac:dyDescent="0.25">
      <c r="A827">
        <f>t_main_city_s!A831</f>
        <v>826</v>
      </c>
      <c r="B827">
        <f>t_main_city_s!B831</f>
        <v>1189</v>
      </c>
      <c r="C827" t="str">
        <f>t_main_city_s!C831</f>
        <v>Map_tree_30</v>
      </c>
      <c r="D827" s="1">
        <v>1829</v>
      </c>
      <c r="E827" s="2" t="str">
        <f t="shared" si="48"/>
        <v>Found</v>
      </c>
      <c r="F827">
        <f t="shared" si="49"/>
        <v>1005</v>
      </c>
      <c r="G827">
        <f>IF(C827="Map_tree_56",2,VALUE(LEFT(t_main_city_s!U831,1)))</f>
        <v>2</v>
      </c>
      <c r="H827" t="str">
        <f t="shared" si="50"/>
        <v>-3,15</v>
      </c>
      <c r="I827">
        <f t="shared" si="51"/>
        <v>1015</v>
      </c>
    </row>
    <row r="828" spans="1:9" ht="18" x14ac:dyDescent="0.25">
      <c r="A828">
        <f>t_main_city_s!A832</f>
        <v>827</v>
      </c>
      <c r="B828">
        <f>t_main_city_s!B832</f>
        <v>1190</v>
      </c>
      <c r="C828" t="str">
        <f>t_main_city_s!C832</f>
        <v>Map_tree_30</v>
      </c>
      <c r="D828" s="1">
        <v>1830</v>
      </c>
      <c r="E828" s="2" t="str">
        <f t="shared" si="48"/>
        <v>Found</v>
      </c>
      <c r="F828">
        <f t="shared" si="49"/>
        <v>1005</v>
      </c>
      <c r="G828">
        <f>IF(C828="Map_tree_56",2,VALUE(LEFT(t_main_city_s!U832,1)))</f>
        <v>2</v>
      </c>
      <c r="H828" t="str">
        <f t="shared" si="50"/>
        <v>-3,15</v>
      </c>
      <c r="I828">
        <f t="shared" si="51"/>
        <v>1015</v>
      </c>
    </row>
    <row r="829" spans="1:9" ht="18" x14ac:dyDescent="0.25">
      <c r="A829">
        <f>t_main_city_s!A833</f>
        <v>828</v>
      </c>
      <c r="B829">
        <f>t_main_city_s!B833</f>
        <v>1191</v>
      </c>
      <c r="C829" t="str">
        <f>t_main_city_s!C833</f>
        <v>Map_tree_09</v>
      </c>
      <c r="D829" s="1">
        <v>1831</v>
      </c>
      <c r="E829" s="2" t="str">
        <f t="shared" si="48"/>
        <v>Found</v>
      </c>
      <c r="F829">
        <f t="shared" si="49"/>
        <v>1005</v>
      </c>
      <c r="G829">
        <f>IF(C829="Map_tree_56",2,VALUE(LEFT(t_main_city_s!U833,1)))</f>
        <v>1</v>
      </c>
      <c r="H829" t="str">
        <f t="shared" si="50"/>
        <v>-3,5</v>
      </c>
      <c r="I829">
        <f t="shared" si="51"/>
        <v>1005</v>
      </c>
    </row>
    <row r="830" spans="1:9" ht="18" x14ac:dyDescent="0.25">
      <c r="A830">
        <f>t_main_city_s!A834</f>
        <v>829</v>
      </c>
      <c r="B830">
        <f>t_main_city_s!B834</f>
        <v>1192</v>
      </c>
      <c r="C830" t="str">
        <f>t_main_city_s!C834</f>
        <v>Map_rock_10</v>
      </c>
      <c r="D830" s="1">
        <v>1832</v>
      </c>
      <c r="E830" s="2" t="str">
        <f t="shared" si="48"/>
        <v>Not Found</v>
      </c>
      <c r="F830">
        <f t="shared" si="49"/>
        <v>1006</v>
      </c>
      <c r="G830">
        <f>IF(C830="Map_tree_56",2,VALUE(LEFT(t_main_city_s!U834,1)))</f>
        <v>2</v>
      </c>
      <c r="H830" t="str">
        <f t="shared" si="50"/>
        <v>-3,15</v>
      </c>
      <c r="I830">
        <f t="shared" si="51"/>
        <v>1016</v>
      </c>
    </row>
    <row r="831" spans="1:9" ht="18" x14ac:dyDescent="0.25">
      <c r="A831">
        <f>t_main_city_s!A835</f>
        <v>830</v>
      </c>
      <c r="B831">
        <f>t_main_city_s!B835</f>
        <v>1193</v>
      </c>
      <c r="C831" t="str">
        <f>t_main_city_s!C835</f>
        <v>Map_rock_08</v>
      </c>
      <c r="D831" s="1">
        <v>1833</v>
      </c>
      <c r="E831" s="2" t="str">
        <f t="shared" si="48"/>
        <v>Not Found</v>
      </c>
      <c r="F831">
        <f t="shared" si="49"/>
        <v>1006</v>
      </c>
      <c r="G831">
        <f>IF(C831="Map_tree_56",2,VALUE(LEFT(t_main_city_s!U835,1)))</f>
        <v>2</v>
      </c>
      <c r="H831" t="str">
        <f t="shared" si="50"/>
        <v>-3,15</v>
      </c>
      <c r="I831">
        <f t="shared" si="51"/>
        <v>1016</v>
      </c>
    </row>
    <row r="832" spans="1:9" ht="18" x14ac:dyDescent="0.25">
      <c r="A832">
        <f>t_main_city_s!A836</f>
        <v>831</v>
      </c>
      <c r="B832">
        <f>t_main_city_s!B836</f>
        <v>1194</v>
      </c>
      <c r="C832" t="str">
        <f>t_main_city_s!C836</f>
        <v>Map_rock_05</v>
      </c>
      <c r="D832" s="1">
        <v>1834</v>
      </c>
      <c r="E832" s="2" t="str">
        <f t="shared" si="48"/>
        <v>Not Found</v>
      </c>
      <c r="F832">
        <f t="shared" si="49"/>
        <v>1006</v>
      </c>
      <c r="G832">
        <f>IF(C832="Map_tree_56",2,VALUE(LEFT(t_main_city_s!U836,1)))</f>
        <v>1</v>
      </c>
      <c r="H832" t="str">
        <f t="shared" si="50"/>
        <v>-3,5</v>
      </c>
      <c r="I832">
        <f t="shared" si="51"/>
        <v>1006</v>
      </c>
    </row>
    <row r="833" spans="1:9" ht="18" x14ac:dyDescent="0.25">
      <c r="A833">
        <f>t_main_city_s!A837</f>
        <v>832</v>
      </c>
      <c r="B833">
        <f>t_main_city_s!B837</f>
        <v>1195</v>
      </c>
      <c r="C833" t="str">
        <f>t_main_city_s!C837</f>
        <v>Map_rock_08</v>
      </c>
      <c r="D833" s="1">
        <v>1835</v>
      </c>
      <c r="E833" s="2" t="str">
        <f t="shared" si="48"/>
        <v>Not Found</v>
      </c>
      <c r="F833">
        <f t="shared" si="49"/>
        <v>1006</v>
      </c>
      <c r="G833">
        <f>IF(C833="Map_tree_56",2,VALUE(LEFT(t_main_city_s!U837,1)))</f>
        <v>2</v>
      </c>
      <c r="H833" t="str">
        <f t="shared" si="50"/>
        <v>-3,15</v>
      </c>
      <c r="I833">
        <f t="shared" si="51"/>
        <v>1016</v>
      </c>
    </row>
    <row r="834" spans="1:9" ht="18" x14ac:dyDescent="0.25">
      <c r="A834">
        <f>t_main_city_s!A838</f>
        <v>833</v>
      </c>
      <c r="B834">
        <f>t_main_city_s!B838</f>
        <v>1196</v>
      </c>
      <c r="C834" t="str">
        <f>t_main_city_s!C838</f>
        <v>Map_tree_41</v>
      </c>
      <c r="D834" s="1">
        <v>1836</v>
      </c>
      <c r="E834" s="2" t="str">
        <f t="shared" si="48"/>
        <v>Found</v>
      </c>
      <c r="F834">
        <f t="shared" si="49"/>
        <v>1005</v>
      </c>
      <c r="G834">
        <f>IF(C834="Map_tree_56",2,VALUE(LEFT(t_main_city_s!U838,1)))</f>
        <v>1</v>
      </c>
      <c r="H834" t="str">
        <f t="shared" si="50"/>
        <v>-3,5</v>
      </c>
      <c r="I834">
        <f t="shared" si="51"/>
        <v>1005</v>
      </c>
    </row>
    <row r="835" spans="1:9" ht="18" x14ac:dyDescent="0.25">
      <c r="A835">
        <f>t_main_city_s!A839</f>
        <v>834</v>
      </c>
      <c r="B835">
        <f>t_main_city_s!B839</f>
        <v>1197</v>
      </c>
      <c r="C835" t="str">
        <f>t_main_city_s!C839</f>
        <v>Map_tree_28</v>
      </c>
      <c r="D835" s="1">
        <v>1837</v>
      </c>
      <c r="E835" s="2" t="str">
        <f t="shared" ref="E835:E898" si="52">IF(COUNTIF(C835,"*tree*"),"Found","Not Found")</f>
        <v>Found</v>
      </c>
      <c r="F835">
        <f t="shared" ref="F835:F898" si="53">VLOOKUP(LEFT(C835,5),$K$2:$L$7,2,0)</f>
        <v>1005</v>
      </c>
      <c r="G835">
        <f>IF(C835="Map_tree_56",2,VALUE(LEFT(t_main_city_s!U839,1)))</f>
        <v>2</v>
      </c>
      <c r="H835" t="str">
        <f t="shared" ref="H835:H898" si="54">"-3"&amp;","&amp;VLOOKUP(G835,$P$2:$Q$4,2,0)</f>
        <v>-3,15</v>
      </c>
      <c r="I835">
        <f t="shared" ref="I835:I898" si="55">F835+G835*10-10</f>
        <v>1015</v>
      </c>
    </row>
    <row r="836" spans="1:9" ht="18" x14ac:dyDescent="0.25">
      <c r="A836">
        <f>t_main_city_s!A840</f>
        <v>835</v>
      </c>
      <c r="B836">
        <f>t_main_city_s!B840</f>
        <v>1198</v>
      </c>
      <c r="C836" t="str">
        <f>t_main_city_s!C840</f>
        <v>Map_tree_28</v>
      </c>
      <c r="D836" s="1">
        <v>1838</v>
      </c>
      <c r="E836" s="2" t="str">
        <f t="shared" si="52"/>
        <v>Found</v>
      </c>
      <c r="F836">
        <f t="shared" si="53"/>
        <v>1005</v>
      </c>
      <c r="G836">
        <f>IF(C836="Map_tree_56",2,VALUE(LEFT(t_main_city_s!U840,1)))</f>
        <v>2</v>
      </c>
      <c r="H836" t="str">
        <f t="shared" si="54"/>
        <v>-3,15</v>
      </c>
      <c r="I836">
        <f t="shared" si="55"/>
        <v>1015</v>
      </c>
    </row>
    <row r="837" spans="1:9" ht="18" x14ac:dyDescent="0.25">
      <c r="A837">
        <f>t_main_city_s!A841</f>
        <v>836</v>
      </c>
      <c r="B837">
        <f>t_main_city_s!B841</f>
        <v>1199</v>
      </c>
      <c r="C837" t="str">
        <f>t_main_city_s!C841</f>
        <v>Map_rock_46</v>
      </c>
      <c r="D837" s="1">
        <v>1839</v>
      </c>
      <c r="E837" s="2" t="str">
        <f t="shared" si="52"/>
        <v>Not Found</v>
      </c>
      <c r="F837">
        <f t="shared" si="53"/>
        <v>1006</v>
      </c>
      <c r="G837">
        <f>IF(C837="Map_tree_56",2,VALUE(LEFT(t_main_city_s!U841,1)))</f>
        <v>2</v>
      </c>
      <c r="H837" t="str">
        <f t="shared" si="54"/>
        <v>-3,15</v>
      </c>
      <c r="I837">
        <f t="shared" si="55"/>
        <v>1016</v>
      </c>
    </row>
    <row r="838" spans="1:9" ht="18" x14ac:dyDescent="0.25">
      <c r="A838">
        <f>t_main_city_s!A842</f>
        <v>837</v>
      </c>
      <c r="B838">
        <f>t_main_city_s!B842</f>
        <v>1200</v>
      </c>
      <c r="C838" t="str">
        <f>t_main_city_s!C842</f>
        <v>Map_tree_27</v>
      </c>
      <c r="D838" s="1">
        <v>1840</v>
      </c>
      <c r="E838" s="2" t="str">
        <f t="shared" si="52"/>
        <v>Found</v>
      </c>
      <c r="F838">
        <f t="shared" si="53"/>
        <v>1005</v>
      </c>
      <c r="G838">
        <f>IF(C838="Map_tree_56",2,VALUE(LEFT(t_main_city_s!U842,1)))</f>
        <v>2</v>
      </c>
      <c r="H838" t="str">
        <f t="shared" si="54"/>
        <v>-3,15</v>
      </c>
      <c r="I838">
        <f t="shared" si="55"/>
        <v>1015</v>
      </c>
    </row>
    <row r="839" spans="1:9" ht="18" x14ac:dyDescent="0.25">
      <c r="A839">
        <f>t_main_city_s!A843</f>
        <v>838</v>
      </c>
      <c r="B839">
        <f>t_main_city_s!B843</f>
        <v>1201</v>
      </c>
      <c r="C839" t="str">
        <f>t_main_city_s!C843</f>
        <v>Map_rock_06</v>
      </c>
      <c r="D839" s="1">
        <v>1841</v>
      </c>
      <c r="E839" s="2" t="str">
        <f t="shared" si="52"/>
        <v>Not Found</v>
      </c>
      <c r="F839">
        <f t="shared" si="53"/>
        <v>1006</v>
      </c>
      <c r="G839">
        <f>IF(C839="Map_tree_56",2,VALUE(LEFT(t_main_city_s!U843,1)))</f>
        <v>2</v>
      </c>
      <c r="H839" t="str">
        <f t="shared" si="54"/>
        <v>-3,15</v>
      </c>
      <c r="I839">
        <f t="shared" si="55"/>
        <v>1016</v>
      </c>
    </row>
    <row r="840" spans="1:9" ht="18" x14ac:dyDescent="0.25">
      <c r="A840">
        <f>t_main_city_s!A844</f>
        <v>839</v>
      </c>
      <c r="B840">
        <f>t_main_city_s!B844</f>
        <v>1202</v>
      </c>
      <c r="C840" t="str">
        <f>t_main_city_s!C844</f>
        <v>Map_rock_08</v>
      </c>
      <c r="D840" s="1">
        <v>1842</v>
      </c>
      <c r="E840" s="2" t="str">
        <f t="shared" si="52"/>
        <v>Not Found</v>
      </c>
      <c r="F840">
        <f t="shared" si="53"/>
        <v>1006</v>
      </c>
      <c r="G840">
        <f>IF(C840="Map_tree_56",2,VALUE(LEFT(t_main_city_s!U844,1)))</f>
        <v>2</v>
      </c>
      <c r="H840" t="str">
        <f t="shared" si="54"/>
        <v>-3,15</v>
      </c>
      <c r="I840">
        <f t="shared" si="55"/>
        <v>1016</v>
      </c>
    </row>
    <row r="841" spans="1:9" ht="18" x14ac:dyDescent="0.25">
      <c r="A841">
        <f>t_main_city_s!A845</f>
        <v>840</v>
      </c>
      <c r="B841">
        <f>t_main_city_s!B845</f>
        <v>1203</v>
      </c>
      <c r="C841" t="str">
        <f>t_main_city_s!C845</f>
        <v>Map_tree_28</v>
      </c>
      <c r="D841" s="1">
        <v>1843</v>
      </c>
      <c r="E841" s="2" t="str">
        <f t="shared" si="52"/>
        <v>Found</v>
      </c>
      <c r="F841">
        <f t="shared" si="53"/>
        <v>1005</v>
      </c>
      <c r="G841">
        <f>IF(C841="Map_tree_56",2,VALUE(LEFT(t_main_city_s!U845,1)))</f>
        <v>2</v>
      </c>
      <c r="H841" t="str">
        <f t="shared" si="54"/>
        <v>-3,15</v>
      </c>
      <c r="I841">
        <f t="shared" si="55"/>
        <v>1015</v>
      </c>
    </row>
    <row r="842" spans="1:9" ht="18" x14ac:dyDescent="0.25">
      <c r="A842">
        <f>t_main_city_s!A846</f>
        <v>841</v>
      </c>
      <c r="B842">
        <f>t_main_city_s!B846</f>
        <v>1204</v>
      </c>
      <c r="C842" t="str">
        <f>t_main_city_s!C846</f>
        <v>Map_tree_30</v>
      </c>
      <c r="D842" s="1">
        <v>1844</v>
      </c>
      <c r="E842" s="2" t="str">
        <f t="shared" si="52"/>
        <v>Found</v>
      </c>
      <c r="F842">
        <f t="shared" si="53"/>
        <v>1005</v>
      </c>
      <c r="G842">
        <f>IF(C842="Map_tree_56",2,VALUE(LEFT(t_main_city_s!U846,1)))</f>
        <v>2</v>
      </c>
      <c r="H842" t="str">
        <f t="shared" si="54"/>
        <v>-3,15</v>
      </c>
      <c r="I842">
        <f t="shared" si="55"/>
        <v>1015</v>
      </c>
    </row>
    <row r="843" spans="1:9" ht="18" x14ac:dyDescent="0.25">
      <c r="A843">
        <f>t_main_city_s!A847</f>
        <v>842</v>
      </c>
      <c r="B843">
        <f>t_main_city_s!B847</f>
        <v>1205</v>
      </c>
      <c r="C843" t="str">
        <f>t_main_city_s!C847</f>
        <v>Map_rock_46</v>
      </c>
      <c r="D843" s="1">
        <v>1845</v>
      </c>
      <c r="E843" s="2" t="str">
        <f t="shared" si="52"/>
        <v>Not Found</v>
      </c>
      <c r="F843">
        <f t="shared" si="53"/>
        <v>1006</v>
      </c>
      <c r="G843">
        <f>IF(C843="Map_tree_56",2,VALUE(LEFT(t_main_city_s!U847,1)))</f>
        <v>3</v>
      </c>
      <c r="H843" t="str">
        <f t="shared" si="54"/>
        <v>-3,50</v>
      </c>
      <c r="I843">
        <f t="shared" si="55"/>
        <v>1026</v>
      </c>
    </row>
    <row r="844" spans="1:9" ht="18" x14ac:dyDescent="0.25">
      <c r="A844">
        <f>t_main_city_s!A848</f>
        <v>843</v>
      </c>
      <c r="B844">
        <f>t_main_city_s!B848</f>
        <v>1206</v>
      </c>
      <c r="C844" t="str">
        <f>t_main_city_s!C848</f>
        <v>Map_rock_56</v>
      </c>
      <c r="D844" s="1">
        <v>1846</v>
      </c>
      <c r="E844" s="2" t="str">
        <f t="shared" si="52"/>
        <v>Not Found</v>
      </c>
      <c r="F844">
        <f t="shared" si="53"/>
        <v>1006</v>
      </c>
      <c r="G844">
        <f>IF(C844="Map_tree_56",2,VALUE(LEFT(t_main_city_s!U848,1)))</f>
        <v>3</v>
      </c>
      <c r="H844" t="str">
        <f t="shared" si="54"/>
        <v>-3,50</v>
      </c>
      <c r="I844">
        <f t="shared" si="55"/>
        <v>1026</v>
      </c>
    </row>
    <row r="845" spans="1:9" ht="18" x14ac:dyDescent="0.25">
      <c r="A845">
        <f>t_main_city_s!A849</f>
        <v>844</v>
      </c>
      <c r="B845">
        <f>t_main_city_s!B849</f>
        <v>1207</v>
      </c>
      <c r="C845" t="str">
        <f>t_main_city_s!C849</f>
        <v>Map_rock_50</v>
      </c>
      <c r="D845" s="1">
        <v>1847</v>
      </c>
      <c r="E845" s="2" t="str">
        <f t="shared" si="52"/>
        <v>Not Found</v>
      </c>
      <c r="F845">
        <f t="shared" si="53"/>
        <v>1006</v>
      </c>
      <c r="G845">
        <f>IF(C845="Map_tree_56",2,VALUE(LEFT(t_main_city_s!U849,1)))</f>
        <v>3</v>
      </c>
      <c r="H845" t="str">
        <f t="shared" si="54"/>
        <v>-3,50</v>
      </c>
      <c r="I845">
        <f t="shared" si="55"/>
        <v>1026</v>
      </c>
    </row>
    <row r="846" spans="1:9" ht="18" x14ac:dyDescent="0.25">
      <c r="A846">
        <f>t_main_city_s!A850</f>
        <v>845</v>
      </c>
      <c r="B846">
        <f>t_main_city_s!B850</f>
        <v>1208</v>
      </c>
      <c r="C846" t="str">
        <f>t_main_city_s!C850</f>
        <v>Map_rock_02</v>
      </c>
      <c r="D846" s="1">
        <v>1848</v>
      </c>
      <c r="E846" s="2" t="str">
        <f t="shared" si="52"/>
        <v>Not Found</v>
      </c>
      <c r="F846">
        <f t="shared" si="53"/>
        <v>1006</v>
      </c>
      <c r="G846">
        <f>IF(C846="Map_tree_56",2,VALUE(LEFT(t_main_city_s!U850,1)))</f>
        <v>2</v>
      </c>
      <c r="H846" t="str">
        <f t="shared" si="54"/>
        <v>-3,15</v>
      </c>
      <c r="I846">
        <f t="shared" si="55"/>
        <v>1016</v>
      </c>
    </row>
    <row r="847" spans="1:9" ht="18" x14ac:dyDescent="0.25">
      <c r="A847">
        <f>t_main_city_s!A851</f>
        <v>846</v>
      </c>
      <c r="B847">
        <f>t_main_city_s!B851</f>
        <v>1209</v>
      </c>
      <c r="C847" t="str">
        <f>t_main_city_s!C851</f>
        <v>Map_rock_08</v>
      </c>
      <c r="D847" s="1">
        <v>1849</v>
      </c>
      <c r="E847" s="2" t="str">
        <f t="shared" si="52"/>
        <v>Not Found</v>
      </c>
      <c r="F847">
        <f t="shared" si="53"/>
        <v>1006</v>
      </c>
      <c r="G847">
        <f>IF(C847="Map_tree_56",2,VALUE(LEFT(t_main_city_s!U851,1)))</f>
        <v>2</v>
      </c>
      <c r="H847" t="str">
        <f t="shared" si="54"/>
        <v>-3,15</v>
      </c>
      <c r="I847">
        <f t="shared" si="55"/>
        <v>1016</v>
      </c>
    </row>
    <row r="848" spans="1:9" ht="18" x14ac:dyDescent="0.25">
      <c r="A848">
        <f>t_main_city_s!A852</f>
        <v>847</v>
      </c>
      <c r="B848">
        <f>t_main_city_s!B852</f>
        <v>1210</v>
      </c>
      <c r="C848" t="str">
        <f>t_main_city_s!C852</f>
        <v>Map_tree_31</v>
      </c>
      <c r="D848" s="1">
        <v>1850</v>
      </c>
      <c r="E848" s="2" t="str">
        <f t="shared" si="52"/>
        <v>Found</v>
      </c>
      <c r="F848">
        <f t="shared" si="53"/>
        <v>1005</v>
      </c>
      <c r="G848">
        <f>IF(C848="Map_tree_56",2,VALUE(LEFT(t_main_city_s!U852,1)))</f>
        <v>2</v>
      </c>
      <c r="H848" t="str">
        <f t="shared" si="54"/>
        <v>-3,15</v>
      </c>
      <c r="I848">
        <f t="shared" si="55"/>
        <v>1015</v>
      </c>
    </row>
    <row r="849" spans="1:9" ht="18" x14ac:dyDescent="0.25">
      <c r="A849">
        <f>t_main_city_s!A853</f>
        <v>848</v>
      </c>
      <c r="B849">
        <f>t_main_city_s!B853</f>
        <v>1211</v>
      </c>
      <c r="C849" t="str">
        <f>t_main_city_s!C853</f>
        <v>Map_tree_31</v>
      </c>
      <c r="D849" s="1">
        <v>1851</v>
      </c>
      <c r="E849" s="2" t="str">
        <f t="shared" si="52"/>
        <v>Found</v>
      </c>
      <c r="F849">
        <f t="shared" si="53"/>
        <v>1005</v>
      </c>
      <c r="G849">
        <f>IF(C849="Map_tree_56",2,VALUE(LEFT(t_main_city_s!U853,1)))</f>
        <v>1</v>
      </c>
      <c r="H849" t="str">
        <f t="shared" si="54"/>
        <v>-3,5</v>
      </c>
      <c r="I849">
        <f t="shared" si="55"/>
        <v>1005</v>
      </c>
    </row>
    <row r="850" spans="1:9" ht="18" x14ac:dyDescent="0.25">
      <c r="A850">
        <f>t_main_city_s!A854</f>
        <v>849</v>
      </c>
      <c r="B850">
        <f>t_main_city_s!B854</f>
        <v>1212</v>
      </c>
      <c r="C850" t="str">
        <f>t_main_city_s!C854</f>
        <v>Map_tree_31</v>
      </c>
      <c r="D850" s="1">
        <v>1852</v>
      </c>
      <c r="E850" s="2" t="str">
        <f t="shared" si="52"/>
        <v>Found</v>
      </c>
      <c r="F850">
        <f t="shared" si="53"/>
        <v>1005</v>
      </c>
      <c r="G850">
        <f>IF(C850="Map_tree_56",2,VALUE(LEFT(t_main_city_s!U854,1)))</f>
        <v>1</v>
      </c>
      <c r="H850" t="str">
        <f t="shared" si="54"/>
        <v>-3,5</v>
      </c>
      <c r="I850">
        <f t="shared" si="55"/>
        <v>1005</v>
      </c>
    </row>
    <row r="851" spans="1:9" ht="18" x14ac:dyDescent="0.25">
      <c r="A851">
        <f>t_main_city_s!A855</f>
        <v>850</v>
      </c>
      <c r="B851">
        <f>t_main_city_s!B855</f>
        <v>1213</v>
      </c>
      <c r="C851" t="str">
        <f>t_main_city_s!C855</f>
        <v>Map_tree_31</v>
      </c>
      <c r="D851" s="1">
        <v>1853</v>
      </c>
      <c r="E851" s="2" t="str">
        <f t="shared" si="52"/>
        <v>Found</v>
      </c>
      <c r="F851">
        <f t="shared" si="53"/>
        <v>1005</v>
      </c>
      <c r="G851">
        <f>IF(C851="Map_tree_56",2,VALUE(LEFT(t_main_city_s!U855,1)))</f>
        <v>1</v>
      </c>
      <c r="H851" t="str">
        <f t="shared" si="54"/>
        <v>-3,5</v>
      </c>
      <c r="I851">
        <f t="shared" si="55"/>
        <v>1005</v>
      </c>
    </row>
    <row r="852" spans="1:9" ht="18" x14ac:dyDescent="0.25">
      <c r="A852">
        <f>t_main_city_s!A856</f>
        <v>851</v>
      </c>
      <c r="B852">
        <f>t_main_city_s!B856</f>
        <v>1214</v>
      </c>
      <c r="C852" t="str">
        <f>t_main_city_s!C856</f>
        <v>Map_tree_22</v>
      </c>
      <c r="D852" s="1">
        <v>1854</v>
      </c>
      <c r="E852" s="2" t="str">
        <f t="shared" si="52"/>
        <v>Found</v>
      </c>
      <c r="F852">
        <f t="shared" si="53"/>
        <v>1005</v>
      </c>
      <c r="G852">
        <f>IF(C852="Map_tree_56",2,VALUE(LEFT(t_main_city_s!U856,1)))</f>
        <v>1</v>
      </c>
      <c r="H852" t="str">
        <f t="shared" si="54"/>
        <v>-3,5</v>
      </c>
      <c r="I852">
        <f t="shared" si="55"/>
        <v>1005</v>
      </c>
    </row>
    <row r="853" spans="1:9" ht="18" x14ac:dyDescent="0.25">
      <c r="A853">
        <f>t_main_city_s!A857</f>
        <v>852</v>
      </c>
      <c r="B853">
        <f>t_main_city_s!B857</f>
        <v>1215</v>
      </c>
      <c r="C853" t="str">
        <f>t_main_city_s!C857</f>
        <v>Map_tree_28</v>
      </c>
      <c r="D853" s="1">
        <v>1855</v>
      </c>
      <c r="E853" s="2" t="str">
        <f t="shared" si="52"/>
        <v>Found</v>
      </c>
      <c r="F853">
        <f t="shared" si="53"/>
        <v>1005</v>
      </c>
      <c r="G853">
        <f>IF(C853="Map_tree_56",2,VALUE(LEFT(t_main_city_s!U857,1)))</f>
        <v>2</v>
      </c>
      <c r="H853" t="str">
        <f t="shared" si="54"/>
        <v>-3,15</v>
      </c>
      <c r="I853">
        <f t="shared" si="55"/>
        <v>1015</v>
      </c>
    </row>
    <row r="854" spans="1:9" ht="18" x14ac:dyDescent="0.25">
      <c r="A854">
        <f>t_main_city_s!A858</f>
        <v>853</v>
      </c>
      <c r="B854">
        <f>t_main_city_s!B858</f>
        <v>1216</v>
      </c>
      <c r="C854" t="str">
        <f>t_main_city_s!C858</f>
        <v>Map_tree_28</v>
      </c>
      <c r="D854" s="1">
        <v>1856</v>
      </c>
      <c r="E854" s="2" t="str">
        <f t="shared" si="52"/>
        <v>Found</v>
      </c>
      <c r="F854">
        <f t="shared" si="53"/>
        <v>1005</v>
      </c>
      <c r="G854">
        <f>IF(C854="Map_tree_56",2,VALUE(LEFT(t_main_city_s!U858,1)))</f>
        <v>2</v>
      </c>
      <c r="H854" t="str">
        <f t="shared" si="54"/>
        <v>-3,15</v>
      </c>
      <c r="I854">
        <f t="shared" si="55"/>
        <v>1015</v>
      </c>
    </row>
    <row r="855" spans="1:9" ht="18" x14ac:dyDescent="0.25">
      <c r="A855">
        <f>t_main_city_s!A859</f>
        <v>854</v>
      </c>
      <c r="B855">
        <f>t_main_city_s!B859</f>
        <v>1217</v>
      </c>
      <c r="C855" t="str">
        <f>t_main_city_s!C859</f>
        <v>Map_tree_27</v>
      </c>
      <c r="D855" s="1">
        <v>1857</v>
      </c>
      <c r="E855" s="2" t="str">
        <f t="shared" si="52"/>
        <v>Found</v>
      </c>
      <c r="F855">
        <f t="shared" si="53"/>
        <v>1005</v>
      </c>
      <c r="G855">
        <f>IF(C855="Map_tree_56",2,VALUE(LEFT(t_main_city_s!U859,1)))</f>
        <v>1</v>
      </c>
      <c r="H855" t="str">
        <f t="shared" si="54"/>
        <v>-3,5</v>
      </c>
      <c r="I855">
        <f t="shared" si="55"/>
        <v>1005</v>
      </c>
    </row>
    <row r="856" spans="1:9" ht="18" x14ac:dyDescent="0.25">
      <c r="A856">
        <f>t_main_city_s!A860</f>
        <v>855</v>
      </c>
      <c r="B856">
        <f>t_main_city_s!B860</f>
        <v>1218</v>
      </c>
      <c r="C856" t="str">
        <f>t_main_city_s!C860</f>
        <v>Map_rock_03</v>
      </c>
      <c r="D856" s="1">
        <v>1858</v>
      </c>
      <c r="E856" s="2" t="str">
        <f t="shared" si="52"/>
        <v>Not Found</v>
      </c>
      <c r="F856">
        <f t="shared" si="53"/>
        <v>1006</v>
      </c>
      <c r="G856">
        <f>IF(C856="Map_tree_56",2,VALUE(LEFT(t_main_city_s!U860,1)))</f>
        <v>2</v>
      </c>
      <c r="H856" t="str">
        <f t="shared" si="54"/>
        <v>-3,15</v>
      </c>
      <c r="I856">
        <f t="shared" si="55"/>
        <v>1016</v>
      </c>
    </row>
    <row r="857" spans="1:9" ht="18" x14ac:dyDescent="0.25">
      <c r="A857">
        <f>t_main_city_s!A861</f>
        <v>856</v>
      </c>
      <c r="B857">
        <f>t_main_city_s!B861</f>
        <v>1219</v>
      </c>
      <c r="C857" t="str">
        <f>t_main_city_s!C861</f>
        <v>Map_rock_50</v>
      </c>
      <c r="D857" s="1">
        <v>1859</v>
      </c>
      <c r="E857" s="2" t="str">
        <f t="shared" si="52"/>
        <v>Not Found</v>
      </c>
      <c r="F857">
        <f t="shared" si="53"/>
        <v>1006</v>
      </c>
      <c r="G857">
        <f>IF(C857="Map_tree_56",2,VALUE(LEFT(t_main_city_s!U861,1)))</f>
        <v>3</v>
      </c>
      <c r="H857" t="str">
        <f t="shared" si="54"/>
        <v>-3,50</v>
      </c>
      <c r="I857">
        <f t="shared" si="55"/>
        <v>1026</v>
      </c>
    </row>
    <row r="858" spans="1:9" ht="18" x14ac:dyDescent="0.25">
      <c r="A858">
        <f>t_main_city_s!A862</f>
        <v>857</v>
      </c>
      <c r="B858">
        <f>t_main_city_s!B862</f>
        <v>1220</v>
      </c>
      <c r="C858" t="str">
        <f>t_main_city_s!C862</f>
        <v>Map_grass_114</v>
      </c>
      <c r="D858" s="1">
        <v>1860</v>
      </c>
      <c r="E858" s="2" t="str">
        <f t="shared" si="52"/>
        <v>Not Found</v>
      </c>
      <c r="F858">
        <f t="shared" si="53"/>
        <v>1003</v>
      </c>
      <c r="G858">
        <f>IF(C858="Map_tree_56",2,VALUE(LEFT(t_main_city_s!U862,1)))</f>
        <v>2</v>
      </c>
      <c r="H858" t="str">
        <f t="shared" si="54"/>
        <v>-3,15</v>
      </c>
      <c r="I858">
        <f t="shared" si="55"/>
        <v>1013</v>
      </c>
    </row>
    <row r="859" spans="1:9" ht="18" x14ac:dyDescent="0.25">
      <c r="A859">
        <f>t_main_city_s!A863</f>
        <v>858</v>
      </c>
      <c r="B859">
        <f>t_main_city_s!B863</f>
        <v>1221</v>
      </c>
      <c r="C859" t="str">
        <f>t_main_city_s!C863</f>
        <v>Map_grass_114</v>
      </c>
      <c r="D859" s="1">
        <v>1861</v>
      </c>
      <c r="E859" s="2" t="str">
        <f t="shared" si="52"/>
        <v>Not Found</v>
      </c>
      <c r="F859">
        <f t="shared" si="53"/>
        <v>1003</v>
      </c>
      <c r="G859">
        <f>IF(C859="Map_tree_56",2,VALUE(LEFT(t_main_city_s!U863,1)))</f>
        <v>2</v>
      </c>
      <c r="H859" t="str">
        <f t="shared" si="54"/>
        <v>-3,15</v>
      </c>
      <c r="I859">
        <f t="shared" si="55"/>
        <v>1013</v>
      </c>
    </row>
    <row r="860" spans="1:9" ht="18" x14ac:dyDescent="0.25">
      <c r="A860">
        <f>t_main_city_s!A864</f>
        <v>859</v>
      </c>
      <c r="B860">
        <f>t_main_city_s!B864</f>
        <v>1222</v>
      </c>
      <c r="C860" t="str">
        <f>t_main_city_s!C864</f>
        <v>Map_grass_114</v>
      </c>
      <c r="D860" s="1">
        <v>1862</v>
      </c>
      <c r="E860" s="2" t="str">
        <f t="shared" si="52"/>
        <v>Not Found</v>
      </c>
      <c r="F860">
        <f t="shared" si="53"/>
        <v>1003</v>
      </c>
      <c r="G860">
        <f>IF(C860="Map_tree_56",2,VALUE(LEFT(t_main_city_s!U864,1)))</f>
        <v>2</v>
      </c>
      <c r="H860" t="str">
        <f t="shared" si="54"/>
        <v>-3,15</v>
      </c>
      <c r="I860">
        <f t="shared" si="55"/>
        <v>1013</v>
      </c>
    </row>
    <row r="861" spans="1:9" ht="18" x14ac:dyDescent="0.25">
      <c r="A861">
        <f>t_main_city_s!A865</f>
        <v>860</v>
      </c>
      <c r="B861">
        <f>t_main_city_s!B865</f>
        <v>1224</v>
      </c>
      <c r="C861" t="str">
        <f>t_main_city_s!C865</f>
        <v>Map_grass_139</v>
      </c>
      <c r="D861" s="1">
        <v>1863</v>
      </c>
      <c r="E861" s="2" t="str">
        <f t="shared" si="52"/>
        <v>Not Found</v>
      </c>
      <c r="F861">
        <f t="shared" si="53"/>
        <v>1003</v>
      </c>
      <c r="G861">
        <f>IF(C861="Map_tree_56",2,VALUE(LEFT(t_main_city_s!U865,1)))</f>
        <v>2</v>
      </c>
      <c r="H861" t="str">
        <f t="shared" si="54"/>
        <v>-3,15</v>
      </c>
      <c r="I861">
        <f t="shared" si="55"/>
        <v>1013</v>
      </c>
    </row>
    <row r="862" spans="1:9" ht="18" x14ac:dyDescent="0.25">
      <c r="A862">
        <f>t_main_city_s!A866</f>
        <v>861</v>
      </c>
      <c r="B862">
        <f>t_main_city_s!B866</f>
        <v>1225</v>
      </c>
      <c r="C862" t="str">
        <f>t_main_city_s!C866</f>
        <v>Map_grass_139</v>
      </c>
      <c r="D862" s="1">
        <v>1864</v>
      </c>
      <c r="E862" s="2" t="str">
        <f t="shared" si="52"/>
        <v>Not Found</v>
      </c>
      <c r="F862">
        <f t="shared" si="53"/>
        <v>1003</v>
      </c>
      <c r="G862">
        <f>IF(C862="Map_tree_56",2,VALUE(LEFT(t_main_city_s!U866,1)))</f>
        <v>1</v>
      </c>
      <c r="H862" t="str">
        <f t="shared" si="54"/>
        <v>-3,5</v>
      </c>
      <c r="I862">
        <f t="shared" si="55"/>
        <v>1003</v>
      </c>
    </row>
    <row r="863" spans="1:9" ht="18" x14ac:dyDescent="0.25">
      <c r="A863">
        <f>t_main_city_s!A867</f>
        <v>862</v>
      </c>
      <c r="B863">
        <f>t_main_city_s!B867</f>
        <v>1226</v>
      </c>
      <c r="C863" t="str">
        <f>t_main_city_s!C867</f>
        <v>Map_grass_139</v>
      </c>
      <c r="D863" s="1">
        <v>1865</v>
      </c>
      <c r="E863" s="2" t="str">
        <f t="shared" si="52"/>
        <v>Not Found</v>
      </c>
      <c r="F863">
        <f t="shared" si="53"/>
        <v>1003</v>
      </c>
      <c r="G863">
        <f>IF(C863="Map_tree_56",2,VALUE(LEFT(t_main_city_s!U867,1)))</f>
        <v>2</v>
      </c>
      <c r="H863" t="str">
        <f t="shared" si="54"/>
        <v>-3,15</v>
      </c>
      <c r="I863">
        <f t="shared" si="55"/>
        <v>1013</v>
      </c>
    </row>
    <row r="864" spans="1:9" ht="18" x14ac:dyDescent="0.25">
      <c r="A864">
        <f>t_main_city_s!A868</f>
        <v>863</v>
      </c>
      <c r="B864">
        <f>t_main_city_s!B868</f>
        <v>1227</v>
      </c>
      <c r="C864" t="str">
        <f>t_main_city_s!C868</f>
        <v>Map_grass_139</v>
      </c>
      <c r="D864" s="1">
        <v>1866</v>
      </c>
      <c r="E864" s="2" t="str">
        <f t="shared" si="52"/>
        <v>Not Found</v>
      </c>
      <c r="F864">
        <f t="shared" si="53"/>
        <v>1003</v>
      </c>
      <c r="G864">
        <f>IF(C864="Map_tree_56",2,VALUE(LEFT(t_main_city_s!U868,1)))</f>
        <v>2</v>
      </c>
      <c r="H864" t="str">
        <f t="shared" si="54"/>
        <v>-3,15</v>
      </c>
      <c r="I864">
        <f t="shared" si="55"/>
        <v>1013</v>
      </c>
    </row>
    <row r="865" spans="1:9" ht="18" x14ac:dyDescent="0.25">
      <c r="A865">
        <f>t_main_city_s!A869</f>
        <v>864</v>
      </c>
      <c r="B865">
        <f>t_main_city_s!B869</f>
        <v>1228</v>
      </c>
      <c r="C865" t="str">
        <f>t_main_city_s!C869</f>
        <v>Map_grass_100</v>
      </c>
      <c r="D865" s="1">
        <v>1867</v>
      </c>
      <c r="E865" s="2" t="str">
        <f t="shared" si="52"/>
        <v>Not Found</v>
      </c>
      <c r="F865">
        <f t="shared" si="53"/>
        <v>1003</v>
      </c>
      <c r="G865">
        <f>IF(C865="Map_tree_56",2,VALUE(LEFT(t_main_city_s!U869,1)))</f>
        <v>1</v>
      </c>
      <c r="H865" t="str">
        <f t="shared" si="54"/>
        <v>-3,5</v>
      </c>
      <c r="I865">
        <f t="shared" si="55"/>
        <v>1003</v>
      </c>
    </row>
    <row r="866" spans="1:9" ht="18" x14ac:dyDescent="0.25">
      <c r="A866">
        <f>t_main_city_s!A870</f>
        <v>865</v>
      </c>
      <c r="B866">
        <f>t_main_city_s!B870</f>
        <v>1229</v>
      </c>
      <c r="C866" t="str">
        <f>t_main_city_s!C870</f>
        <v>Map_grass_100</v>
      </c>
      <c r="D866" s="1">
        <v>1868</v>
      </c>
      <c r="E866" s="2" t="str">
        <f t="shared" si="52"/>
        <v>Not Found</v>
      </c>
      <c r="F866">
        <f t="shared" si="53"/>
        <v>1003</v>
      </c>
      <c r="G866">
        <f>IF(C866="Map_tree_56",2,VALUE(LEFT(t_main_city_s!U870,1)))</f>
        <v>1</v>
      </c>
      <c r="H866" t="str">
        <f t="shared" si="54"/>
        <v>-3,5</v>
      </c>
      <c r="I866">
        <f t="shared" si="55"/>
        <v>1003</v>
      </c>
    </row>
    <row r="867" spans="1:9" ht="18" x14ac:dyDescent="0.25">
      <c r="A867">
        <f>t_main_city_s!A871</f>
        <v>866</v>
      </c>
      <c r="B867">
        <f>t_main_city_s!B871</f>
        <v>1230</v>
      </c>
      <c r="C867" t="str">
        <f>t_main_city_s!C871</f>
        <v>Map_grass_100</v>
      </c>
      <c r="D867" s="1">
        <v>1869</v>
      </c>
      <c r="E867" s="2" t="str">
        <f t="shared" si="52"/>
        <v>Not Found</v>
      </c>
      <c r="F867">
        <f t="shared" si="53"/>
        <v>1003</v>
      </c>
      <c r="G867">
        <f>IF(C867="Map_tree_56",2,VALUE(LEFT(t_main_city_s!U871,1)))</f>
        <v>1</v>
      </c>
      <c r="H867" t="str">
        <f t="shared" si="54"/>
        <v>-3,5</v>
      </c>
      <c r="I867">
        <f t="shared" si="55"/>
        <v>1003</v>
      </c>
    </row>
    <row r="868" spans="1:9" ht="18" x14ac:dyDescent="0.25">
      <c r="A868">
        <f>t_main_city_s!A872</f>
        <v>867</v>
      </c>
      <c r="B868">
        <f>t_main_city_s!B872</f>
        <v>1231</v>
      </c>
      <c r="C868" t="str">
        <f>t_main_city_s!C872</f>
        <v>Map_rock_08</v>
      </c>
      <c r="D868" s="1">
        <v>1870</v>
      </c>
      <c r="E868" s="2" t="str">
        <f t="shared" si="52"/>
        <v>Not Found</v>
      </c>
      <c r="F868">
        <f t="shared" si="53"/>
        <v>1006</v>
      </c>
      <c r="G868">
        <f>IF(C868="Map_tree_56",2,VALUE(LEFT(t_main_city_s!U872,1)))</f>
        <v>2</v>
      </c>
      <c r="H868" t="str">
        <f t="shared" si="54"/>
        <v>-3,15</v>
      </c>
      <c r="I868">
        <f t="shared" si="55"/>
        <v>1016</v>
      </c>
    </row>
    <row r="869" spans="1:9" ht="18" x14ac:dyDescent="0.25">
      <c r="A869">
        <f>t_main_city_s!A873</f>
        <v>868</v>
      </c>
      <c r="B869">
        <f>t_main_city_s!B873</f>
        <v>1232</v>
      </c>
      <c r="C869" t="str">
        <f>t_main_city_s!C873</f>
        <v>Map_rock_46</v>
      </c>
      <c r="D869" s="1">
        <v>1871</v>
      </c>
      <c r="E869" s="2" t="str">
        <f t="shared" si="52"/>
        <v>Not Found</v>
      </c>
      <c r="F869">
        <f t="shared" si="53"/>
        <v>1006</v>
      </c>
      <c r="G869">
        <f>IF(C869="Map_tree_56",2,VALUE(LEFT(t_main_city_s!U873,1)))</f>
        <v>3</v>
      </c>
      <c r="H869" t="str">
        <f t="shared" si="54"/>
        <v>-3,50</v>
      </c>
      <c r="I869">
        <f t="shared" si="55"/>
        <v>1026</v>
      </c>
    </row>
    <row r="870" spans="1:9" ht="18" x14ac:dyDescent="0.25">
      <c r="A870">
        <f>t_main_city_s!A874</f>
        <v>869</v>
      </c>
      <c r="B870">
        <f>t_main_city_s!B874</f>
        <v>1233</v>
      </c>
      <c r="C870" t="str">
        <f>t_main_city_s!C874</f>
        <v>Map_rock_52</v>
      </c>
      <c r="D870" s="1">
        <v>1872</v>
      </c>
      <c r="E870" s="2" t="str">
        <f t="shared" si="52"/>
        <v>Not Found</v>
      </c>
      <c r="F870">
        <f t="shared" si="53"/>
        <v>1006</v>
      </c>
      <c r="G870">
        <f>IF(C870="Map_tree_56",2,VALUE(LEFT(t_main_city_s!U874,1)))</f>
        <v>3</v>
      </c>
      <c r="H870" t="str">
        <f t="shared" si="54"/>
        <v>-3,50</v>
      </c>
      <c r="I870">
        <f t="shared" si="55"/>
        <v>1026</v>
      </c>
    </row>
    <row r="871" spans="1:9" ht="18" x14ac:dyDescent="0.25">
      <c r="A871">
        <f>t_main_city_s!A875</f>
        <v>870</v>
      </c>
      <c r="B871">
        <f>t_main_city_s!B875</f>
        <v>1234</v>
      </c>
      <c r="C871" t="str">
        <f>t_main_city_s!C875</f>
        <v>Map_rock_08</v>
      </c>
      <c r="D871" s="1">
        <v>1873</v>
      </c>
      <c r="E871" s="2" t="str">
        <f t="shared" si="52"/>
        <v>Not Found</v>
      </c>
      <c r="F871">
        <f t="shared" si="53"/>
        <v>1006</v>
      </c>
      <c r="G871">
        <f>IF(C871="Map_tree_56",2,VALUE(LEFT(t_main_city_s!U875,1)))</f>
        <v>2</v>
      </c>
      <c r="H871" t="str">
        <f t="shared" si="54"/>
        <v>-3,15</v>
      </c>
      <c r="I871">
        <f t="shared" si="55"/>
        <v>1016</v>
      </c>
    </row>
    <row r="872" spans="1:9" ht="18" x14ac:dyDescent="0.25">
      <c r="A872">
        <f>t_main_city_s!A876</f>
        <v>871</v>
      </c>
      <c r="B872">
        <f>t_main_city_s!B876</f>
        <v>1235</v>
      </c>
      <c r="C872" t="str">
        <f>t_main_city_s!C876</f>
        <v>Map_rock_56</v>
      </c>
      <c r="D872" s="1">
        <v>1874</v>
      </c>
      <c r="E872" s="2" t="str">
        <f t="shared" si="52"/>
        <v>Not Found</v>
      </c>
      <c r="F872">
        <f t="shared" si="53"/>
        <v>1006</v>
      </c>
      <c r="G872">
        <f>IF(C872="Map_tree_56",2,VALUE(LEFT(t_main_city_s!U876,1)))</f>
        <v>3</v>
      </c>
      <c r="H872" t="str">
        <f t="shared" si="54"/>
        <v>-3,50</v>
      </c>
      <c r="I872">
        <f t="shared" si="55"/>
        <v>1026</v>
      </c>
    </row>
    <row r="873" spans="1:9" ht="18" x14ac:dyDescent="0.25">
      <c r="A873">
        <f>t_main_city_s!A877</f>
        <v>872</v>
      </c>
      <c r="B873">
        <f>t_main_city_s!B877</f>
        <v>1236</v>
      </c>
      <c r="C873" t="str">
        <f>t_main_city_s!C877</f>
        <v>Map_rock_46</v>
      </c>
      <c r="D873" s="1">
        <v>1875</v>
      </c>
      <c r="E873" s="2" t="str">
        <f t="shared" si="52"/>
        <v>Not Found</v>
      </c>
      <c r="F873">
        <f t="shared" si="53"/>
        <v>1006</v>
      </c>
      <c r="G873">
        <f>IF(C873="Map_tree_56",2,VALUE(LEFT(t_main_city_s!U877,1)))</f>
        <v>3</v>
      </c>
      <c r="H873" t="str">
        <f t="shared" si="54"/>
        <v>-3,50</v>
      </c>
      <c r="I873">
        <f t="shared" si="55"/>
        <v>1026</v>
      </c>
    </row>
    <row r="874" spans="1:9" ht="18" x14ac:dyDescent="0.25">
      <c r="A874">
        <f>t_main_city_s!A878</f>
        <v>873</v>
      </c>
      <c r="B874">
        <f>t_main_city_s!B878</f>
        <v>1237</v>
      </c>
      <c r="C874" t="str">
        <f>t_main_city_s!C878</f>
        <v>Map_grass_99</v>
      </c>
      <c r="D874" s="1">
        <v>1876</v>
      </c>
      <c r="E874" s="2" t="str">
        <f t="shared" si="52"/>
        <v>Not Found</v>
      </c>
      <c r="F874">
        <f t="shared" si="53"/>
        <v>1003</v>
      </c>
      <c r="G874">
        <f>IF(C874="Map_tree_56",2,VALUE(LEFT(t_main_city_s!U878,1)))</f>
        <v>2</v>
      </c>
      <c r="H874" t="str">
        <f t="shared" si="54"/>
        <v>-3,15</v>
      </c>
      <c r="I874">
        <f t="shared" si="55"/>
        <v>1013</v>
      </c>
    </row>
    <row r="875" spans="1:9" ht="18" x14ac:dyDescent="0.25">
      <c r="A875">
        <f>t_main_city_s!A879</f>
        <v>874</v>
      </c>
      <c r="B875">
        <f>t_main_city_s!B879</f>
        <v>1239</v>
      </c>
      <c r="C875" t="str">
        <f>t_main_city_s!C879</f>
        <v>Map_rock_05</v>
      </c>
      <c r="D875" s="1">
        <v>1877</v>
      </c>
      <c r="E875" s="2" t="str">
        <f t="shared" si="52"/>
        <v>Not Found</v>
      </c>
      <c r="F875">
        <f t="shared" si="53"/>
        <v>1006</v>
      </c>
      <c r="G875">
        <f>IF(C875="Map_tree_56",2,VALUE(LEFT(t_main_city_s!U879,1)))</f>
        <v>1</v>
      </c>
      <c r="H875" t="str">
        <f t="shared" si="54"/>
        <v>-3,5</v>
      </c>
      <c r="I875">
        <f t="shared" si="55"/>
        <v>1006</v>
      </c>
    </row>
    <row r="876" spans="1:9" ht="18" x14ac:dyDescent="0.25">
      <c r="A876">
        <f>t_main_city_s!A880</f>
        <v>875</v>
      </c>
      <c r="B876">
        <f>t_main_city_s!B880</f>
        <v>1240</v>
      </c>
      <c r="C876" t="str">
        <f>t_main_city_s!C880</f>
        <v>Map_rock_05</v>
      </c>
      <c r="D876" s="1">
        <v>1878</v>
      </c>
      <c r="E876" s="2" t="str">
        <f t="shared" si="52"/>
        <v>Not Found</v>
      </c>
      <c r="F876">
        <f t="shared" si="53"/>
        <v>1006</v>
      </c>
      <c r="G876">
        <f>IF(C876="Map_tree_56",2,VALUE(LEFT(t_main_city_s!U880,1)))</f>
        <v>2</v>
      </c>
      <c r="H876" t="str">
        <f t="shared" si="54"/>
        <v>-3,15</v>
      </c>
      <c r="I876">
        <f t="shared" si="55"/>
        <v>1016</v>
      </c>
    </row>
    <row r="877" spans="1:9" ht="18" x14ac:dyDescent="0.25">
      <c r="A877">
        <f>t_main_city_s!A881</f>
        <v>876</v>
      </c>
      <c r="B877">
        <f>t_main_city_s!B881</f>
        <v>1241</v>
      </c>
      <c r="C877" t="str">
        <f>t_main_city_s!C881</f>
        <v>Map_rock_05</v>
      </c>
      <c r="D877" s="1">
        <v>1879</v>
      </c>
      <c r="E877" s="2" t="str">
        <f t="shared" si="52"/>
        <v>Not Found</v>
      </c>
      <c r="F877">
        <f t="shared" si="53"/>
        <v>1006</v>
      </c>
      <c r="G877">
        <f>IF(C877="Map_tree_56",2,VALUE(LEFT(t_main_city_s!U881,1)))</f>
        <v>1</v>
      </c>
      <c r="H877" t="str">
        <f t="shared" si="54"/>
        <v>-3,5</v>
      </c>
      <c r="I877">
        <f t="shared" si="55"/>
        <v>1006</v>
      </c>
    </row>
    <row r="878" spans="1:9" ht="18" x14ac:dyDescent="0.25">
      <c r="A878">
        <f>t_main_city_s!A882</f>
        <v>877</v>
      </c>
      <c r="B878">
        <f>t_main_city_s!B882</f>
        <v>1242</v>
      </c>
      <c r="C878" t="str">
        <f>t_main_city_s!C882</f>
        <v>Map_grass_100</v>
      </c>
      <c r="D878" s="1">
        <v>1880</v>
      </c>
      <c r="E878" s="2" t="str">
        <f t="shared" si="52"/>
        <v>Not Found</v>
      </c>
      <c r="F878">
        <f t="shared" si="53"/>
        <v>1003</v>
      </c>
      <c r="G878">
        <f>IF(C878="Map_tree_56",2,VALUE(LEFT(t_main_city_s!U882,1)))</f>
        <v>1</v>
      </c>
      <c r="H878" t="str">
        <f t="shared" si="54"/>
        <v>-3,5</v>
      </c>
      <c r="I878">
        <f t="shared" si="55"/>
        <v>1003</v>
      </c>
    </row>
    <row r="879" spans="1:9" ht="18" x14ac:dyDescent="0.25">
      <c r="A879">
        <f>t_main_city_s!A883</f>
        <v>878</v>
      </c>
      <c r="B879">
        <f>t_main_city_s!B883</f>
        <v>1243</v>
      </c>
      <c r="C879" t="str">
        <f>t_main_city_s!C883</f>
        <v>Map_grass_100</v>
      </c>
      <c r="D879" s="1">
        <v>1881</v>
      </c>
      <c r="E879" s="2" t="str">
        <f t="shared" si="52"/>
        <v>Not Found</v>
      </c>
      <c r="F879">
        <f t="shared" si="53"/>
        <v>1003</v>
      </c>
      <c r="G879">
        <f>IF(C879="Map_tree_56",2,VALUE(LEFT(t_main_city_s!U883,1)))</f>
        <v>1</v>
      </c>
      <c r="H879" t="str">
        <f t="shared" si="54"/>
        <v>-3,5</v>
      </c>
      <c r="I879">
        <f t="shared" si="55"/>
        <v>1003</v>
      </c>
    </row>
    <row r="880" spans="1:9" ht="18" x14ac:dyDescent="0.25">
      <c r="A880">
        <f>t_main_city_s!A884</f>
        <v>879</v>
      </c>
      <c r="B880">
        <f>t_main_city_s!B884</f>
        <v>1244</v>
      </c>
      <c r="C880" t="str">
        <f>t_main_city_s!C884</f>
        <v>Map_grass_100</v>
      </c>
      <c r="D880" s="1">
        <v>1882</v>
      </c>
      <c r="E880" s="2" t="str">
        <f t="shared" si="52"/>
        <v>Not Found</v>
      </c>
      <c r="F880">
        <f t="shared" si="53"/>
        <v>1003</v>
      </c>
      <c r="G880">
        <f>IF(C880="Map_tree_56",2,VALUE(LEFT(t_main_city_s!U884,1)))</f>
        <v>1</v>
      </c>
      <c r="H880" t="str">
        <f t="shared" si="54"/>
        <v>-3,5</v>
      </c>
      <c r="I880">
        <f t="shared" si="55"/>
        <v>1003</v>
      </c>
    </row>
    <row r="881" spans="1:9" ht="18" x14ac:dyDescent="0.25">
      <c r="A881">
        <f>t_main_city_s!A885</f>
        <v>880</v>
      </c>
      <c r="B881">
        <f>t_main_city_s!B885</f>
        <v>1245</v>
      </c>
      <c r="C881" t="str">
        <f>t_main_city_s!C885</f>
        <v>Map_grass_100</v>
      </c>
      <c r="D881" s="1">
        <v>1883</v>
      </c>
      <c r="E881" s="2" t="str">
        <f t="shared" si="52"/>
        <v>Not Found</v>
      </c>
      <c r="F881">
        <f t="shared" si="53"/>
        <v>1003</v>
      </c>
      <c r="G881">
        <f>IF(C881="Map_tree_56",2,VALUE(LEFT(t_main_city_s!U885,1)))</f>
        <v>1</v>
      </c>
      <c r="H881" t="str">
        <f t="shared" si="54"/>
        <v>-3,5</v>
      </c>
      <c r="I881">
        <f t="shared" si="55"/>
        <v>1003</v>
      </c>
    </row>
    <row r="882" spans="1:9" ht="18" x14ac:dyDescent="0.25">
      <c r="A882">
        <f>t_main_city_s!A886</f>
        <v>881</v>
      </c>
      <c r="B882">
        <f>t_main_city_s!B886</f>
        <v>1246</v>
      </c>
      <c r="C882" t="str">
        <f>t_main_city_s!C886</f>
        <v>Map_grass_100</v>
      </c>
      <c r="D882" s="1">
        <v>1884</v>
      </c>
      <c r="E882" s="2" t="str">
        <f t="shared" si="52"/>
        <v>Not Found</v>
      </c>
      <c r="F882">
        <f t="shared" si="53"/>
        <v>1003</v>
      </c>
      <c r="G882">
        <f>IF(C882="Map_tree_56",2,VALUE(LEFT(t_main_city_s!U886,1)))</f>
        <v>1</v>
      </c>
      <c r="H882" t="str">
        <f t="shared" si="54"/>
        <v>-3,5</v>
      </c>
      <c r="I882">
        <f t="shared" si="55"/>
        <v>1003</v>
      </c>
    </row>
    <row r="883" spans="1:9" ht="18" x14ac:dyDescent="0.25">
      <c r="A883">
        <f>t_main_city_s!A887</f>
        <v>882</v>
      </c>
      <c r="B883">
        <f>t_main_city_s!B887</f>
        <v>1247</v>
      </c>
      <c r="C883" t="str">
        <f>t_main_city_s!C887</f>
        <v>Map_grass_100</v>
      </c>
      <c r="D883" s="1">
        <v>1885</v>
      </c>
      <c r="E883" s="2" t="str">
        <f t="shared" si="52"/>
        <v>Not Found</v>
      </c>
      <c r="F883">
        <f t="shared" si="53"/>
        <v>1003</v>
      </c>
      <c r="G883">
        <f>IF(C883="Map_tree_56",2,VALUE(LEFT(t_main_city_s!U887,1)))</f>
        <v>1</v>
      </c>
      <c r="H883" t="str">
        <f t="shared" si="54"/>
        <v>-3,5</v>
      </c>
      <c r="I883">
        <f t="shared" si="55"/>
        <v>1003</v>
      </c>
    </row>
    <row r="884" spans="1:9" ht="18" x14ac:dyDescent="0.25">
      <c r="A884">
        <f>t_main_city_s!A888</f>
        <v>883</v>
      </c>
      <c r="B884">
        <f>t_main_city_s!B888</f>
        <v>1248</v>
      </c>
      <c r="C884" t="str">
        <f>t_main_city_s!C888</f>
        <v>Map_grass_124</v>
      </c>
      <c r="D884" s="1">
        <v>1886</v>
      </c>
      <c r="E884" s="2" t="str">
        <f t="shared" si="52"/>
        <v>Not Found</v>
      </c>
      <c r="F884">
        <f t="shared" si="53"/>
        <v>1003</v>
      </c>
      <c r="G884">
        <f>IF(C884="Map_tree_56",2,VALUE(LEFT(t_main_city_s!U888,1)))</f>
        <v>2</v>
      </c>
      <c r="H884" t="str">
        <f t="shared" si="54"/>
        <v>-3,15</v>
      </c>
      <c r="I884">
        <f t="shared" si="55"/>
        <v>1013</v>
      </c>
    </row>
    <row r="885" spans="1:9" ht="18" x14ac:dyDescent="0.25">
      <c r="A885">
        <f>t_main_city_s!A889</f>
        <v>884</v>
      </c>
      <c r="B885">
        <f>t_main_city_s!B889</f>
        <v>1249</v>
      </c>
      <c r="C885" t="str">
        <f>t_main_city_s!C889</f>
        <v>Map_grass_124</v>
      </c>
      <c r="D885" s="1">
        <v>1887</v>
      </c>
      <c r="E885" s="2" t="str">
        <f t="shared" si="52"/>
        <v>Not Found</v>
      </c>
      <c r="F885">
        <f t="shared" si="53"/>
        <v>1003</v>
      </c>
      <c r="G885">
        <f>IF(C885="Map_tree_56",2,VALUE(LEFT(t_main_city_s!U889,1)))</f>
        <v>2</v>
      </c>
      <c r="H885" t="str">
        <f t="shared" si="54"/>
        <v>-3,15</v>
      </c>
      <c r="I885">
        <f t="shared" si="55"/>
        <v>1013</v>
      </c>
    </row>
    <row r="886" spans="1:9" ht="18" x14ac:dyDescent="0.25">
      <c r="A886">
        <f>t_main_city_s!A890</f>
        <v>885</v>
      </c>
      <c r="B886">
        <f>t_main_city_s!B890</f>
        <v>1250</v>
      </c>
      <c r="C886" t="str">
        <f>t_main_city_s!C890</f>
        <v>Map_grass_124</v>
      </c>
      <c r="D886" s="1">
        <v>1888</v>
      </c>
      <c r="E886" s="2" t="str">
        <f t="shared" si="52"/>
        <v>Not Found</v>
      </c>
      <c r="F886">
        <f t="shared" si="53"/>
        <v>1003</v>
      </c>
      <c r="G886">
        <f>IF(C886="Map_tree_56",2,VALUE(LEFT(t_main_city_s!U890,1)))</f>
        <v>1</v>
      </c>
      <c r="H886" t="str">
        <f t="shared" si="54"/>
        <v>-3,5</v>
      </c>
      <c r="I886">
        <f t="shared" si="55"/>
        <v>1003</v>
      </c>
    </row>
    <row r="887" spans="1:9" ht="18" x14ac:dyDescent="0.25">
      <c r="A887">
        <f>t_main_city_s!A891</f>
        <v>886</v>
      </c>
      <c r="B887">
        <f>t_main_city_s!B891</f>
        <v>1251</v>
      </c>
      <c r="C887" t="str">
        <f>t_main_city_s!C891</f>
        <v>Map_rock_05</v>
      </c>
      <c r="D887" s="1">
        <v>1889</v>
      </c>
      <c r="E887" s="2" t="str">
        <f t="shared" si="52"/>
        <v>Not Found</v>
      </c>
      <c r="F887">
        <f t="shared" si="53"/>
        <v>1006</v>
      </c>
      <c r="G887">
        <f>IF(C887="Map_tree_56",2,VALUE(LEFT(t_main_city_s!U891,1)))</f>
        <v>1</v>
      </c>
      <c r="H887" t="str">
        <f t="shared" si="54"/>
        <v>-3,5</v>
      </c>
      <c r="I887">
        <f t="shared" si="55"/>
        <v>1006</v>
      </c>
    </row>
    <row r="888" spans="1:9" ht="18" x14ac:dyDescent="0.25">
      <c r="A888">
        <f>t_main_city_s!A892</f>
        <v>887</v>
      </c>
      <c r="B888">
        <f>t_main_city_s!B892</f>
        <v>1252</v>
      </c>
      <c r="C888" t="str">
        <f>t_main_city_s!C892</f>
        <v>Map_rock_08</v>
      </c>
      <c r="D888" s="1">
        <v>1890</v>
      </c>
      <c r="E888" s="2" t="str">
        <f t="shared" si="52"/>
        <v>Not Found</v>
      </c>
      <c r="F888">
        <f t="shared" si="53"/>
        <v>1006</v>
      </c>
      <c r="G888">
        <f>IF(C888="Map_tree_56",2,VALUE(LEFT(t_main_city_s!U892,1)))</f>
        <v>2</v>
      </c>
      <c r="H888" t="str">
        <f t="shared" si="54"/>
        <v>-3,15</v>
      </c>
      <c r="I888">
        <f t="shared" si="55"/>
        <v>1016</v>
      </c>
    </row>
    <row r="889" spans="1:9" ht="18" x14ac:dyDescent="0.25">
      <c r="A889">
        <f>t_main_city_s!A893</f>
        <v>888</v>
      </c>
      <c r="B889">
        <f>t_main_city_s!B893</f>
        <v>1253</v>
      </c>
      <c r="C889" t="str">
        <f>t_main_city_s!C893</f>
        <v>Map_grass_100</v>
      </c>
      <c r="D889" s="1">
        <v>1891</v>
      </c>
      <c r="E889" s="2" t="str">
        <f t="shared" si="52"/>
        <v>Not Found</v>
      </c>
      <c r="F889">
        <f t="shared" si="53"/>
        <v>1003</v>
      </c>
      <c r="G889">
        <f>IF(C889="Map_tree_56",2,VALUE(LEFT(t_main_city_s!U893,1)))</f>
        <v>1</v>
      </c>
      <c r="H889" t="str">
        <f t="shared" si="54"/>
        <v>-3,5</v>
      </c>
      <c r="I889">
        <f t="shared" si="55"/>
        <v>1003</v>
      </c>
    </row>
    <row r="890" spans="1:9" ht="18" x14ac:dyDescent="0.25">
      <c r="A890">
        <f>t_main_city_s!A894</f>
        <v>889</v>
      </c>
      <c r="B890">
        <f>t_main_city_s!B894</f>
        <v>1254</v>
      </c>
      <c r="C890" t="str">
        <f>t_main_city_s!C894</f>
        <v>Map_grass_100</v>
      </c>
      <c r="D890" s="1">
        <v>1892</v>
      </c>
      <c r="E890" s="2" t="str">
        <f t="shared" si="52"/>
        <v>Not Found</v>
      </c>
      <c r="F890">
        <f t="shared" si="53"/>
        <v>1003</v>
      </c>
      <c r="G890">
        <f>IF(C890="Map_tree_56",2,VALUE(LEFT(t_main_city_s!U894,1)))</f>
        <v>1</v>
      </c>
      <c r="H890" t="str">
        <f t="shared" si="54"/>
        <v>-3,5</v>
      </c>
      <c r="I890">
        <f t="shared" si="55"/>
        <v>1003</v>
      </c>
    </row>
    <row r="891" spans="1:9" ht="18" x14ac:dyDescent="0.25">
      <c r="A891">
        <f>t_main_city_s!A895</f>
        <v>890</v>
      </c>
      <c r="B891">
        <f>t_main_city_s!B895</f>
        <v>1255</v>
      </c>
      <c r="C891" t="str">
        <f>t_main_city_s!C895</f>
        <v>Map_grass_100</v>
      </c>
      <c r="D891" s="1">
        <v>1893</v>
      </c>
      <c r="E891" s="2" t="str">
        <f t="shared" si="52"/>
        <v>Not Found</v>
      </c>
      <c r="F891">
        <f t="shared" si="53"/>
        <v>1003</v>
      </c>
      <c r="G891">
        <f>IF(C891="Map_tree_56",2,VALUE(LEFT(t_main_city_s!U895,1)))</f>
        <v>1</v>
      </c>
      <c r="H891" t="str">
        <f t="shared" si="54"/>
        <v>-3,5</v>
      </c>
      <c r="I891">
        <f t="shared" si="55"/>
        <v>1003</v>
      </c>
    </row>
    <row r="892" spans="1:9" ht="18" x14ac:dyDescent="0.25">
      <c r="A892">
        <f>t_main_city_s!A896</f>
        <v>891</v>
      </c>
      <c r="B892">
        <f>t_main_city_s!B896</f>
        <v>1256</v>
      </c>
      <c r="C892" t="str">
        <f>t_main_city_s!C896</f>
        <v>Map_grass_100</v>
      </c>
      <c r="D892" s="1">
        <v>1894</v>
      </c>
      <c r="E892" s="2" t="str">
        <f t="shared" si="52"/>
        <v>Not Found</v>
      </c>
      <c r="F892">
        <f t="shared" si="53"/>
        <v>1003</v>
      </c>
      <c r="G892">
        <f>IF(C892="Map_tree_56",2,VALUE(LEFT(t_main_city_s!U896,1)))</f>
        <v>1</v>
      </c>
      <c r="H892" t="str">
        <f t="shared" si="54"/>
        <v>-3,5</v>
      </c>
      <c r="I892">
        <f t="shared" si="55"/>
        <v>1003</v>
      </c>
    </row>
    <row r="893" spans="1:9" ht="18" x14ac:dyDescent="0.25">
      <c r="A893">
        <f>t_main_city_s!A897</f>
        <v>892</v>
      </c>
      <c r="B893">
        <f>t_main_city_s!B897</f>
        <v>1257</v>
      </c>
      <c r="C893" t="str">
        <f>t_main_city_s!C897</f>
        <v>Map_rock_48</v>
      </c>
      <c r="D893" s="1">
        <v>1895</v>
      </c>
      <c r="E893" s="2" t="str">
        <f t="shared" si="52"/>
        <v>Not Found</v>
      </c>
      <c r="F893">
        <f t="shared" si="53"/>
        <v>1006</v>
      </c>
      <c r="G893">
        <f>IF(C893="Map_tree_56",2,VALUE(LEFT(t_main_city_s!U897,1)))</f>
        <v>2</v>
      </c>
      <c r="H893" t="str">
        <f t="shared" si="54"/>
        <v>-3,15</v>
      </c>
      <c r="I893">
        <f t="shared" si="55"/>
        <v>1016</v>
      </c>
    </row>
    <row r="894" spans="1:9" ht="18" x14ac:dyDescent="0.25">
      <c r="A894">
        <f>t_main_city_s!A898</f>
        <v>893</v>
      </c>
      <c r="B894">
        <f>t_main_city_s!B898</f>
        <v>1258</v>
      </c>
      <c r="C894" t="str">
        <f>t_main_city_s!C898</f>
        <v>Map_grass_124</v>
      </c>
      <c r="D894" s="1">
        <v>1896</v>
      </c>
      <c r="E894" s="2" t="str">
        <f t="shared" si="52"/>
        <v>Not Found</v>
      </c>
      <c r="F894">
        <f t="shared" si="53"/>
        <v>1003</v>
      </c>
      <c r="G894">
        <f>IF(C894="Map_tree_56",2,VALUE(LEFT(t_main_city_s!U898,1)))</f>
        <v>2</v>
      </c>
      <c r="H894" t="str">
        <f t="shared" si="54"/>
        <v>-3,15</v>
      </c>
      <c r="I894">
        <f t="shared" si="55"/>
        <v>1013</v>
      </c>
    </row>
    <row r="895" spans="1:9" ht="18" x14ac:dyDescent="0.25">
      <c r="A895">
        <f>t_main_city_s!A899</f>
        <v>894</v>
      </c>
      <c r="B895">
        <f>t_main_city_s!B899</f>
        <v>1259</v>
      </c>
      <c r="C895" t="str">
        <f>t_main_city_s!C899</f>
        <v>Map_grass_100</v>
      </c>
      <c r="D895" s="1">
        <v>1897</v>
      </c>
      <c r="E895" s="2" t="str">
        <f t="shared" si="52"/>
        <v>Not Found</v>
      </c>
      <c r="F895">
        <f t="shared" si="53"/>
        <v>1003</v>
      </c>
      <c r="G895">
        <f>IF(C895="Map_tree_56",2,VALUE(LEFT(t_main_city_s!U899,1)))</f>
        <v>1</v>
      </c>
      <c r="H895" t="str">
        <f t="shared" si="54"/>
        <v>-3,5</v>
      </c>
      <c r="I895">
        <f t="shared" si="55"/>
        <v>1003</v>
      </c>
    </row>
    <row r="896" spans="1:9" ht="18" x14ac:dyDescent="0.25">
      <c r="A896">
        <f>t_main_city_s!A900</f>
        <v>895</v>
      </c>
      <c r="B896">
        <f>t_main_city_s!B900</f>
        <v>1260</v>
      </c>
      <c r="C896" t="str">
        <f>t_main_city_s!C900</f>
        <v>Map_rock_02</v>
      </c>
      <c r="D896" s="1">
        <v>1898</v>
      </c>
      <c r="E896" s="2" t="str">
        <f t="shared" si="52"/>
        <v>Not Found</v>
      </c>
      <c r="F896">
        <f t="shared" si="53"/>
        <v>1006</v>
      </c>
      <c r="G896">
        <f>IF(C896="Map_tree_56",2,VALUE(LEFT(t_main_city_s!U900,1)))</f>
        <v>2</v>
      </c>
      <c r="H896" t="str">
        <f t="shared" si="54"/>
        <v>-3,15</v>
      </c>
      <c r="I896">
        <f t="shared" si="55"/>
        <v>1016</v>
      </c>
    </row>
    <row r="897" spans="1:9" ht="18" x14ac:dyDescent="0.25">
      <c r="A897">
        <f>t_main_city_s!A901</f>
        <v>896</v>
      </c>
      <c r="B897">
        <f>t_main_city_s!B901</f>
        <v>1261</v>
      </c>
      <c r="C897" t="str">
        <f>t_main_city_s!C901</f>
        <v>Map_grass_100</v>
      </c>
      <c r="D897" s="1">
        <v>1899</v>
      </c>
      <c r="E897" s="2" t="str">
        <f t="shared" si="52"/>
        <v>Not Found</v>
      </c>
      <c r="F897">
        <f t="shared" si="53"/>
        <v>1003</v>
      </c>
      <c r="G897">
        <f>IF(C897="Map_tree_56",2,VALUE(LEFT(t_main_city_s!U901,1)))</f>
        <v>1</v>
      </c>
      <c r="H897" t="str">
        <f t="shared" si="54"/>
        <v>-3,5</v>
      </c>
      <c r="I897">
        <f t="shared" si="55"/>
        <v>1003</v>
      </c>
    </row>
    <row r="898" spans="1:9" ht="18" x14ac:dyDescent="0.25">
      <c r="A898">
        <f>t_main_city_s!A902</f>
        <v>897</v>
      </c>
      <c r="B898">
        <f>t_main_city_s!B902</f>
        <v>1262</v>
      </c>
      <c r="C898" t="str">
        <f>t_main_city_s!C902</f>
        <v>Map_rock_48</v>
      </c>
      <c r="D898" s="1">
        <v>1900</v>
      </c>
      <c r="E898" s="2" t="str">
        <f t="shared" si="52"/>
        <v>Not Found</v>
      </c>
      <c r="F898">
        <f t="shared" si="53"/>
        <v>1006</v>
      </c>
      <c r="G898">
        <f>IF(C898="Map_tree_56",2,VALUE(LEFT(t_main_city_s!U902,1)))</f>
        <v>2</v>
      </c>
      <c r="H898" t="str">
        <f t="shared" si="54"/>
        <v>-3,15</v>
      </c>
      <c r="I898">
        <f t="shared" si="55"/>
        <v>1016</v>
      </c>
    </row>
    <row r="899" spans="1:9" ht="18" x14ac:dyDescent="0.25">
      <c r="A899">
        <f>t_main_city_s!A903</f>
        <v>898</v>
      </c>
      <c r="B899">
        <f>t_main_city_s!B903</f>
        <v>1263</v>
      </c>
      <c r="C899" t="str">
        <f>t_main_city_s!C903</f>
        <v>Map_rock_05</v>
      </c>
      <c r="D899" s="1">
        <v>1901</v>
      </c>
      <c r="E899" s="2" t="str">
        <f t="shared" ref="E899:E962" si="56">IF(COUNTIF(C899,"*tree*"),"Found","Not Found")</f>
        <v>Not Found</v>
      </c>
      <c r="F899">
        <f t="shared" ref="F899:F962" si="57">VLOOKUP(LEFT(C899,5),$K$2:$L$7,2,0)</f>
        <v>1006</v>
      </c>
      <c r="G899">
        <f>IF(C899="Map_tree_56",2,VALUE(LEFT(t_main_city_s!U903,1)))</f>
        <v>2</v>
      </c>
      <c r="H899" t="str">
        <f t="shared" ref="H899:H962" si="58">"-3"&amp;","&amp;VLOOKUP(G899,$P$2:$Q$4,2,0)</f>
        <v>-3,15</v>
      </c>
      <c r="I899">
        <f t="shared" ref="I899:I962" si="59">F899+G899*10-10</f>
        <v>1016</v>
      </c>
    </row>
    <row r="900" spans="1:9" ht="18" x14ac:dyDescent="0.25">
      <c r="A900">
        <f>t_main_city_s!A904</f>
        <v>899</v>
      </c>
      <c r="B900">
        <f>t_main_city_s!B904</f>
        <v>1264</v>
      </c>
      <c r="C900" t="str">
        <f>t_main_city_s!C904</f>
        <v>Map_rock_05</v>
      </c>
      <c r="D900" s="1">
        <v>1902</v>
      </c>
      <c r="E900" s="2" t="str">
        <f t="shared" si="56"/>
        <v>Not Found</v>
      </c>
      <c r="F900">
        <f t="shared" si="57"/>
        <v>1006</v>
      </c>
      <c r="G900">
        <f>IF(C900="Map_tree_56",2,VALUE(LEFT(t_main_city_s!U904,1)))</f>
        <v>2</v>
      </c>
      <c r="H900" t="str">
        <f t="shared" si="58"/>
        <v>-3,15</v>
      </c>
      <c r="I900">
        <f t="shared" si="59"/>
        <v>1016</v>
      </c>
    </row>
    <row r="901" spans="1:9" ht="18" x14ac:dyDescent="0.25">
      <c r="A901">
        <f>t_main_city_s!A905</f>
        <v>900</v>
      </c>
      <c r="B901">
        <f>t_main_city_s!B905</f>
        <v>1265</v>
      </c>
      <c r="C901" t="str">
        <f>t_main_city_s!C905</f>
        <v>Map_grass_111</v>
      </c>
      <c r="D901" s="1">
        <v>1903</v>
      </c>
      <c r="E901" s="2" t="str">
        <f t="shared" si="56"/>
        <v>Not Found</v>
      </c>
      <c r="F901">
        <f t="shared" si="57"/>
        <v>1003</v>
      </c>
      <c r="G901">
        <f>IF(C901="Map_tree_56",2,VALUE(LEFT(t_main_city_s!U905,1)))</f>
        <v>1</v>
      </c>
      <c r="H901" t="str">
        <f t="shared" si="58"/>
        <v>-3,5</v>
      </c>
      <c r="I901">
        <f t="shared" si="59"/>
        <v>1003</v>
      </c>
    </row>
    <row r="902" spans="1:9" ht="18" x14ac:dyDescent="0.25">
      <c r="A902">
        <f>t_main_city_s!A906</f>
        <v>901</v>
      </c>
      <c r="B902">
        <f>t_main_city_s!B906</f>
        <v>1266</v>
      </c>
      <c r="C902" t="str">
        <f>t_main_city_s!C906</f>
        <v>Map_grass_111</v>
      </c>
      <c r="D902" s="1">
        <v>1904</v>
      </c>
      <c r="E902" s="2" t="str">
        <f t="shared" si="56"/>
        <v>Not Found</v>
      </c>
      <c r="F902">
        <f t="shared" si="57"/>
        <v>1003</v>
      </c>
      <c r="G902">
        <f>IF(C902="Map_tree_56",2,VALUE(LEFT(t_main_city_s!U906,1)))</f>
        <v>1</v>
      </c>
      <c r="H902" t="str">
        <f t="shared" si="58"/>
        <v>-3,5</v>
      </c>
      <c r="I902">
        <f t="shared" si="59"/>
        <v>1003</v>
      </c>
    </row>
    <row r="903" spans="1:9" ht="18" x14ac:dyDescent="0.25">
      <c r="A903">
        <f>t_main_city_s!A907</f>
        <v>902</v>
      </c>
      <c r="B903">
        <f>t_main_city_s!B907</f>
        <v>1267</v>
      </c>
      <c r="C903" t="str">
        <f>t_main_city_s!C907</f>
        <v>Map_grass_111</v>
      </c>
      <c r="D903" s="1">
        <v>1905</v>
      </c>
      <c r="E903" s="2" t="str">
        <f t="shared" si="56"/>
        <v>Not Found</v>
      </c>
      <c r="F903">
        <f t="shared" si="57"/>
        <v>1003</v>
      </c>
      <c r="G903">
        <f>IF(C903="Map_tree_56",2,VALUE(LEFT(t_main_city_s!U907,1)))</f>
        <v>1</v>
      </c>
      <c r="H903" t="str">
        <f t="shared" si="58"/>
        <v>-3,5</v>
      </c>
      <c r="I903">
        <f t="shared" si="59"/>
        <v>1003</v>
      </c>
    </row>
    <row r="904" spans="1:9" ht="18" x14ac:dyDescent="0.25">
      <c r="A904">
        <f>t_main_city_s!A908</f>
        <v>903</v>
      </c>
      <c r="B904">
        <f>t_main_city_s!B908</f>
        <v>1268</v>
      </c>
      <c r="C904" t="str">
        <f>t_main_city_s!C908</f>
        <v>Map_grass_111</v>
      </c>
      <c r="D904" s="1">
        <v>1906</v>
      </c>
      <c r="E904" s="2" t="str">
        <f t="shared" si="56"/>
        <v>Not Found</v>
      </c>
      <c r="F904">
        <f t="shared" si="57"/>
        <v>1003</v>
      </c>
      <c r="G904">
        <f>IF(C904="Map_tree_56",2,VALUE(LEFT(t_main_city_s!U908,1)))</f>
        <v>1</v>
      </c>
      <c r="H904" t="str">
        <f t="shared" si="58"/>
        <v>-3,5</v>
      </c>
      <c r="I904">
        <f t="shared" si="59"/>
        <v>1003</v>
      </c>
    </row>
    <row r="905" spans="1:9" ht="18" x14ac:dyDescent="0.25">
      <c r="A905">
        <f>t_main_city_s!A909</f>
        <v>904</v>
      </c>
      <c r="B905">
        <f>t_main_city_s!B909</f>
        <v>1269</v>
      </c>
      <c r="C905" t="str">
        <f>t_main_city_s!C909</f>
        <v>Map_grass_111</v>
      </c>
      <c r="D905" s="1">
        <v>1907</v>
      </c>
      <c r="E905" s="2" t="str">
        <f t="shared" si="56"/>
        <v>Not Found</v>
      </c>
      <c r="F905">
        <f t="shared" si="57"/>
        <v>1003</v>
      </c>
      <c r="G905">
        <f>IF(C905="Map_tree_56",2,VALUE(LEFT(t_main_city_s!U909,1)))</f>
        <v>1</v>
      </c>
      <c r="H905" t="str">
        <f t="shared" si="58"/>
        <v>-3,5</v>
      </c>
      <c r="I905">
        <f t="shared" si="59"/>
        <v>1003</v>
      </c>
    </row>
    <row r="906" spans="1:9" ht="18" x14ac:dyDescent="0.25">
      <c r="A906">
        <f>t_main_city_s!A910</f>
        <v>905</v>
      </c>
      <c r="B906">
        <f>t_main_city_s!B910</f>
        <v>1270</v>
      </c>
      <c r="C906" t="str">
        <f>t_main_city_s!C910</f>
        <v>Map_grass_28</v>
      </c>
      <c r="D906" s="1">
        <v>1908</v>
      </c>
      <c r="E906" s="2" t="str">
        <f t="shared" si="56"/>
        <v>Not Found</v>
      </c>
      <c r="F906">
        <f t="shared" si="57"/>
        <v>1003</v>
      </c>
      <c r="G906">
        <f>IF(C906="Map_tree_56",2,VALUE(LEFT(t_main_city_s!U910,1)))</f>
        <v>1</v>
      </c>
      <c r="H906" t="str">
        <f t="shared" si="58"/>
        <v>-3,5</v>
      </c>
      <c r="I906">
        <f t="shared" si="59"/>
        <v>1003</v>
      </c>
    </row>
    <row r="907" spans="1:9" ht="18" x14ac:dyDescent="0.25">
      <c r="A907">
        <f>t_main_city_s!A911</f>
        <v>906</v>
      </c>
      <c r="B907">
        <f>t_main_city_s!B911</f>
        <v>1271</v>
      </c>
      <c r="C907" t="str">
        <f>t_main_city_s!C911</f>
        <v>Map_grass_28</v>
      </c>
      <c r="D907" s="1">
        <v>1909</v>
      </c>
      <c r="E907" s="2" t="str">
        <f t="shared" si="56"/>
        <v>Not Found</v>
      </c>
      <c r="F907">
        <f t="shared" si="57"/>
        <v>1003</v>
      </c>
      <c r="G907">
        <f>IF(C907="Map_tree_56",2,VALUE(LEFT(t_main_city_s!U911,1)))</f>
        <v>1</v>
      </c>
      <c r="H907" t="str">
        <f t="shared" si="58"/>
        <v>-3,5</v>
      </c>
      <c r="I907">
        <f t="shared" si="59"/>
        <v>1003</v>
      </c>
    </row>
    <row r="908" spans="1:9" ht="18" x14ac:dyDescent="0.25">
      <c r="A908">
        <f>t_main_city_s!A912</f>
        <v>907</v>
      </c>
      <c r="B908">
        <f>t_main_city_s!B912</f>
        <v>1272</v>
      </c>
      <c r="C908" t="str">
        <f>t_main_city_s!C912</f>
        <v>Map_grass_28</v>
      </c>
      <c r="D908" s="1">
        <v>1910</v>
      </c>
      <c r="E908" s="2" t="str">
        <f t="shared" si="56"/>
        <v>Not Found</v>
      </c>
      <c r="F908">
        <f t="shared" si="57"/>
        <v>1003</v>
      </c>
      <c r="G908">
        <f>IF(C908="Map_tree_56",2,VALUE(LEFT(t_main_city_s!U912,1)))</f>
        <v>1</v>
      </c>
      <c r="H908" t="str">
        <f t="shared" si="58"/>
        <v>-3,5</v>
      </c>
      <c r="I908">
        <f t="shared" si="59"/>
        <v>1003</v>
      </c>
    </row>
    <row r="909" spans="1:9" ht="18" x14ac:dyDescent="0.25">
      <c r="A909">
        <f>t_main_city_s!A913</f>
        <v>908</v>
      </c>
      <c r="B909">
        <f>t_main_city_s!B913</f>
        <v>1273</v>
      </c>
      <c r="C909" t="str">
        <f>t_main_city_s!C913</f>
        <v>Map_grass_28</v>
      </c>
      <c r="D909" s="1">
        <v>1911</v>
      </c>
      <c r="E909" s="2" t="str">
        <f t="shared" si="56"/>
        <v>Not Found</v>
      </c>
      <c r="F909">
        <f t="shared" si="57"/>
        <v>1003</v>
      </c>
      <c r="G909">
        <f>IF(C909="Map_tree_56",2,VALUE(LEFT(t_main_city_s!U913,1)))</f>
        <v>1</v>
      </c>
      <c r="H909" t="str">
        <f t="shared" si="58"/>
        <v>-3,5</v>
      </c>
      <c r="I909">
        <f t="shared" si="59"/>
        <v>1003</v>
      </c>
    </row>
    <row r="910" spans="1:9" ht="18" x14ac:dyDescent="0.25">
      <c r="A910">
        <f>t_main_city_s!A914</f>
        <v>909</v>
      </c>
      <c r="B910">
        <f>t_main_city_s!B914</f>
        <v>1274</v>
      </c>
      <c r="C910" t="str">
        <f>t_main_city_s!C914</f>
        <v>Map_grass_28</v>
      </c>
      <c r="D910" s="1">
        <v>1912</v>
      </c>
      <c r="E910" s="2" t="str">
        <f t="shared" si="56"/>
        <v>Not Found</v>
      </c>
      <c r="F910">
        <f t="shared" si="57"/>
        <v>1003</v>
      </c>
      <c r="G910">
        <f>IF(C910="Map_tree_56",2,VALUE(LEFT(t_main_city_s!U914,1)))</f>
        <v>1</v>
      </c>
      <c r="H910" t="str">
        <f t="shared" si="58"/>
        <v>-3,5</v>
      </c>
      <c r="I910">
        <f t="shared" si="59"/>
        <v>1003</v>
      </c>
    </row>
    <row r="911" spans="1:9" ht="18" x14ac:dyDescent="0.25">
      <c r="A911">
        <f>t_main_city_s!A915</f>
        <v>910</v>
      </c>
      <c r="B911">
        <f>t_main_city_s!B915</f>
        <v>1275</v>
      </c>
      <c r="C911" t="str">
        <f>t_main_city_s!C915</f>
        <v>Map_grass_28</v>
      </c>
      <c r="D911" s="1">
        <v>1913</v>
      </c>
      <c r="E911" s="2" t="str">
        <f t="shared" si="56"/>
        <v>Not Found</v>
      </c>
      <c r="F911">
        <f t="shared" si="57"/>
        <v>1003</v>
      </c>
      <c r="G911">
        <f>IF(C911="Map_tree_56",2,VALUE(LEFT(t_main_city_s!U915,1)))</f>
        <v>2</v>
      </c>
      <c r="H911" t="str">
        <f t="shared" si="58"/>
        <v>-3,15</v>
      </c>
      <c r="I911">
        <f t="shared" si="59"/>
        <v>1013</v>
      </c>
    </row>
    <row r="912" spans="1:9" ht="18" x14ac:dyDescent="0.25">
      <c r="A912">
        <f>t_main_city_s!A916</f>
        <v>911</v>
      </c>
      <c r="B912">
        <f>t_main_city_s!B916</f>
        <v>1276</v>
      </c>
      <c r="C912" t="str">
        <f>t_main_city_s!C916</f>
        <v>Map_grass_124</v>
      </c>
      <c r="D912" s="1">
        <v>1914</v>
      </c>
      <c r="E912" s="2" t="str">
        <f t="shared" si="56"/>
        <v>Not Found</v>
      </c>
      <c r="F912">
        <f t="shared" si="57"/>
        <v>1003</v>
      </c>
      <c r="G912">
        <f>IF(C912="Map_tree_56",2,VALUE(LEFT(t_main_city_s!U916,1)))</f>
        <v>2</v>
      </c>
      <c r="H912" t="str">
        <f t="shared" si="58"/>
        <v>-3,15</v>
      </c>
      <c r="I912">
        <f t="shared" si="59"/>
        <v>1013</v>
      </c>
    </row>
    <row r="913" spans="1:9" ht="18" x14ac:dyDescent="0.25">
      <c r="A913">
        <f>t_main_city_s!A917</f>
        <v>912</v>
      </c>
      <c r="B913">
        <f>t_main_city_s!B917</f>
        <v>1277</v>
      </c>
      <c r="C913" t="str">
        <f>t_main_city_s!C917</f>
        <v>Map_grass_100</v>
      </c>
      <c r="D913" s="1">
        <v>1915</v>
      </c>
      <c r="E913" s="2" t="str">
        <f t="shared" si="56"/>
        <v>Not Found</v>
      </c>
      <c r="F913">
        <f t="shared" si="57"/>
        <v>1003</v>
      </c>
      <c r="G913">
        <f>IF(C913="Map_tree_56",2,VALUE(LEFT(t_main_city_s!U917,1)))</f>
        <v>1</v>
      </c>
      <c r="H913" t="str">
        <f t="shared" si="58"/>
        <v>-3,5</v>
      </c>
      <c r="I913">
        <f t="shared" si="59"/>
        <v>1003</v>
      </c>
    </row>
    <row r="914" spans="1:9" ht="18" x14ac:dyDescent="0.25">
      <c r="A914">
        <f>t_main_city_s!A918</f>
        <v>913</v>
      </c>
      <c r="B914">
        <f>t_main_city_s!B918</f>
        <v>1278</v>
      </c>
      <c r="C914" t="str">
        <f>t_main_city_s!C918</f>
        <v>Map_rock_52</v>
      </c>
      <c r="D914" s="1">
        <v>1916</v>
      </c>
      <c r="E914" s="2" t="str">
        <f t="shared" si="56"/>
        <v>Not Found</v>
      </c>
      <c r="F914">
        <f t="shared" si="57"/>
        <v>1006</v>
      </c>
      <c r="G914">
        <f>IF(C914="Map_tree_56",2,VALUE(LEFT(t_main_city_s!U918,1)))</f>
        <v>3</v>
      </c>
      <c r="H914" t="str">
        <f t="shared" si="58"/>
        <v>-3,50</v>
      </c>
      <c r="I914">
        <f t="shared" si="59"/>
        <v>1026</v>
      </c>
    </row>
    <row r="915" spans="1:9" ht="18" x14ac:dyDescent="0.25">
      <c r="A915">
        <f>t_main_city_s!A919</f>
        <v>914</v>
      </c>
      <c r="B915">
        <f>t_main_city_s!B919</f>
        <v>1279</v>
      </c>
      <c r="C915" t="str">
        <f>t_main_city_s!C919</f>
        <v>Map_tree_61</v>
      </c>
      <c r="D915" s="1">
        <v>1917</v>
      </c>
      <c r="E915" s="2" t="str">
        <f t="shared" si="56"/>
        <v>Found</v>
      </c>
      <c r="F915">
        <f t="shared" si="57"/>
        <v>1005</v>
      </c>
      <c r="G915">
        <f>IF(C915="Map_tree_56",2,VALUE(LEFT(t_main_city_s!U919,1)))</f>
        <v>2</v>
      </c>
      <c r="H915" t="str">
        <f t="shared" si="58"/>
        <v>-3,15</v>
      </c>
      <c r="I915">
        <f t="shared" si="59"/>
        <v>1015</v>
      </c>
    </row>
    <row r="916" spans="1:9" ht="18" x14ac:dyDescent="0.25">
      <c r="A916">
        <f>t_main_city_s!A920</f>
        <v>915</v>
      </c>
      <c r="B916">
        <f>t_main_city_s!B920</f>
        <v>1280</v>
      </c>
      <c r="C916" t="str">
        <f>t_main_city_s!C920</f>
        <v>Map_rock_01</v>
      </c>
      <c r="D916" s="1">
        <v>1918</v>
      </c>
      <c r="E916" s="2" t="str">
        <f t="shared" si="56"/>
        <v>Not Found</v>
      </c>
      <c r="F916">
        <f t="shared" si="57"/>
        <v>1006</v>
      </c>
      <c r="G916">
        <f>IF(C916="Map_tree_56",2,VALUE(LEFT(t_main_city_s!U920,1)))</f>
        <v>2</v>
      </c>
      <c r="H916" t="str">
        <f t="shared" si="58"/>
        <v>-3,15</v>
      </c>
      <c r="I916">
        <f t="shared" si="59"/>
        <v>1016</v>
      </c>
    </row>
    <row r="917" spans="1:9" ht="18" x14ac:dyDescent="0.25">
      <c r="A917">
        <f>t_main_city_s!A921</f>
        <v>916</v>
      </c>
      <c r="B917">
        <f>t_main_city_s!B921</f>
        <v>1281</v>
      </c>
      <c r="C917" t="str">
        <f>t_main_city_s!C921</f>
        <v>Map_rock_06</v>
      </c>
      <c r="D917" s="1">
        <v>1919</v>
      </c>
      <c r="E917" s="2" t="str">
        <f t="shared" si="56"/>
        <v>Not Found</v>
      </c>
      <c r="F917">
        <f t="shared" si="57"/>
        <v>1006</v>
      </c>
      <c r="G917">
        <f>IF(C917="Map_tree_56",2,VALUE(LEFT(t_main_city_s!U921,1)))</f>
        <v>2</v>
      </c>
      <c r="H917" t="str">
        <f t="shared" si="58"/>
        <v>-3,15</v>
      </c>
      <c r="I917">
        <f t="shared" si="59"/>
        <v>1016</v>
      </c>
    </row>
    <row r="918" spans="1:9" ht="18" x14ac:dyDescent="0.25">
      <c r="A918">
        <f>t_main_city_s!A922</f>
        <v>917</v>
      </c>
      <c r="B918">
        <f>t_main_city_s!B922</f>
        <v>1282</v>
      </c>
      <c r="C918" t="str">
        <f>t_main_city_s!C922</f>
        <v>Map_rock_49</v>
      </c>
      <c r="D918" s="1">
        <v>1920</v>
      </c>
      <c r="E918" s="2" t="str">
        <f t="shared" si="56"/>
        <v>Not Found</v>
      </c>
      <c r="F918">
        <f t="shared" si="57"/>
        <v>1006</v>
      </c>
      <c r="G918">
        <f>IF(C918="Map_tree_56",2,VALUE(LEFT(t_main_city_s!U922,1)))</f>
        <v>2</v>
      </c>
      <c r="H918" t="str">
        <f t="shared" si="58"/>
        <v>-3,15</v>
      </c>
      <c r="I918">
        <f t="shared" si="59"/>
        <v>1016</v>
      </c>
    </row>
    <row r="919" spans="1:9" ht="18" x14ac:dyDescent="0.25">
      <c r="A919">
        <f>t_main_city_s!A923</f>
        <v>918</v>
      </c>
      <c r="B919">
        <f>t_main_city_s!B923</f>
        <v>1283</v>
      </c>
      <c r="C919" t="str">
        <f>t_main_city_s!C923</f>
        <v>Map_tree_27</v>
      </c>
      <c r="D919" s="1">
        <v>1921</v>
      </c>
      <c r="E919" s="2" t="str">
        <f t="shared" si="56"/>
        <v>Found</v>
      </c>
      <c r="F919">
        <f t="shared" si="57"/>
        <v>1005</v>
      </c>
      <c r="G919">
        <f>IF(C919="Map_tree_56",2,VALUE(LEFT(t_main_city_s!U923,1)))</f>
        <v>2</v>
      </c>
      <c r="H919" t="str">
        <f t="shared" si="58"/>
        <v>-3,15</v>
      </c>
      <c r="I919">
        <f t="shared" si="59"/>
        <v>1015</v>
      </c>
    </row>
    <row r="920" spans="1:9" ht="18" x14ac:dyDescent="0.25">
      <c r="A920">
        <f>t_main_city_s!A924</f>
        <v>919</v>
      </c>
      <c r="B920">
        <f>t_main_city_s!B924</f>
        <v>1284</v>
      </c>
      <c r="C920" t="str">
        <f>t_main_city_s!C924</f>
        <v>Map_grass_139</v>
      </c>
      <c r="D920" s="1">
        <v>1922</v>
      </c>
      <c r="E920" s="2" t="str">
        <f t="shared" si="56"/>
        <v>Not Found</v>
      </c>
      <c r="F920">
        <f t="shared" si="57"/>
        <v>1003</v>
      </c>
      <c r="G920">
        <f>IF(C920="Map_tree_56",2,VALUE(LEFT(t_main_city_s!U924,1)))</f>
        <v>1</v>
      </c>
      <c r="H920" t="str">
        <f t="shared" si="58"/>
        <v>-3,5</v>
      </c>
      <c r="I920">
        <f t="shared" si="59"/>
        <v>1003</v>
      </c>
    </row>
    <row r="921" spans="1:9" ht="18" x14ac:dyDescent="0.25">
      <c r="A921">
        <f>t_main_city_s!A925</f>
        <v>920</v>
      </c>
      <c r="B921">
        <f>t_main_city_s!B925</f>
        <v>1285</v>
      </c>
      <c r="C921" t="str">
        <f>t_main_city_s!C925</f>
        <v>Map_grass_139</v>
      </c>
      <c r="D921" s="1">
        <v>1923</v>
      </c>
      <c r="E921" s="2" t="str">
        <f t="shared" si="56"/>
        <v>Not Found</v>
      </c>
      <c r="F921">
        <f t="shared" si="57"/>
        <v>1003</v>
      </c>
      <c r="G921">
        <f>IF(C921="Map_tree_56",2,VALUE(LEFT(t_main_city_s!U925,1)))</f>
        <v>1</v>
      </c>
      <c r="H921" t="str">
        <f t="shared" si="58"/>
        <v>-3,5</v>
      </c>
      <c r="I921">
        <f t="shared" si="59"/>
        <v>1003</v>
      </c>
    </row>
    <row r="922" spans="1:9" ht="18" x14ac:dyDescent="0.25">
      <c r="A922">
        <f>t_main_city_s!A926</f>
        <v>921</v>
      </c>
      <c r="B922">
        <f>t_main_city_s!B926</f>
        <v>1286</v>
      </c>
      <c r="C922" t="str">
        <f>t_main_city_s!C926</f>
        <v>Map_grass_139</v>
      </c>
      <c r="D922" s="1">
        <v>1924</v>
      </c>
      <c r="E922" s="2" t="str">
        <f t="shared" si="56"/>
        <v>Not Found</v>
      </c>
      <c r="F922">
        <f t="shared" si="57"/>
        <v>1003</v>
      </c>
      <c r="G922">
        <f>IF(C922="Map_tree_56",2,VALUE(LEFT(t_main_city_s!U926,1)))</f>
        <v>1</v>
      </c>
      <c r="H922" t="str">
        <f t="shared" si="58"/>
        <v>-3,5</v>
      </c>
      <c r="I922">
        <f t="shared" si="59"/>
        <v>1003</v>
      </c>
    </row>
    <row r="923" spans="1:9" ht="18" x14ac:dyDescent="0.25">
      <c r="A923">
        <f>t_main_city_s!A927</f>
        <v>922</v>
      </c>
      <c r="B923">
        <f>t_main_city_s!B927</f>
        <v>1287</v>
      </c>
      <c r="C923" t="str">
        <f>t_main_city_s!C927</f>
        <v>Map_grass_139</v>
      </c>
      <c r="D923" s="1">
        <v>1925</v>
      </c>
      <c r="E923" s="2" t="str">
        <f t="shared" si="56"/>
        <v>Not Found</v>
      </c>
      <c r="F923">
        <f t="shared" si="57"/>
        <v>1003</v>
      </c>
      <c r="G923">
        <f>IF(C923="Map_tree_56",2,VALUE(LEFT(t_main_city_s!U927,1)))</f>
        <v>1</v>
      </c>
      <c r="H923" t="str">
        <f t="shared" si="58"/>
        <v>-3,5</v>
      </c>
      <c r="I923">
        <f t="shared" si="59"/>
        <v>1003</v>
      </c>
    </row>
    <row r="924" spans="1:9" ht="18" x14ac:dyDescent="0.25">
      <c r="A924">
        <f>t_main_city_s!A928</f>
        <v>923</v>
      </c>
      <c r="B924">
        <f>t_main_city_s!B928</f>
        <v>1288</v>
      </c>
      <c r="C924" t="str">
        <f>t_main_city_s!C928</f>
        <v>Map_grass_139</v>
      </c>
      <c r="D924" s="1">
        <v>1926</v>
      </c>
      <c r="E924" s="2" t="str">
        <f t="shared" si="56"/>
        <v>Not Found</v>
      </c>
      <c r="F924">
        <f t="shared" si="57"/>
        <v>1003</v>
      </c>
      <c r="G924">
        <f>IF(C924="Map_tree_56",2,VALUE(LEFT(t_main_city_s!U928,1)))</f>
        <v>1</v>
      </c>
      <c r="H924" t="str">
        <f t="shared" si="58"/>
        <v>-3,5</v>
      </c>
      <c r="I924">
        <f t="shared" si="59"/>
        <v>1003</v>
      </c>
    </row>
    <row r="925" spans="1:9" ht="18" x14ac:dyDescent="0.25">
      <c r="A925">
        <f>t_main_city_s!A929</f>
        <v>924</v>
      </c>
      <c r="B925">
        <f>t_main_city_s!B929</f>
        <v>1289</v>
      </c>
      <c r="C925" t="str">
        <f>t_main_city_s!C929</f>
        <v>Map_grass_139</v>
      </c>
      <c r="D925" s="1">
        <v>1927</v>
      </c>
      <c r="E925" s="2" t="str">
        <f t="shared" si="56"/>
        <v>Not Found</v>
      </c>
      <c r="F925">
        <f t="shared" si="57"/>
        <v>1003</v>
      </c>
      <c r="G925">
        <f>IF(C925="Map_tree_56",2,VALUE(LEFT(t_main_city_s!U929,1)))</f>
        <v>1</v>
      </c>
      <c r="H925" t="str">
        <f t="shared" si="58"/>
        <v>-3,5</v>
      </c>
      <c r="I925">
        <f t="shared" si="59"/>
        <v>1003</v>
      </c>
    </row>
    <row r="926" spans="1:9" ht="18" x14ac:dyDescent="0.25">
      <c r="A926">
        <f>t_main_city_s!A930</f>
        <v>925</v>
      </c>
      <c r="B926">
        <f>t_main_city_s!B930</f>
        <v>1290</v>
      </c>
      <c r="C926" t="str">
        <f>t_main_city_s!C930</f>
        <v>Map_grass_107</v>
      </c>
      <c r="D926" s="1">
        <v>1928</v>
      </c>
      <c r="E926" s="2" t="str">
        <f t="shared" si="56"/>
        <v>Not Found</v>
      </c>
      <c r="F926">
        <f t="shared" si="57"/>
        <v>1003</v>
      </c>
      <c r="G926">
        <f>IF(C926="Map_tree_56",2,VALUE(LEFT(t_main_city_s!U930,1)))</f>
        <v>2</v>
      </c>
      <c r="H926" t="str">
        <f t="shared" si="58"/>
        <v>-3,15</v>
      </c>
      <c r="I926">
        <f t="shared" si="59"/>
        <v>1013</v>
      </c>
    </row>
    <row r="927" spans="1:9" ht="18" x14ac:dyDescent="0.25">
      <c r="A927">
        <f>t_main_city_s!A931</f>
        <v>926</v>
      </c>
      <c r="B927">
        <f>t_main_city_s!B931</f>
        <v>1291</v>
      </c>
      <c r="C927" t="str">
        <f>t_main_city_s!C931</f>
        <v>Map_grass_107</v>
      </c>
      <c r="D927" s="1">
        <v>1929</v>
      </c>
      <c r="E927" s="2" t="str">
        <f t="shared" si="56"/>
        <v>Not Found</v>
      </c>
      <c r="F927">
        <f t="shared" si="57"/>
        <v>1003</v>
      </c>
      <c r="G927">
        <f>IF(C927="Map_tree_56",2,VALUE(LEFT(t_main_city_s!U931,1)))</f>
        <v>2</v>
      </c>
      <c r="H927" t="str">
        <f t="shared" si="58"/>
        <v>-3,15</v>
      </c>
      <c r="I927">
        <f t="shared" si="59"/>
        <v>1013</v>
      </c>
    </row>
    <row r="928" spans="1:9" ht="18" x14ac:dyDescent="0.25">
      <c r="A928">
        <f>t_main_city_s!A932</f>
        <v>927</v>
      </c>
      <c r="B928">
        <f>t_main_city_s!B932</f>
        <v>1292</v>
      </c>
      <c r="C928" t="str">
        <f>t_main_city_s!C932</f>
        <v>Map_grass_107</v>
      </c>
      <c r="D928" s="1">
        <v>1930</v>
      </c>
      <c r="E928" s="2" t="str">
        <f t="shared" si="56"/>
        <v>Not Found</v>
      </c>
      <c r="F928">
        <f t="shared" si="57"/>
        <v>1003</v>
      </c>
      <c r="G928">
        <f>IF(C928="Map_tree_56",2,VALUE(LEFT(t_main_city_s!U932,1)))</f>
        <v>2</v>
      </c>
      <c r="H928" t="str">
        <f t="shared" si="58"/>
        <v>-3,15</v>
      </c>
      <c r="I928">
        <f t="shared" si="59"/>
        <v>1013</v>
      </c>
    </row>
    <row r="929" spans="1:9" ht="18" x14ac:dyDescent="0.25">
      <c r="A929">
        <f>t_main_city_s!A933</f>
        <v>928</v>
      </c>
      <c r="B929">
        <f>t_main_city_s!B933</f>
        <v>1293</v>
      </c>
      <c r="C929" t="str">
        <f>t_main_city_s!C933</f>
        <v>Map_tree_28</v>
      </c>
      <c r="D929" s="1">
        <v>1931</v>
      </c>
      <c r="E929" s="2" t="str">
        <f t="shared" si="56"/>
        <v>Found</v>
      </c>
      <c r="F929">
        <f t="shared" si="57"/>
        <v>1005</v>
      </c>
      <c r="G929">
        <f>IF(C929="Map_tree_56",2,VALUE(LEFT(t_main_city_s!U933,1)))</f>
        <v>2</v>
      </c>
      <c r="H929" t="str">
        <f t="shared" si="58"/>
        <v>-3,15</v>
      </c>
      <c r="I929">
        <f t="shared" si="59"/>
        <v>1015</v>
      </c>
    </row>
    <row r="930" spans="1:9" ht="18" x14ac:dyDescent="0.25">
      <c r="A930">
        <f>t_main_city_s!A934</f>
        <v>929</v>
      </c>
      <c r="B930">
        <f>t_main_city_s!B934</f>
        <v>1294</v>
      </c>
      <c r="C930" t="str">
        <f>t_main_city_s!C934</f>
        <v>Map_tree_28</v>
      </c>
      <c r="D930" s="1">
        <v>1932</v>
      </c>
      <c r="E930" s="2" t="str">
        <f t="shared" si="56"/>
        <v>Found</v>
      </c>
      <c r="F930">
        <f t="shared" si="57"/>
        <v>1005</v>
      </c>
      <c r="G930">
        <f>IF(C930="Map_tree_56",2,VALUE(LEFT(t_main_city_s!U934,1)))</f>
        <v>2</v>
      </c>
      <c r="H930" t="str">
        <f t="shared" si="58"/>
        <v>-3,15</v>
      </c>
      <c r="I930">
        <f t="shared" si="59"/>
        <v>1015</v>
      </c>
    </row>
    <row r="931" spans="1:9" ht="18" x14ac:dyDescent="0.25">
      <c r="A931">
        <f>t_main_city_s!A935</f>
        <v>930</v>
      </c>
      <c r="B931">
        <f>t_main_city_s!B935</f>
        <v>1295</v>
      </c>
      <c r="C931" t="str">
        <f>t_main_city_s!C935</f>
        <v>Map_tree_27</v>
      </c>
      <c r="D931" s="1">
        <v>1933</v>
      </c>
      <c r="E931" s="2" t="str">
        <f t="shared" si="56"/>
        <v>Found</v>
      </c>
      <c r="F931">
        <f t="shared" si="57"/>
        <v>1005</v>
      </c>
      <c r="G931">
        <f>IF(C931="Map_tree_56",2,VALUE(LEFT(t_main_city_s!U935,1)))</f>
        <v>1</v>
      </c>
      <c r="H931" t="str">
        <f t="shared" si="58"/>
        <v>-3,5</v>
      </c>
      <c r="I931">
        <f t="shared" si="59"/>
        <v>1005</v>
      </c>
    </row>
    <row r="932" spans="1:9" ht="18" x14ac:dyDescent="0.25">
      <c r="A932">
        <f>t_main_city_s!A936</f>
        <v>931</v>
      </c>
      <c r="B932">
        <f>t_main_city_s!B936</f>
        <v>1296</v>
      </c>
      <c r="C932" t="str">
        <f>t_main_city_s!C936</f>
        <v>Map_tree_27</v>
      </c>
      <c r="D932" s="1">
        <v>1934</v>
      </c>
      <c r="E932" s="2" t="str">
        <f t="shared" si="56"/>
        <v>Found</v>
      </c>
      <c r="F932">
        <f t="shared" si="57"/>
        <v>1005</v>
      </c>
      <c r="G932">
        <f>IF(C932="Map_tree_56",2,VALUE(LEFT(t_main_city_s!U936,1)))</f>
        <v>1</v>
      </c>
      <c r="H932" t="str">
        <f t="shared" si="58"/>
        <v>-3,5</v>
      </c>
      <c r="I932">
        <f t="shared" si="59"/>
        <v>1005</v>
      </c>
    </row>
    <row r="933" spans="1:9" ht="18" x14ac:dyDescent="0.25">
      <c r="A933">
        <f>t_main_city_s!A937</f>
        <v>932</v>
      </c>
      <c r="B933">
        <f>t_main_city_s!B937</f>
        <v>1297</v>
      </c>
      <c r="C933" t="str">
        <f>t_main_city_s!C937</f>
        <v>Map_grass_139</v>
      </c>
      <c r="D933" s="1">
        <v>1935</v>
      </c>
      <c r="E933" s="2" t="str">
        <f t="shared" si="56"/>
        <v>Not Found</v>
      </c>
      <c r="F933">
        <f t="shared" si="57"/>
        <v>1003</v>
      </c>
      <c r="G933">
        <f>IF(C933="Map_tree_56",2,VALUE(LEFT(t_main_city_s!U937,1)))</f>
        <v>1</v>
      </c>
      <c r="H933" t="str">
        <f t="shared" si="58"/>
        <v>-3,5</v>
      </c>
      <c r="I933">
        <f t="shared" si="59"/>
        <v>1003</v>
      </c>
    </row>
    <row r="934" spans="1:9" ht="18" x14ac:dyDescent="0.25">
      <c r="A934">
        <f>t_main_city_s!A938</f>
        <v>933</v>
      </c>
      <c r="B934">
        <f>t_main_city_s!B938</f>
        <v>1298</v>
      </c>
      <c r="C934" t="str">
        <f>t_main_city_s!C938</f>
        <v>Map_grass_107</v>
      </c>
      <c r="D934" s="1">
        <v>1936</v>
      </c>
      <c r="E934" s="2" t="str">
        <f t="shared" si="56"/>
        <v>Not Found</v>
      </c>
      <c r="F934">
        <f t="shared" si="57"/>
        <v>1003</v>
      </c>
      <c r="G934">
        <f>IF(C934="Map_tree_56",2,VALUE(LEFT(t_main_city_s!U938,1)))</f>
        <v>2</v>
      </c>
      <c r="H934" t="str">
        <f t="shared" si="58"/>
        <v>-3,15</v>
      </c>
      <c r="I934">
        <f t="shared" si="59"/>
        <v>1013</v>
      </c>
    </row>
    <row r="935" spans="1:9" ht="18" x14ac:dyDescent="0.25">
      <c r="A935">
        <f>t_main_city_s!A939</f>
        <v>934</v>
      </c>
      <c r="B935">
        <f>t_main_city_s!B939</f>
        <v>1299</v>
      </c>
      <c r="C935" t="str">
        <f>t_main_city_s!C939</f>
        <v>Map_grass_107</v>
      </c>
      <c r="D935" s="1">
        <v>1937</v>
      </c>
      <c r="E935" s="2" t="str">
        <f t="shared" si="56"/>
        <v>Not Found</v>
      </c>
      <c r="F935">
        <f t="shared" si="57"/>
        <v>1003</v>
      </c>
      <c r="G935">
        <f>IF(C935="Map_tree_56",2,VALUE(LEFT(t_main_city_s!U939,1)))</f>
        <v>2</v>
      </c>
      <c r="H935" t="str">
        <f t="shared" si="58"/>
        <v>-3,15</v>
      </c>
      <c r="I935">
        <f t="shared" si="59"/>
        <v>1013</v>
      </c>
    </row>
    <row r="936" spans="1:9" ht="18" x14ac:dyDescent="0.25">
      <c r="A936">
        <f>t_main_city_s!A940</f>
        <v>935</v>
      </c>
      <c r="B936">
        <f>t_main_city_s!B940</f>
        <v>1300</v>
      </c>
      <c r="C936" t="str">
        <f>t_main_city_s!C940</f>
        <v>Map_grass_100</v>
      </c>
      <c r="D936" s="1">
        <v>1938</v>
      </c>
      <c r="E936" s="2" t="str">
        <f t="shared" si="56"/>
        <v>Not Found</v>
      </c>
      <c r="F936">
        <f t="shared" si="57"/>
        <v>1003</v>
      </c>
      <c r="G936">
        <f>IF(C936="Map_tree_56",2,VALUE(LEFT(t_main_city_s!U940,1)))</f>
        <v>1</v>
      </c>
      <c r="H936" t="str">
        <f t="shared" si="58"/>
        <v>-3,5</v>
      </c>
      <c r="I936">
        <f t="shared" si="59"/>
        <v>1003</v>
      </c>
    </row>
    <row r="937" spans="1:9" ht="18" x14ac:dyDescent="0.25">
      <c r="A937">
        <f>t_main_city_s!A941</f>
        <v>936</v>
      </c>
      <c r="B937">
        <f>t_main_city_s!B941</f>
        <v>1301</v>
      </c>
      <c r="C937" t="str">
        <f>t_main_city_s!C941</f>
        <v>Map_grass_139</v>
      </c>
      <c r="D937" s="1">
        <v>1939</v>
      </c>
      <c r="E937" s="2" t="str">
        <f t="shared" si="56"/>
        <v>Not Found</v>
      </c>
      <c r="F937">
        <f t="shared" si="57"/>
        <v>1003</v>
      </c>
      <c r="G937">
        <f>IF(C937="Map_tree_56",2,VALUE(LEFT(t_main_city_s!U941,1)))</f>
        <v>1</v>
      </c>
      <c r="H937" t="str">
        <f t="shared" si="58"/>
        <v>-3,5</v>
      </c>
      <c r="I937">
        <f t="shared" si="59"/>
        <v>1003</v>
      </c>
    </row>
    <row r="938" spans="1:9" ht="18" x14ac:dyDescent="0.25">
      <c r="A938">
        <f>t_main_city_s!A942</f>
        <v>937</v>
      </c>
      <c r="B938">
        <f>t_main_city_s!B942</f>
        <v>1302</v>
      </c>
      <c r="C938" t="str">
        <f>t_main_city_s!C942</f>
        <v>Map_grass_139</v>
      </c>
      <c r="D938" s="1">
        <v>1940</v>
      </c>
      <c r="E938" s="2" t="str">
        <f t="shared" si="56"/>
        <v>Not Found</v>
      </c>
      <c r="F938">
        <f t="shared" si="57"/>
        <v>1003</v>
      </c>
      <c r="G938">
        <f>IF(C938="Map_tree_56",2,VALUE(LEFT(t_main_city_s!U942,1)))</f>
        <v>1</v>
      </c>
      <c r="H938" t="str">
        <f t="shared" si="58"/>
        <v>-3,5</v>
      </c>
      <c r="I938">
        <f t="shared" si="59"/>
        <v>1003</v>
      </c>
    </row>
    <row r="939" spans="1:9" ht="18" x14ac:dyDescent="0.25">
      <c r="A939">
        <f>t_main_city_s!A943</f>
        <v>938</v>
      </c>
      <c r="B939">
        <f>t_main_city_s!B943</f>
        <v>1303</v>
      </c>
      <c r="C939" t="str">
        <f>t_main_city_s!C943</f>
        <v>Map_grass_139</v>
      </c>
      <c r="D939" s="1">
        <v>1941</v>
      </c>
      <c r="E939" s="2" t="str">
        <f t="shared" si="56"/>
        <v>Not Found</v>
      </c>
      <c r="F939">
        <f t="shared" si="57"/>
        <v>1003</v>
      </c>
      <c r="G939">
        <f>IF(C939="Map_tree_56",2,VALUE(LEFT(t_main_city_s!U943,1)))</f>
        <v>1</v>
      </c>
      <c r="H939" t="str">
        <f t="shared" si="58"/>
        <v>-3,5</v>
      </c>
      <c r="I939">
        <f t="shared" si="59"/>
        <v>1003</v>
      </c>
    </row>
    <row r="940" spans="1:9" ht="18" x14ac:dyDescent="0.25">
      <c r="A940">
        <f>t_main_city_s!A944</f>
        <v>939</v>
      </c>
      <c r="B940">
        <f>t_main_city_s!B944</f>
        <v>1304</v>
      </c>
      <c r="C940" t="str">
        <f>t_main_city_s!C944</f>
        <v>Map_grass_139</v>
      </c>
      <c r="D940" s="1">
        <v>1942</v>
      </c>
      <c r="E940" s="2" t="str">
        <f t="shared" si="56"/>
        <v>Not Found</v>
      </c>
      <c r="F940">
        <f t="shared" si="57"/>
        <v>1003</v>
      </c>
      <c r="G940">
        <f>IF(C940="Map_tree_56",2,VALUE(LEFT(t_main_city_s!U944,1)))</f>
        <v>1</v>
      </c>
      <c r="H940" t="str">
        <f t="shared" si="58"/>
        <v>-3,5</v>
      </c>
      <c r="I940">
        <f t="shared" si="59"/>
        <v>1003</v>
      </c>
    </row>
    <row r="941" spans="1:9" ht="18" x14ac:dyDescent="0.25">
      <c r="A941">
        <f>t_main_city_s!A945</f>
        <v>940</v>
      </c>
      <c r="B941">
        <f>t_main_city_s!B945</f>
        <v>1305</v>
      </c>
      <c r="C941" t="str">
        <f>t_main_city_s!C945</f>
        <v>Map_rock_46</v>
      </c>
      <c r="D941" s="1">
        <v>1943</v>
      </c>
      <c r="E941" s="2" t="str">
        <f t="shared" si="56"/>
        <v>Not Found</v>
      </c>
      <c r="F941">
        <f t="shared" si="57"/>
        <v>1006</v>
      </c>
      <c r="G941">
        <f>IF(C941="Map_tree_56",2,VALUE(LEFT(t_main_city_s!U945,1)))</f>
        <v>3</v>
      </c>
      <c r="H941" t="str">
        <f t="shared" si="58"/>
        <v>-3,50</v>
      </c>
      <c r="I941">
        <f t="shared" si="59"/>
        <v>1026</v>
      </c>
    </row>
    <row r="942" spans="1:9" ht="18" x14ac:dyDescent="0.25">
      <c r="A942">
        <f>t_main_city_s!A946</f>
        <v>941</v>
      </c>
      <c r="B942">
        <f>t_main_city_s!B946</f>
        <v>1306</v>
      </c>
      <c r="C942" t="str">
        <f>t_main_city_s!C946</f>
        <v>Map_rock_46</v>
      </c>
      <c r="D942" s="1">
        <v>1944</v>
      </c>
      <c r="E942" s="2" t="str">
        <f t="shared" si="56"/>
        <v>Not Found</v>
      </c>
      <c r="F942">
        <f t="shared" si="57"/>
        <v>1006</v>
      </c>
      <c r="G942">
        <f>IF(C942="Map_tree_56",2,VALUE(LEFT(t_main_city_s!U946,1)))</f>
        <v>3</v>
      </c>
      <c r="H942" t="str">
        <f t="shared" si="58"/>
        <v>-3,50</v>
      </c>
      <c r="I942">
        <f t="shared" si="59"/>
        <v>1026</v>
      </c>
    </row>
    <row r="943" spans="1:9" ht="18" x14ac:dyDescent="0.25">
      <c r="A943">
        <f>t_main_city_s!A947</f>
        <v>942</v>
      </c>
      <c r="B943">
        <f>t_main_city_s!B947</f>
        <v>1307</v>
      </c>
      <c r="C943" t="str">
        <f>t_main_city_s!C947</f>
        <v>Map_rock_09</v>
      </c>
      <c r="D943" s="1">
        <v>1945</v>
      </c>
      <c r="E943" s="2" t="str">
        <f t="shared" si="56"/>
        <v>Not Found</v>
      </c>
      <c r="F943">
        <f t="shared" si="57"/>
        <v>1006</v>
      </c>
      <c r="G943">
        <f>IF(C943="Map_tree_56",2,VALUE(LEFT(t_main_city_s!U947,1)))</f>
        <v>2</v>
      </c>
      <c r="H943" t="str">
        <f t="shared" si="58"/>
        <v>-3,15</v>
      </c>
      <c r="I943">
        <f t="shared" si="59"/>
        <v>1016</v>
      </c>
    </row>
    <row r="944" spans="1:9" ht="18" x14ac:dyDescent="0.25">
      <c r="A944">
        <f>t_main_city_s!A948</f>
        <v>943</v>
      </c>
      <c r="B944">
        <f>t_main_city_s!B948</f>
        <v>1308</v>
      </c>
      <c r="C944" t="str">
        <f>t_main_city_s!C948</f>
        <v>Map_grass_107</v>
      </c>
      <c r="D944" s="1">
        <v>1946</v>
      </c>
      <c r="E944" s="2" t="str">
        <f t="shared" si="56"/>
        <v>Not Found</v>
      </c>
      <c r="F944">
        <f t="shared" si="57"/>
        <v>1003</v>
      </c>
      <c r="G944">
        <f>IF(C944="Map_tree_56",2,VALUE(LEFT(t_main_city_s!U948,1)))</f>
        <v>2</v>
      </c>
      <c r="H944" t="str">
        <f t="shared" si="58"/>
        <v>-3,15</v>
      </c>
      <c r="I944">
        <f t="shared" si="59"/>
        <v>1013</v>
      </c>
    </row>
    <row r="945" spans="1:9" ht="18" x14ac:dyDescent="0.25">
      <c r="A945">
        <f>t_main_city_s!A949</f>
        <v>944</v>
      </c>
      <c r="B945">
        <f>t_main_city_s!B949</f>
        <v>1309</v>
      </c>
      <c r="C945" t="str">
        <f>t_main_city_s!C949</f>
        <v>Map_grass_107</v>
      </c>
      <c r="D945" s="1">
        <v>1947</v>
      </c>
      <c r="E945" s="2" t="str">
        <f t="shared" si="56"/>
        <v>Not Found</v>
      </c>
      <c r="F945">
        <f t="shared" si="57"/>
        <v>1003</v>
      </c>
      <c r="G945">
        <f>IF(C945="Map_tree_56",2,VALUE(LEFT(t_main_city_s!U949,1)))</f>
        <v>2</v>
      </c>
      <c r="H945" t="str">
        <f t="shared" si="58"/>
        <v>-3,15</v>
      </c>
      <c r="I945">
        <f t="shared" si="59"/>
        <v>1013</v>
      </c>
    </row>
    <row r="946" spans="1:9" ht="18" x14ac:dyDescent="0.25">
      <c r="A946">
        <f>t_main_city_s!A950</f>
        <v>945</v>
      </c>
      <c r="B946">
        <f>t_main_city_s!B950</f>
        <v>1310</v>
      </c>
      <c r="C946" t="str">
        <f>t_main_city_s!C950</f>
        <v>Map_grass_139</v>
      </c>
      <c r="D946" s="1">
        <v>1948</v>
      </c>
      <c r="E946" s="2" t="str">
        <f t="shared" si="56"/>
        <v>Not Found</v>
      </c>
      <c r="F946">
        <f t="shared" si="57"/>
        <v>1003</v>
      </c>
      <c r="G946">
        <f>IF(C946="Map_tree_56",2,VALUE(LEFT(t_main_city_s!U950,1)))</f>
        <v>1</v>
      </c>
      <c r="H946" t="str">
        <f t="shared" si="58"/>
        <v>-3,5</v>
      </c>
      <c r="I946">
        <f t="shared" si="59"/>
        <v>1003</v>
      </c>
    </row>
    <row r="947" spans="1:9" ht="18" x14ac:dyDescent="0.25">
      <c r="A947">
        <f>t_main_city_s!A951</f>
        <v>946</v>
      </c>
      <c r="B947">
        <f>t_main_city_s!B951</f>
        <v>1311</v>
      </c>
      <c r="C947" t="str">
        <f>t_main_city_s!C951</f>
        <v>Map_tree_28</v>
      </c>
      <c r="D947" s="1">
        <v>1949</v>
      </c>
      <c r="E947" s="2" t="str">
        <f t="shared" si="56"/>
        <v>Found</v>
      </c>
      <c r="F947">
        <f t="shared" si="57"/>
        <v>1005</v>
      </c>
      <c r="G947">
        <f>IF(C947="Map_tree_56",2,VALUE(LEFT(t_main_city_s!U951,1)))</f>
        <v>2</v>
      </c>
      <c r="H947" t="str">
        <f t="shared" si="58"/>
        <v>-3,15</v>
      </c>
      <c r="I947">
        <f t="shared" si="59"/>
        <v>1015</v>
      </c>
    </row>
    <row r="948" spans="1:9" ht="18" x14ac:dyDescent="0.25">
      <c r="A948">
        <f>t_main_city_s!A952</f>
        <v>947</v>
      </c>
      <c r="B948">
        <f>t_main_city_s!B952</f>
        <v>1312</v>
      </c>
      <c r="C948" t="str">
        <f>t_main_city_s!C952</f>
        <v>Map_tree_28</v>
      </c>
      <c r="D948" s="1">
        <v>1950</v>
      </c>
      <c r="E948" s="2" t="str">
        <f t="shared" si="56"/>
        <v>Found</v>
      </c>
      <c r="F948">
        <f t="shared" si="57"/>
        <v>1005</v>
      </c>
      <c r="G948">
        <f>IF(C948="Map_tree_56",2,VALUE(LEFT(t_main_city_s!U952,1)))</f>
        <v>2</v>
      </c>
      <c r="H948" t="str">
        <f t="shared" si="58"/>
        <v>-3,15</v>
      </c>
      <c r="I948">
        <f t="shared" si="59"/>
        <v>1015</v>
      </c>
    </row>
    <row r="949" spans="1:9" ht="18" x14ac:dyDescent="0.25">
      <c r="A949">
        <f>t_main_city_s!A953</f>
        <v>948</v>
      </c>
      <c r="B949">
        <f>t_main_city_s!B953</f>
        <v>1313</v>
      </c>
      <c r="C949" t="str">
        <f>t_main_city_s!C953</f>
        <v>Map_rock_46</v>
      </c>
      <c r="D949" s="1">
        <v>1951</v>
      </c>
      <c r="E949" s="2" t="str">
        <f t="shared" si="56"/>
        <v>Not Found</v>
      </c>
      <c r="F949">
        <f t="shared" si="57"/>
        <v>1006</v>
      </c>
      <c r="G949">
        <f>IF(C949="Map_tree_56",2,VALUE(LEFT(t_main_city_s!U953,1)))</f>
        <v>3</v>
      </c>
      <c r="H949" t="str">
        <f t="shared" si="58"/>
        <v>-3,50</v>
      </c>
      <c r="I949">
        <f t="shared" si="59"/>
        <v>1026</v>
      </c>
    </row>
    <row r="950" spans="1:9" ht="18" x14ac:dyDescent="0.25">
      <c r="A950">
        <f>t_main_city_s!A954</f>
        <v>949</v>
      </c>
      <c r="B950">
        <f>t_main_city_s!B954</f>
        <v>1314</v>
      </c>
      <c r="C950" t="str">
        <f>t_main_city_s!C954</f>
        <v>Map_grass_139</v>
      </c>
      <c r="D950" s="1">
        <v>1952</v>
      </c>
      <c r="E950" s="2" t="str">
        <f t="shared" si="56"/>
        <v>Not Found</v>
      </c>
      <c r="F950">
        <f t="shared" si="57"/>
        <v>1003</v>
      </c>
      <c r="G950">
        <f>IF(C950="Map_tree_56",2,VALUE(LEFT(t_main_city_s!U954,1)))</f>
        <v>1</v>
      </c>
      <c r="H950" t="str">
        <f t="shared" si="58"/>
        <v>-3,5</v>
      </c>
      <c r="I950">
        <f t="shared" si="59"/>
        <v>1003</v>
      </c>
    </row>
    <row r="951" spans="1:9" ht="18" x14ac:dyDescent="0.25">
      <c r="A951">
        <f>t_main_city_s!A955</f>
        <v>950</v>
      </c>
      <c r="B951">
        <f>t_main_city_s!B955</f>
        <v>1315</v>
      </c>
      <c r="C951" t="str">
        <f>t_main_city_s!C955</f>
        <v>Map_rock_08</v>
      </c>
      <c r="D951" s="1">
        <v>1953</v>
      </c>
      <c r="E951" s="2" t="str">
        <f t="shared" si="56"/>
        <v>Not Found</v>
      </c>
      <c r="F951">
        <f t="shared" si="57"/>
        <v>1006</v>
      </c>
      <c r="G951">
        <f>IF(C951="Map_tree_56",2,VALUE(LEFT(t_main_city_s!U955,1)))</f>
        <v>2</v>
      </c>
      <c r="H951" t="str">
        <f t="shared" si="58"/>
        <v>-3,15</v>
      </c>
      <c r="I951">
        <f t="shared" si="59"/>
        <v>1016</v>
      </c>
    </row>
    <row r="952" spans="1:9" ht="18" x14ac:dyDescent="0.25">
      <c r="A952">
        <f>t_main_city_s!A956</f>
        <v>951</v>
      </c>
      <c r="B952">
        <f>t_main_city_s!B956</f>
        <v>1316</v>
      </c>
      <c r="C952" t="str">
        <f>t_main_city_s!C956</f>
        <v>Map_grass_107</v>
      </c>
      <c r="D952" s="1">
        <v>1954</v>
      </c>
      <c r="E952" s="2" t="str">
        <f t="shared" si="56"/>
        <v>Not Found</v>
      </c>
      <c r="F952">
        <f t="shared" si="57"/>
        <v>1003</v>
      </c>
      <c r="G952">
        <f>IF(C952="Map_tree_56",2,VALUE(LEFT(t_main_city_s!U956,1)))</f>
        <v>2</v>
      </c>
      <c r="H952" t="str">
        <f t="shared" si="58"/>
        <v>-3,15</v>
      </c>
      <c r="I952">
        <f t="shared" si="59"/>
        <v>1013</v>
      </c>
    </row>
    <row r="953" spans="1:9" ht="18" x14ac:dyDescent="0.25">
      <c r="A953">
        <f>t_main_city_s!A957</f>
        <v>952</v>
      </c>
      <c r="B953">
        <f>t_main_city_s!B957</f>
        <v>1317</v>
      </c>
      <c r="C953" t="str">
        <f>t_main_city_s!C957</f>
        <v>Map_grass_107</v>
      </c>
      <c r="D953" s="1">
        <v>1955</v>
      </c>
      <c r="E953" s="2" t="str">
        <f t="shared" si="56"/>
        <v>Not Found</v>
      </c>
      <c r="F953">
        <f t="shared" si="57"/>
        <v>1003</v>
      </c>
      <c r="G953">
        <f>IF(C953="Map_tree_56",2,VALUE(LEFT(t_main_city_s!U957,1)))</f>
        <v>2</v>
      </c>
      <c r="H953" t="str">
        <f t="shared" si="58"/>
        <v>-3,15</v>
      </c>
      <c r="I953">
        <f t="shared" si="59"/>
        <v>1013</v>
      </c>
    </row>
    <row r="954" spans="1:9" ht="18" x14ac:dyDescent="0.25">
      <c r="A954">
        <f>t_main_city_s!A958</f>
        <v>953</v>
      </c>
      <c r="B954">
        <f>t_main_city_s!B958</f>
        <v>1318</v>
      </c>
      <c r="C954" t="str">
        <f>t_main_city_s!C958</f>
        <v>Map_grass_114</v>
      </c>
      <c r="D954" s="1">
        <v>1956</v>
      </c>
      <c r="E954" s="2" t="str">
        <f t="shared" si="56"/>
        <v>Not Found</v>
      </c>
      <c r="F954">
        <f t="shared" si="57"/>
        <v>1003</v>
      </c>
      <c r="G954">
        <f>IF(C954="Map_tree_56",2,VALUE(LEFT(t_main_city_s!U958,1)))</f>
        <v>2</v>
      </c>
      <c r="H954" t="str">
        <f t="shared" si="58"/>
        <v>-3,15</v>
      </c>
      <c r="I954">
        <f t="shared" si="59"/>
        <v>1013</v>
      </c>
    </row>
    <row r="955" spans="1:9" ht="18" x14ac:dyDescent="0.25">
      <c r="A955">
        <f>t_main_city_s!A959</f>
        <v>954</v>
      </c>
      <c r="B955">
        <f>t_main_city_s!B959</f>
        <v>1319</v>
      </c>
      <c r="C955" t="str">
        <f>t_main_city_s!C959</f>
        <v>Map_grass_114</v>
      </c>
      <c r="D955" s="1">
        <v>1957</v>
      </c>
      <c r="E955" s="2" t="str">
        <f t="shared" si="56"/>
        <v>Not Found</v>
      </c>
      <c r="F955">
        <f t="shared" si="57"/>
        <v>1003</v>
      </c>
      <c r="G955">
        <f>IF(C955="Map_tree_56",2,VALUE(LEFT(t_main_city_s!U959,1)))</f>
        <v>2</v>
      </c>
      <c r="H955" t="str">
        <f t="shared" si="58"/>
        <v>-3,15</v>
      </c>
      <c r="I955">
        <f t="shared" si="59"/>
        <v>1013</v>
      </c>
    </row>
    <row r="956" spans="1:9" ht="18" x14ac:dyDescent="0.25">
      <c r="A956">
        <f>t_main_city_s!A960</f>
        <v>955</v>
      </c>
      <c r="B956">
        <f>t_main_city_s!B960</f>
        <v>1320</v>
      </c>
      <c r="C956" t="str">
        <f>t_main_city_s!C960</f>
        <v>Map_grass_114</v>
      </c>
      <c r="D956" s="1">
        <v>1958</v>
      </c>
      <c r="E956" s="2" t="str">
        <f t="shared" si="56"/>
        <v>Not Found</v>
      </c>
      <c r="F956">
        <f t="shared" si="57"/>
        <v>1003</v>
      </c>
      <c r="G956">
        <f>IF(C956="Map_tree_56",2,VALUE(LEFT(t_main_city_s!U960,1)))</f>
        <v>2</v>
      </c>
      <c r="H956" t="str">
        <f t="shared" si="58"/>
        <v>-3,15</v>
      </c>
      <c r="I956">
        <f t="shared" si="59"/>
        <v>1013</v>
      </c>
    </row>
    <row r="957" spans="1:9" ht="18" x14ac:dyDescent="0.25">
      <c r="A957">
        <f>t_main_city_s!A961</f>
        <v>956</v>
      </c>
      <c r="B957">
        <f>t_main_city_s!B961</f>
        <v>1321</v>
      </c>
      <c r="C957" t="str">
        <f>t_main_city_s!C961</f>
        <v>Map_rock_06</v>
      </c>
      <c r="D957" s="1">
        <v>1959</v>
      </c>
      <c r="E957" s="2" t="str">
        <f t="shared" si="56"/>
        <v>Not Found</v>
      </c>
      <c r="F957">
        <f t="shared" si="57"/>
        <v>1006</v>
      </c>
      <c r="G957">
        <f>IF(C957="Map_tree_56",2,VALUE(LEFT(t_main_city_s!U961,1)))</f>
        <v>2</v>
      </c>
      <c r="H957" t="str">
        <f t="shared" si="58"/>
        <v>-3,15</v>
      </c>
      <c r="I957">
        <f t="shared" si="59"/>
        <v>1016</v>
      </c>
    </row>
    <row r="958" spans="1:9" ht="18" x14ac:dyDescent="0.25">
      <c r="A958">
        <f>t_main_city_s!A962</f>
        <v>957</v>
      </c>
      <c r="B958">
        <f>t_main_city_s!B962</f>
        <v>1322</v>
      </c>
      <c r="C958" t="str">
        <f>t_main_city_s!C962</f>
        <v>Map_rock_03</v>
      </c>
      <c r="D958" s="1">
        <v>1960</v>
      </c>
      <c r="E958" s="2" t="str">
        <f t="shared" si="56"/>
        <v>Not Found</v>
      </c>
      <c r="F958">
        <f t="shared" si="57"/>
        <v>1006</v>
      </c>
      <c r="G958">
        <f>IF(C958="Map_tree_56",2,VALUE(LEFT(t_main_city_s!U962,1)))</f>
        <v>2</v>
      </c>
      <c r="H958" t="str">
        <f t="shared" si="58"/>
        <v>-3,15</v>
      </c>
      <c r="I958">
        <f t="shared" si="59"/>
        <v>1016</v>
      </c>
    </row>
    <row r="959" spans="1:9" ht="18" x14ac:dyDescent="0.25">
      <c r="A959">
        <f>t_main_city_s!A963</f>
        <v>958</v>
      </c>
      <c r="B959">
        <f>t_main_city_s!B963</f>
        <v>1323</v>
      </c>
      <c r="C959" t="str">
        <f>t_main_city_s!C963</f>
        <v>Map_rock_02</v>
      </c>
      <c r="D959" s="1">
        <v>1961</v>
      </c>
      <c r="E959" s="2" t="str">
        <f t="shared" si="56"/>
        <v>Not Found</v>
      </c>
      <c r="F959">
        <f t="shared" si="57"/>
        <v>1006</v>
      </c>
      <c r="G959">
        <f>IF(C959="Map_tree_56",2,VALUE(LEFT(t_main_city_s!U963,1)))</f>
        <v>2</v>
      </c>
      <c r="H959" t="str">
        <f t="shared" si="58"/>
        <v>-3,15</v>
      </c>
      <c r="I959">
        <f t="shared" si="59"/>
        <v>1016</v>
      </c>
    </row>
    <row r="960" spans="1:9" ht="18" x14ac:dyDescent="0.25">
      <c r="A960">
        <f>t_main_city_s!A964</f>
        <v>959</v>
      </c>
      <c r="B960">
        <f>t_main_city_s!B964</f>
        <v>1324</v>
      </c>
      <c r="C960" t="str">
        <f>t_main_city_s!C964</f>
        <v>Map_grass_107</v>
      </c>
      <c r="D960" s="1">
        <v>1962</v>
      </c>
      <c r="E960" s="2" t="str">
        <f t="shared" si="56"/>
        <v>Not Found</v>
      </c>
      <c r="F960">
        <f t="shared" si="57"/>
        <v>1003</v>
      </c>
      <c r="G960">
        <f>IF(C960="Map_tree_56",2,VALUE(LEFT(t_main_city_s!U964,1)))</f>
        <v>1</v>
      </c>
      <c r="H960" t="str">
        <f t="shared" si="58"/>
        <v>-3,5</v>
      </c>
      <c r="I960">
        <f t="shared" si="59"/>
        <v>1003</v>
      </c>
    </row>
    <row r="961" spans="1:9" ht="18" x14ac:dyDescent="0.25">
      <c r="A961">
        <f>t_main_city_s!A965</f>
        <v>960</v>
      </c>
      <c r="B961">
        <f>t_main_city_s!B965</f>
        <v>1325</v>
      </c>
      <c r="C961" t="str">
        <f>t_main_city_s!C965</f>
        <v>Map_tree_61</v>
      </c>
      <c r="D961" s="1">
        <v>1963</v>
      </c>
      <c r="E961" s="2" t="str">
        <f t="shared" si="56"/>
        <v>Found</v>
      </c>
      <c r="F961">
        <f t="shared" si="57"/>
        <v>1005</v>
      </c>
      <c r="G961">
        <f>IF(C961="Map_tree_56",2,VALUE(LEFT(t_main_city_s!U965,1)))</f>
        <v>2</v>
      </c>
      <c r="H961" t="str">
        <f t="shared" si="58"/>
        <v>-3,15</v>
      </c>
      <c r="I961">
        <f t="shared" si="59"/>
        <v>1015</v>
      </c>
    </row>
    <row r="962" spans="1:9" ht="18" x14ac:dyDescent="0.25">
      <c r="A962">
        <f>t_main_city_s!A966</f>
        <v>961</v>
      </c>
      <c r="B962">
        <f>t_main_city_s!B966</f>
        <v>1326</v>
      </c>
      <c r="C962" t="str">
        <f>t_main_city_s!C966</f>
        <v>Map_tree_61</v>
      </c>
      <c r="D962" s="1">
        <v>1964</v>
      </c>
      <c r="E962" s="2" t="str">
        <f t="shared" si="56"/>
        <v>Found</v>
      </c>
      <c r="F962">
        <f t="shared" si="57"/>
        <v>1005</v>
      </c>
      <c r="G962">
        <f>IF(C962="Map_tree_56",2,VALUE(LEFT(t_main_city_s!U966,1)))</f>
        <v>2</v>
      </c>
      <c r="H962" t="str">
        <f t="shared" si="58"/>
        <v>-3,15</v>
      </c>
      <c r="I962">
        <f t="shared" si="59"/>
        <v>1015</v>
      </c>
    </row>
    <row r="963" spans="1:9" ht="18" x14ac:dyDescent="0.25">
      <c r="A963">
        <f>t_main_city_s!A967</f>
        <v>962</v>
      </c>
      <c r="B963">
        <f>t_main_city_s!B967</f>
        <v>1327</v>
      </c>
      <c r="C963" t="str">
        <f>t_main_city_s!C967</f>
        <v>Map_tree_61</v>
      </c>
      <c r="D963" s="1">
        <v>1965</v>
      </c>
      <c r="E963" s="2" t="str">
        <f t="shared" ref="E963:E1026" si="60">IF(COUNTIF(C963,"*tree*"),"Found","Not Found")</f>
        <v>Found</v>
      </c>
      <c r="F963">
        <f t="shared" ref="F963:F1026" si="61">VLOOKUP(LEFT(C963,5),$K$2:$L$7,2,0)</f>
        <v>1005</v>
      </c>
      <c r="G963">
        <f>IF(C963="Map_tree_56",2,VALUE(LEFT(t_main_city_s!U967,1)))</f>
        <v>2</v>
      </c>
      <c r="H963" t="str">
        <f t="shared" ref="H963:H1026" si="62">"-3"&amp;","&amp;VLOOKUP(G963,$P$2:$Q$4,2,0)</f>
        <v>-3,15</v>
      </c>
      <c r="I963">
        <f t="shared" ref="I963:I1026" si="63">F963+G963*10-10</f>
        <v>1015</v>
      </c>
    </row>
    <row r="964" spans="1:9" ht="18" x14ac:dyDescent="0.25">
      <c r="A964">
        <f>t_main_city_s!A968</f>
        <v>963</v>
      </c>
      <c r="B964">
        <f>t_main_city_s!B968</f>
        <v>1328</v>
      </c>
      <c r="C964" t="str">
        <f>t_main_city_s!C968</f>
        <v>Map_tree_61</v>
      </c>
      <c r="D964" s="1">
        <v>1966</v>
      </c>
      <c r="E964" s="2" t="str">
        <f t="shared" si="60"/>
        <v>Found</v>
      </c>
      <c r="F964">
        <f t="shared" si="61"/>
        <v>1005</v>
      </c>
      <c r="G964">
        <f>IF(C964="Map_tree_56",2,VALUE(LEFT(t_main_city_s!U968,1)))</f>
        <v>2</v>
      </c>
      <c r="H964" t="str">
        <f t="shared" si="62"/>
        <v>-3,15</v>
      </c>
      <c r="I964">
        <f t="shared" si="63"/>
        <v>1015</v>
      </c>
    </row>
    <row r="965" spans="1:9" ht="18" x14ac:dyDescent="0.25">
      <c r="A965">
        <f>t_main_city_s!A969</f>
        <v>964</v>
      </c>
      <c r="B965">
        <f>t_main_city_s!B969</f>
        <v>1329</v>
      </c>
      <c r="C965" t="str">
        <f>t_main_city_s!C969</f>
        <v>Map_tree_61</v>
      </c>
      <c r="D965" s="1">
        <v>1967</v>
      </c>
      <c r="E965" s="2" t="str">
        <f t="shared" si="60"/>
        <v>Found</v>
      </c>
      <c r="F965">
        <f t="shared" si="61"/>
        <v>1005</v>
      </c>
      <c r="G965">
        <f>IF(C965="Map_tree_56",2,VALUE(LEFT(t_main_city_s!U969,1)))</f>
        <v>2</v>
      </c>
      <c r="H965" t="str">
        <f t="shared" si="62"/>
        <v>-3,15</v>
      </c>
      <c r="I965">
        <f t="shared" si="63"/>
        <v>1015</v>
      </c>
    </row>
    <row r="966" spans="1:9" ht="18" x14ac:dyDescent="0.25">
      <c r="A966">
        <f>t_main_city_s!A970</f>
        <v>965</v>
      </c>
      <c r="B966">
        <f>t_main_city_s!B970</f>
        <v>1330</v>
      </c>
      <c r="C966" t="str">
        <f>t_main_city_s!C970</f>
        <v>Map_rock_03</v>
      </c>
      <c r="D966" s="1">
        <v>1968</v>
      </c>
      <c r="E966" s="2" t="str">
        <f t="shared" si="60"/>
        <v>Not Found</v>
      </c>
      <c r="F966">
        <f t="shared" si="61"/>
        <v>1006</v>
      </c>
      <c r="G966">
        <f>IF(C966="Map_tree_56",2,VALUE(LEFT(t_main_city_s!U970,1)))</f>
        <v>2</v>
      </c>
      <c r="H966" t="str">
        <f t="shared" si="62"/>
        <v>-3,15</v>
      </c>
      <c r="I966">
        <f t="shared" si="63"/>
        <v>1016</v>
      </c>
    </row>
    <row r="967" spans="1:9" ht="18" x14ac:dyDescent="0.25">
      <c r="A967">
        <f>t_main_city_s!A971</f>
        <v>966</v>
      </c>
      <c r="B967">
        <f>t_main_city_s!B971</f>
        <v>1331</v>
      </c>
      <c r="C967" t="str">
        <f>t_main_city_s!C971</f>
        <v>Map_tree_61</v>
      </c>
      <c r="D967" s="1">
        <v>1969</v>
      </c>
      <c r="E967" s="2" t="str">
        <f t="shared" si="60"/>
        <v>Found</v>
      </c>
      <c r="F967">
        <f t="shared" si="61"/>
        <v>1005</v>
      </c>
      <c r="G967">
        <f>IF(C967="Map_tree_56",2,VALUE(LEFT(t_main_city_s!U971,1)))</f>
        <v>2</v>
      </c>
      <c r="H967" t="str">
        <f t="shared" si="62"/>
        <v>-3,15</v>
      </c>
      <c r="I967">
        <f t="shared" si="63"/>
        <v>1015</v>
      </c>
    </row>
    <row r="968" spans="1:9" ht="18" x14ac:dyDescent="0.25">
      <c r="A968">
        <f>t_main_city_s!A972</f>
        <v>967</v>
      </c>
      <c r="B968">
        <f>t_main_city_s!B972</f>
        <v>1332</v>
      </c>
      <c r="C968" t="str">
        <f>t_main_city_s!C972</f>
        <v>Map_grass_157</v>
      </c>
      <c r="D968" s="1">
        <v>1970</v>
      </c>
      <c r="E968" s="2" t="str">
        <f t="shared" si="60"/>
        <v>Not Found</v>
      </c>
      <c r="F968">
        <f t="shared" si="61"/>
        <v>1003</v>
      </c>
      <c r="G968">
        <f>IF(C968="Map_tree_56",2,VALUE(LEFT(t_main_city_s!U972,1)))</f>
        <v>1</v>
      </c>
      <c r="H968" t="str">
        <f t="shared" si="62"/>
        <v>-3,5</v>
      </c>
      <c r="I968">
        <f t="shared" si="63"/>
        <v>1003</v>
      </c>
    </row>
    <row r="969" spans="1:9" ht="18" x14ac:dyDescent="0.25">
      <c r="A969">
        <f>t_main_city_s!A973</f>
        <v>968</v>
      </c>
      <c r="B969">
        <f>t_main_city_s!B973</f>
        <v>1333</v>
      </c>
      <c r="C969" t="str">
        <f>t_main_city_s!C973</f>
        <v>Map_grass_157</v>
      </c>
      <c r="D969" s="1">
        <v>1971</v>
      </c>
      <c r="E969" s="2" t="str">
        <f t="shared" si="60"/>
        <v>Not Found</v>
      </c>
      <c r="F969">
        <f t="shared" si="61"/>
        <v>1003</v>
      </c>
      <c r="G969">
        <f>IF(C969="Map_tree_56",2,VALUE(LEFT(t_main_city_s!U973,1)))</f>
        <v>2</v>
      </c>
      <c r="H969" t="str">
        <f t="shared" si="62"/>
        <v>-3,15</v>
      </c>
      <c r="I969">
        <f t="shared" si="63"/>
        <v>1013</v>
      </c>
    </row>
    <row r="970" spans="1:9" ht="18" x14ac:dyDescent="0.25">
      <c r="A970">
        <f>t_main_city_s!A974</f>
        <v>969</v>
      </c>
      <c r="B970">
        <f>t_main_city_s!B974</f>
        <v>1334</v>
      </c>
      <c r="C970" t="str">
        <f>t_main_city_s!C974</f>
        <v>Map_rock_46</v>
      </c>
      <c r="D970" s="1">
        <v>1972</v>
      </c>
      <c r="E970" s="2" t="str">
        <f t="shared" si="60"/>
        <v>Not Found</v>
      </c>
      <c r="F970">
        <f t="shared" si="61"/>
        <v>1006</v>
      </c>
      <c r="G970">
        <f>IF(C970="Map_tree_56",2,VALUE(LEFT(t_main_city_s!U974,1)))</f>
        <v>3</v>
      </c>
      <c r="H970" t="str">
        <f t="shared" si="62"/>
        <v>-3,50</v>
      </c>
      <c r="I970">
        <f t="shared" si="63"/>
        <v>1026</v>
      </c>
    </row>
    <row r="971" spans="1:9" ht="18" x14ac:dyDescent="0.25">
      <c r="A971">
        <f>t_main_city_s!A975</f>
        <v>970</v>
      </c>
      <c r="B971">
        <f>t_main_city_s!B975</f>
        <v>1335</v>
      </c>
      <c r="C971" t="str">
        <f>t_main_city_s!C975</f>
        <v>Map_rock_46</v>
      </c>
      <c r="D971" s="1">
        <v>1973</v>
      </c>
      <c r="E971" s="2" t="str">
        <f t="shared" si="60"/>
        <v>Not Found</v>
      </c>
      <c r="F971">
        <f t="shared" si="61"/>
        <v>1006</v>
      </c>
      <c r="G971">
        <f>IF(C971="Map_tree_56",2,VALUE(LEFT(t_main_city_s!U975,1)))</f>
        <v>3</v>
      </c>
      <c r="H971" t="str">
        <f t="shared" si="62"/>
        <v>-3,50</v>
      </c>
      <c r="I971">
        <f t="shared" si="63"/>
        <v>1026</v>
      </c>
    </row>
    <row r="972" spans="1:9" ht="18" x14ac:dyDescent="0.25">
      <c r="A972">
        <f>t_main_city_s!A976</f>
        <v>971</v>
      </c>
      <c r="B972">
        <f>t_main_city_s!B976</f>
        <v>1336</v>
      </c>
      <c r="C972" t="str">
        <f>t_main_city_s!C976</f>
        <v>Map_tree_61</v>
      </c>
      <c r="D972" s="1">
        <v>1974</v>
      </c>
      <c r="E972" s="2" t="str">
        <f t="shared" si="60"/>
        <v>Found</v>
      </c>
      <c r="F972">
        <f t="shared" si="61"/>
        <v>1005</v>
      </c>
      <c r="G972">
        <f>IF(C972="Map_tree_56",2,VALUE(LEFT(t_main_city_s!U976,1)))</f>
        <v>2</v>
      </c>
      <c r="H972" t="str">
        <f t="shared" si="62"/>
        <v>-3,15</v>
      </c>
      <c r="I972">
        <f t="shared" si="63"/>
        <v>1015</v>
      </c>
    </row>
    <row r="973" spans="1:9" ht="18" x14ac:dyDescent="0.25">
      <c r="A973">
        <f>t_main_city_s!A977</f>
        <v>972</v>
      </c>
      <c r="B973">
        <f>t_main_city_s!B977</f>
        <v>1337</v>
      </c>
      <c r="C973" t="str">
        <f>t_main_city_s!C977</f>
        <v>Map_rock_52</v>
      </c>
      <c r="D973" s="1">
        <v>1975</v>
      </c>
      <c r="E973" s="2" t="str">
        <f t="shared" si="60"/>
        <v>Not Found</v>
      </c>
      <c r="F973">
        <f t="shared" si="61"/>
        <v>1006</v>
      </c>
      <c r="G973">
        <f>IF(C973="Map_tree_56",2,VALUE(LEFT(t_main_city_s!U977,1)))</f>
        <v>2</v>
      </c>
      <c r="H973" t="str">
        <f t="shared" si="62"/>
        <v>-3,15</v>
      </c>
      <c r="I973">
        <f t="shared" si="63"/>
        <v>1016</v>
      </c>
    </row>
    <row r="974" spans="1:9" ht="18" x14ac:dyDescent="0.25">
      <c r="A974">
        <f>t_main_city_s!A978</f>
        <v>973</v>
      </c>
      <c r="B974">
        <f>t_main_city_s!B978</f>
        <v>1338</v>
      </c>
      <c r="C974" t="str">
        <f>t_main_city_s!C978</f>
        <v>Map_rock_46</v>
      </c>
      <c r="D974" s="1">
        <v>1976</v>
      </c>
      <c r="E974" s="2" t="str">
        <f t="shared" si="60"/>
        <v>Not Found</v>
      </c>
      <c r="F974">
        <f t="shared" si="61"/>
        <v>1006</v>
      </c>
      <c r="G974">
        <f>IF(C974="Map_tree_56",2,VALUE(LEFT(t_main_city_s!U978,1)))</f>
        <v>3</v>
      </c>
      <c r="H974" t="str">
        <f t="shared" si="62"/>
        <v>-3,50</v>
      </c>
      <c r="I974">
        <f t="shared" si="63"/>
        <v>1026</v>
      </c>
    </row>
    <row r="975" spans="1:9" ht="18" x14ac:dyDescent="0.25">
      <c r="A975">
        <f>t_main_city_s!A979</f>
        <v>974</v>
      </c>
      <c r="B975">
        <f>t_main_city_s!B979</f>
        <v>1339</v>
      </c>
      <c r="C975" t="str">
        <f>t_main_city_s!C979</f>
        <v>Map_rock_03</v>
      </c>
      <c r="D975" s="1">
        <v>1977</v>
      </c>
      <c r="E975" s="2" t="str">
        <f t="shared" si="60"/>
        <v>Not Found</v>
      </c>
      <c r="F975">
        <f t="shared" si="61"/>
        <v>1006</v>
      </c>
      <c r="G975">
        <f>IF(C975="Map_tree_56",2,VALUE(LEFT(t_main_city_s!U979,1)))</f>
        <v>2</v>
      </c>
      <c r="H975" t="str">
        <f t="shared" si="62"/>
        <v>-3,15</v>
      </c>
      <c r="I975">
        <f t="shared" si="63"/>
        <v>1016</v>
      </c>
    </row>
    <row r="976" spans="1:9" ht="18" x14ac:dyDescent="0.25">
      <c r="A976">
        <f>t_main_city_s!A980</f>
        <v>975</v>
      </c>
      <c r="B976">
        <f>t_main_city_s!B980</f>
        <v>1340</v>
      </c>
      <c r="C976" t="str">
        <f>t_main_city_s!C980</f>
        <v>Map_rock_08</v>
      </c>
      <c r="D976" s="1">
        <v>1978</v>
      </c>
      <c r="E976" s="2" t="str">
        <f t="shared" si="60"/>
        <v>Not Found</v>
      </c>
      <c r="F976">
        <f t="shared" si="61"/>
        <v>1006</v>
      </c>
      <c r="G976">
        <f>IF(C976="Map_tree_56",2,VALUE(LEFT(t_main_city_s!U980,1)))</f>
        <v>2</v>
      </c>
      <c r="H976" t="str">
        <f t="shared" si="62"/>
        <v>-3,15</v>
      </c>
      <c r="I976">
        <f t="shared" si="63"/>
        <v>1016</v>
      </c>
    </row>
    <row r="977" spans="1:9" ht="18" x14ac:dyDescent="0.25">
      <c r="A977">
        <f>t_main_city_s!A981</f>
        <v>976</v>
      </c>
      <c r="B977">
        <f>t_main_city_s!B981</f>
        <v>1341</v>
      </c>
      <c r="C977" t="str">
        <f>t_main_city_s!C981</f>
        <v>Map_rock_48</v>
      </c>
      <c r="D977" s="1">
        <v>1979</v>
      </c>
      <c r="E977" s="2" t="str">
        <f t="shared" si="60"/>
        <v>Not Found</v>
      </c>
      <c r="F977">
        <f t="shared" si="61"/>
        <v>1006</v>
      </c>
      <c r="G977">
        <f>IF(C977="Map_tree_56",2,VALUE(LEFT(t_main_city_s!U981,1)))</f>
        <v>2</v>
      </c>
      <c r="H977" t="str">
        <f t="shared" si="62"/>
        <v>-3,15</v>
      </c>
      <c r="I977">
        <f t="shared" si="63"/>
        <v>1016</v>
      </c>
    </row>
    <row r="978" spans="1:9" ht="18" x14ac:dyDescent="0.25">
      <c r="A978">
        <f>t_main_city_s!A982</f>
        <v>977</v>
      </c>
      <c r="B978">
        <f>t_main_city_s!B982</f>
        <v>1342</v>
      </c>
      <c r="C978" t="str">
        <f>t_main_city_s!C982</f>
        <v>Map_rock_03</v>
      </c>
      <c r="D978" s="1">
        <v>1980</v>
      </c>
      <c r="E978" s="2" t="str">
        <f t="shared" si="60"/>
        <v>Not Found</v>
      </c>
      <c r="F978">
        <f t="shared" si="61"/>
        <v>1006</v>
      </c>
      <c r="G978">
        <f>IF(C978="Map_tree_56",2,VALUE(LEFT(t_main_city_s!U982,1)))</f>
        <v>2</v>
      </c>
      <c r="H978" t="str">
        <f t="shared" si="62"/>
        <v>-3,15</v>
      </c>
      <c r="I978">
        <f t="shared" si="63"/>
        <v>1016</v>
      </c>
    </row>
    <row r="979" spans="1:9" ht="18" x14ac:dyDescent="0.25">
      <c r="A979">
        <f>t_main_city_s!A983</f>
        <v>978</v>
      </c>
      <c r="B979">
        <f>t_main_city_s!B983</f>
        <v>1343</v>
      </c>
      <c r="C979" t="str">
        <f>t_main_city_s!C983</f>
        <v>Map_rock_03</v>
      </c>
      <c r="D979" s="1">
        <v>1981</v>
      </c>
      <c r="E979" s="2" t="str">
        <f t="shared" si="60"/>
        <v>Not Found</v>
      </c>
      <c r="F979">
        <f t="shared" si="61"/>
        <v>1006</v>
      </c>
      <c r="G979">
        <f>IF(C979="Map_tree_56",2,VALUE(LEFT(t_main_city_s!U983,1)))</f>
        <v>2</v>
      </c>
      <c r="H979" t="str">
        <f t="shared" si="62"/>
        <v>-3,15</v>
      </c>
      <c r="I979">
        <f t="shared" si="63"/>
        <v>1016</v>
      </c>
    </row>
    <row r="980" spans="1:9" ht="18" x14ac:dyDescent="0.25">
      <c r="A980">
        <f>t_main_city_s!A984</f>
        <v>979</v>
      </c>
      <c r="B980">
        <f>t_main_city_s!B984</f>
        <v>1344</v>
      </c>
      <c r="C980" t="str">
        <f>t_main_city_s!C984</f>
        <v>Map_rock_01</v>
      </c>
      <c r="D980" s="1">
        <v>1982</v>
      </c>
      <c r="E980" s="2" t="str">
        <f t="shared" si="60"/>
        <v>Not Found</v>
      </c>
      <c r="F980">
        <f t="shared" si="61"/>
        <v>1006</v>
      </c>
      <c r="G980">
        <f>IF(C980="Map_tree_56",2,VALUE(LEFT(t_main_city_s!U984,1)))</f>
        <v>3</v>
      </c>
      <c r="H980" t="str">
        <f t="shared" si="62"/>
        <v>-3,50</v>
      </c>
      <c r="I980">
        <f t="shared" si="63"/>
        <v>1026</v>
      </c>
    </row>
    <row r="981" spans="1:9" ht="18" x14ac:dyDescent="0.25">
      <c r="A981">
        <f>t_main_city_s!A985</f>
        <v>980</v>
      </c>
      <c r="B981">
        <f>t_main_city_s!B985</f>
        <v>1345</v>
      </c>
      <c r="C981" t="str">
        <f>t_main_city_s!C985</f>
        <v>Map_rock_03</v>
      </c>
      <c r="D981" s="1">
        <v>1983</v>
      </c>
      <c r="E981" s="2" t="str">
        <f t="shared" si="60"/>
        <v>Not Found</v>
      </c>
      <c r="F981">
        <f t="shared" si="61"/>
        <v>1006</v>
      </c>
      <c r="G981">
        <f>IF(C981="Map_tree_56",2,VALUE(LEFT(t_main_city_s!U985,1)))</f>
        <v>2</v>
      </c>
      <c r="H981" t="str">
        <f t="shared" si="62"/>
        <v>-3,15</v>
      </c>
      <c r="I981">
        <f t="shared" si="63"/>
        <v>1016</v>
      </c>
    </row>
    <row r="982" spans="1:9" ht="18" x14ac:dyDescent="0.25">
      <c r="A982">
        <f>t_main_city_s!A986</f>
        <v>981</v>
      </c>
      <c r="B982">
        <f>t_main_city_s!B986</f>
        <v>1346</v>
      </c>
      <c r="C982" t="str">
        <f>t_main_city_s!C986</f>
        <v>Map_rock_03</v>
      </c>
      <c r="D982" s="1">
        <v>1984</v>
      </c>
      <c r="E982" s="2" t="str">
        <f t="shared" si="60"/>
        <v>Not Found</v>
      </c>
      <c r="F982">
        <f t="shared" si="61"/>
        <v>1006</v>
      </c>
      <c r="G982">
        <f>IF(C982="Map_tree_56",2,VALUE(LEFT(t_main_city_s!U986,1)))</f>
        <v>2</v>
      </c>
      <c r="H982" t="str">
        <f t="shared" si="62"/>
        <v>-3,15</v>
      </c>
      <c r="I982">
        <f t="shared" si="63"/>
        <v>1016</v>
      </c>
    </row>
    <row r="983" spans="1:9" ht="18" x14ac:dyDescent="0.25">
      <c r="A983">
        <f>t_main_city_s!A987</f>
        <v>982</v>
      </c>
      <c r="B983">
        <f>t_main_city_s!B987</f>
        <v>1348</v>
      </c>
      <c r="C983" t="str">
        <f>t_main_city_s!C987</f>
        <v>Map_rock_08</v>
      </c>
      <c r="D983" s="1">
        <v>1985</v>
      </c>
      <c r="E983" s="2" t="str">
        <f t="shared" si="60"/>
        <v>Not Found</v>
      </c>
      <c r="F983">
        <f t="shared" si="61"/>
        <v>1006</v>
      </c>
      <c r="G983">
        <f>IF(C983="Map_tree_56",2,VALUE(LEFT(t_main_city_s!U987,1)))</f>
        <v>2</v>
      </c>
      <c r="H983" t="str">
        <f t="shared" si="62"/>
        <v>-3,15</v>
      </c>
      <c r="I983">
        <f t="shared" si="63"/>
        <v>1016</v>
      </c>
    </row>
    <row r="984" spans="1:9" ht="18" x14ac:dyDescent="0.25">
      <c r="A984">
        <f>t_main_city_s!A988</f>
        <v>983</v>
      </c>
      <c r="B984">
        <f>t_main_city_s!B988</f>
        <v>1349</v>
      </c>
      <c r="C984" t="str">
        <f>t_main_city_s!C988</f>
        <v>Map_rock_06</v>
      </c>
      <c r="D984" s="1">
        <v>1986</v>
      </c>
      <c r="E984" s="2" t="str">
        <f t="shared" si="60"/>
        <v>Not Found</v>
      </c>
      <c r="F984">
        <f t="shared" si="61"/>
        <v>1006</v>
      </c>
      <c r="G984">
        <f>IF(C984="Map_tree_56",2,VALUE(LEFT(t_main_city_s!U988,1)))</f>
        <v>3</v>
      </c>
      <c r="H984" t="str">
        <f t="shared" si="62"/>
        <v>-3,50</v>
      </c>
      <c r="I984">
        <f t="shared" si="63"/>
        <v>1026</v>
      </c>
    </row>
    <row r="985" spans="1:9" ht="18" x14ac:dyDescent="0.25">
      <c r="A985">
        <f>t_main_city_s!A989</f>
        <v>984</v>
      </c>
      <c r="B985">
        <f>t_main_city_s!B989</f>
        <v>1350</v>
      </c>
      <c r="C985" t="str">
        <f>t_main_city_s!C989</f>
        <v>Map_rock_52</v>
      </c>
      <c r="D985" s="1">
        <v>1987</v>
      </c>
      <c r="E985" s="2" t="str">
        <f t="shared" si="60"/>
        <v>Not Found</v>
      </c>
      <c r="F985">
        <f t="shared" si="61"/>
        <v>1006</v>
      </c>
      <c r="G985">
        <f>IF(C985="Map_tree_56",2,VALUE(LEFT(t_main_city_s!U989,1)))</f>
        <v>2</v>
      </c>
      <c r="H985" t="str">
        <f t="shared" si="62"/>
        <v>-3,15</v>
      </c>
      <c r="I985">
        <f t="shared" si="63"/>
        <v>1016</v>
      </c>
    </row>
    <row r="986" spans="1:9" ht="18" x14ac:dyDescent="0.25">
      <c r="A986">
        <f>t_main_city_s!A990</f>
        <v>985</v>
      </c>
      <c r="B986">
        <f>t_main_city_s!B990</f>
        <v>1351</v>
      </c>
      <c r="C986" t="str">
        <f>t_main_city_s!C990</f>
        <v>Map_rock_46</v>
      </c>
      <c r="D986" s="1">
        <v>1988</v>
      </c>
      <c r="E986" s="2" t="str">
        <f t="shared" si="60"/>
        <v>Not Found</v>
      </c>
      <c r="F986">
        <f t="shared" si="61"/>
        <v>1006</v>
      </c>
      <c r="G986">
        <f>IF(C986="Map_tree_56",2,VALUE(LEFT(t_main_city_s!U990,1)))</f>
        <v>3</v>
      </c>
      <c r="H986" t="str">
        <f t="shared" si="62"/>
        <v>-3,50</v>
      </c>
      <c r="I986">
        <f t="shared" si="63"/>
        <v>1026</v>
      </c>
    </row>
    <row r="987" spans="1:9" ht="18" x14ac:dyDescent="0.25">
      <c r="A987">
        <f>t_main_city_s!A991</f>
        <v>986</v>
      </c>
      <c r="B987">
        <f>t_main_city_s!B991</f>
        <v>1352</v>
      </c>
      <c r="C987" t="str">
        <f>t_main_city_s!C991</f>
        <v>Map_rock_46</v>
      </c>
      <c r="D987" s="1">
        <v>1989</v>
      </c>
      <c r="E987" s="2" t="str">
        <f t="shared" si="60"/>
        <v>Not Found</v>
      </c>
      <c r="F987">
        <f t="shared" si="61"/>
        <v>1006</v>
      </c>
      <c r="G987">
        <f>IF(C987="Map_tree_56",2,VALUE(LEFT(t_main_city_s!U991,1)))</f>
        <v>2</v>
      </c>
      <c r="H987" t="str">
        <f t="shared" si="62"/>
        <v>-3,15</v>
      </c>
      <c r="I987">
        <f t="shared" si="63"/>
        <v>1016</v>
      </c>
    </row>
    <row r="988" spans="1:9" ht="18" x14ac:dyDescent="0.25">
      <c r="A988">
        <f>t_main_city_s!A992</f>
        <v>987</v>
      </c>
      <c r="B988">
        <f>t_main_city_s!B992</f>
        <v>1353</v>
      </c>
      <c r="C988" t="str">
        <f>t_main_city_s!C992</f>
        <v>Map_rock_52</v>
      </c>
      <c r="D988" s="1">
        <v>1990</v>
      </c>
      <c r="E988" s="2" t="str">
        <f t="shared" si="60"/>
        <v>Not Found</v>
      </c>
      <c r="F988">
        <f t="shared" si="61"/>
        <v>1006</v>
      </c>
      <c r="G988">
        <f>IF(C988="Map_tree_56",2,VALUE(LEFT(t_main_city_s!U992,1)))</f>
        <v>2</v>
      </c>
      <c r="H988" t="str">
        <f t="shared" si="62"/>
        <v>-3,15</v>
      </c>
      <c r="I988">
        <f t="shared" si="63"/>
        <v>1016</v>
      </c>
    </row>
    <row r="989" spans="1:9" ht="18" x14ac:dyDescent="0.25">
      <c r="A989">
        <f>t_main_city_s!A993</f>
        <v>988</v>
      </c>
      <c r="B989">
        <f>t_main_city_s!B993</f>
        <v>1354</v>
      </c>
      <c r="C989" t="str">
        <f>t_main_city_s!C993</f>
        <v>Map_rock_06</v>
      </c>
      <c r="D989" s="1">
        <v>1991</v>
      </c>
      <c r="E989" s="2" t="str">
        <f t="shared" si="60"/>
        <v>Not Found</v>
      </c>
      <c r="F989">
        <f t="shared" si="61"/>
        <v>1006</v>
      </c>
      <c r="G989">
        <f>IF(C989="Map_tree_56",2,VALUE(LEFT(t_main_city_s!U993,1)))</f>
        <v>2</v>
      </c>
      <c r="H989" t="str">
        <f t="shared" si="62"/>
        <v>-3,15</v>
      </c>
      <c r="I989">
        <f t="shared" si="63"/>
        <v>1016</v>
      </c>
    </row>
    <row r="990" spans="1:9" ht="18" x14ac:dyDescent="0.25">
      <c r="A990">
        <f>t_main_city_s!A994</f>
        <v>989</v>
      </c>
      <c r="B990">
        <f>t_main_city_s!B994</f>
        <v>1355</v>
      </c>
      <c r="C990" t="str">
        <f>t_main_city_s!C994</f>
        <v>Map_rock_08</v>
      </c>
      <c r="D990" s="1">
        <v>1992</v>
      </c>
      <c r="E990" s="2" t="str">
        <f t="shared" si="60"/>
        <v>Not Found</v>
      </c>
      <c r="F990">
        <f t="shared" si="61"/>
        <v>1006</v>
      </c>
      <c r="G990">
        <f>IF(C990="Map_tree_56",2,VALUE(LEFT(t_main_city_s!U994,1)))</f>
        <v>2</v>
      </c>
      <c r="H990" t="str">
        <f t="shared" si="62"/>
        <v>-3,15</v>
      </c>
      <c r="I990">
        <f t="shared" si="63"/>
        <v>1016</v>
      </c>
    </row>
    <row r="991" spans="1:9" ht="18" x14ac:dyDescent="0.25">
      <c r="A991">
        <f>t_main_city_s!A995</f>
        <v>990</v>
      </c>
      <c r="B991">
        <f>t_main_city_s!B995</f>
        <v>1357</v>
      </c>
      <c r="C991" t="str">
        <f>t_main_city_s!C995</f>
        <v>Map_rock_56</v>
      </c>
      <c r="D991" s="1">
        <v>1993</v>
      </c>
      <c r="E991" s="2" t="str">
        <f t="shared" si="60"/>
        <v>Not Found</v>
      </c>
      <c r="F991">
        <f t="shared" si="61"/>
        <v>1006</v>
      </c>
      <c r="G991">
        <f>IF(C991="Map_tree_56",2,VALUE(LEFT(t_main_city_s!U995,1)))</f>
        <v>2</v>
      </c>
      <c r="H991" t="str">
        <f t="shared" si="62"/>
        <v>-3,15</v>
      </c>
      <c r="I991">
        <f t="shared" si="63"/>
        <v>1016</v>
      </c>
    </row>
    <row r="992" spans="1:9" ht="18" x14ac:dyDescent="0.25">
      <c r="A992">
        <f>t_main_city_s!A996</f>
        <v>991</v>
      </c>
      <c r="B992">
        <f>t_main_city_s!B996</f>
        <v>1358</v>
      </c>
      <c r="C992" t="str">
        <f>t_main_city_s!C996</f>
        <v>Map_rock_03</v>
      </c>
      <c r="D992" s="1">
        <v>1994</v>
      </c>
      <c r="E992" s="2" t="str">
        <f t="shared" si="60"/>
        <v>Not Found</v>
      </c>
      <c r="F992">
        <f t="shared" si="61"/>
        <v>1006</v>
      </c>
      <c r="G992">
        <f>IF(C992="Map_tree_56",2,VALUE(LEFT(t_main_city_s!U996,1)))</f>
        <v>2</v>
      </c>
      <c r="H992" t="str">
        <f t="shared" si="62"/>
        <v>-3,15</v>
      </c>
      <c r="I992">
        <f t="shared" si="63"/>
        <v>1016</v>
      </c>
    </row>
    <row r="993" spans="1:9" ht="18" x14ac:dyDescent="0.25">
      <c r="A993">
        <f>t_main_city_s!A997</f>
        <v>992</v>
      </c>
      <c r="B993">
        <f>t_main_city_s!B997</f>
        <v>1359</v>
      </c>
      <c r="C993" t="str">
        <f>t_main_city_s!C997</f>
        <v>Map_rock_52</v>
      </c>
      <c r="D993" s="1">
        <v>1995</v>
      </c>
      <c r="E993" s="2" t="str">
        <f t="shared" si="60"/>
        <v>Not Found</v>
      </c>
      <c r="F993">
        <f t="shared" si="61"/>
        <v>1006</v>
      </c>
      <c r="G993">
        <f>IF(C993="Map_tree_56",2,VALUE(LEFT(t_main_city_s!U997,1)))</f>
        <v>2</v>
      </c>
      <c r="H993" t="str">
        <f t="shared" si="62"/>
        <v>-3,15</v>
      </c>
      <c r="I993">
        <f t="shared" si="63"/>
        <v>1016</v>
      </c>
    </row>
    <row r="994" spans="1:9" ht="18" x14ac:dyDescent="0.25">
      <c r="A994">
        <f>t_main_city_s!A998</f>
        <v>993</v>
      </c>
      <c r="B994">
        <f>t_main_city_s!B998</f>
        <v>1360</v>
      </c>
      <c r="C994" t="str">
        <f>t_main_city_s!C998</f>
        <v>Map_tree_09</v>
      </c>
      <c r="D994" s="1">
        <v>1996</v>
      </c>
      <c r="E994" s="2" t="str">
        <f t="shared" si="60"/>
        <v>Found</v>
      </c>
      <c r="F994">
        <f t="shared" si="61"/>
        <v>1005</v>
      </c>
      <c r="G994">
        <f>IF(C994="Map_tree_56",2,VALUE(LEFT(t_main_city_s!U998,1)))</f>
        <v>1</v>
      </c>
      <c r="H994" t="str">
        <f t="shared" si="62"/>
        <v>-3,5</v>
      </c>
      <c r="I994">
        <f t="shared" si="63"/>
        <v>1005</v>
      </c>
    </row>
    <row r="995" spans="1:9" ht="18" x14ac:dyDescent="0.25">
      <c r="A995">
        <f>t_main_city_s!A999</f>
        <v>994</v>
      </c>
      <c r="B995">
        <f>t_main_city_s!B999</f>
        <v>1361</v>
      </c>
      <c r="C995" t="str">
        <f>t_main_city_s!C999</f>
        <v>Map_rock_08</v>
      </c>
      <c r="D995" s="1">
        <v>1997</v>
      </c>
      <c r="E995" s="2" t="str">
        <f t="shared" si="60"/>
        <v>Not Found</v>
      </c>
      <c r="F995">
        <f t="shared" si="61"/>
        <v>1006</v>
      </c>
      <c r="G995">
        <f>IF(C995="Map_tree_56",2,VALUE(LEFT(t_main_city_s!U999,1)))</f>
        <v>2</v>
      </c>
      <c r="H995" t="str">
        <f t="shared" si="62"/>
        <v>-3,15</v>
      </c>
      <c r="I995">
        <f t="shared" si="63"/>
        <v>1016</v>
      </c>
    </row>
    <row r="996" spans="1:9" ht="18" x14ac:dyDescent="0.25">
      <c r="A996">
        <f>t_main_city_s!A1000</f>
        <v>995</v>
      </c>
      <c r="B996">
        <f>t_main_city_s!B1000</f>
        <v>1362</v>
      </c>
      <c r="C996" t="str">
        <f>t_main_city_s!C1000</f>
        <v>Map_rock_52</v>
      </c>
      <c r="D996" s="1">
        <v>1998</v>
      </c>
      <c r="E996" s="2" t="str">
        <f t="shared" si="60"/>
        <v>Not Found</v>
      </c>
      <c r="F996">
        <f t="shared" si="61"/>
        <v>1006</v>
      </c>
      <c r="G996">
        <f>IF(C996="Map_tree_56",2,VALUE(LEFT(t_main_city_s!U1000,1)))</f>
        <v>2</v>
      </c>
      <c r="H996" t="str">
        <f t="shared" si="62"/>
        <v>-3,15</v>
      </c>
      <c r="I996">
        <f t="shared" si="63"/>
        <v>1016</v>
      </c>
    </row>
    <row r="997" spans="1:9" ht="18" x14ac:dyDescent="0.25">
      <c r="A997">
        <f>t_main_city_s!A1001</f>
        <v>996</v>
      </c>
      <c r="B997">
        <f>t_main_city_s!B1001</f>
        <v>1363</v>
      </c>
      <c r="C997" t="str">
        <f>t_main_city_s!C1001</f>
        <v>Map_rock_06</v>
      </c>
      <c r="D997" s="1">
        <v>1999</v>
      </c>
      <c r="E997" s="2" t="str">
        <f t="shared" si="60"/>
        <v>Not Found</v>
      </c>
      <c r="F997">
        <f t="shared" si="61"/>
        <v>1006</v>
      </c>
      <c r="G997">
        <f>IF(C997="Map_tree_56",2,VALUE(LEFT(t_main_city_s!U1001,1)))</f>
        <v>2</v>
      </c>
      <c r="H997" t="str">
        <f t="shared" si="62"/>
        <v>-3,15</v>
      </c>
      <c r="I997">
        <f t="shared" si="63"/>
        <v>1016</v>
      </c>
    </row>
    <row r="998" spans="1:9" ht="18" x14ac:dyDescent="0.25">
      <c r="A998">
        <f>t_main_city_s!A1002</f>
        <v>997</v>
      </c>
      <c r="B998">
        <f>t_main_city_s!B1002</f>
        <v>1364</v>
      </c>
      <c r="C998" t="str">
        <f>t_main_city_s!C1002</f>
        <v>Map_rock_01</v>
      </c>
      <c r="D998" s="1">
        <v>2000</v>
      </c>
      <c r="E998" s="2" t="str">
        <f t="shared" si="60"/>
        <v>Not Found</v>
      </c>
      <c r="F998">
        <f t="shared" si="61"/>
        <v>1006</v>
      </c>
      <c r="G998">
        <f>IF(C998="Map_tree_56",2,VALUE(LEFT(t_main_city_s!U1002,1)))</f>
        <v>3</v>
      </c>
      <c r="H998" t="str">
        <f t="shared" si="62"/>
        <v>-3,50</v>
      </c>
      <c r="I998">
        <f t="shared" si="63"/>
        <v>1026</v>
      </c>
    </row>
    <row r="999" spans="1:9" ht="18" x14ac:dyDescent="0.25">
      <c r="A999">
        <f>t_main_city_s!A1003</f>
        <v>998</v>
      </c>
      <c r="B999">
        <f>t_main_city_s!B1003</f>
        <v>1365</v>
      </c>
      <c r="C999" t="str">
        <f>t_main_city_s!C1003</f>
        <v>Map_rock_08</v>
      </c>
      <c r="D999" s="1">
        <v>2001</v>
      </c>
      <c r="E999" s="2" t="str">
        <f t="shared" si="60"/>
        <v>Not Found</v>
      </c>
      <c r="F999">
        <f t="shared" si="61"/>
        <v>1006</v>
      </c>
      <c r="G999">
        <f>IF(C999="Map_tree_56",2,VALUE(LEFT(t_main_city_s!U1003,1)))</f>
        <v>2</v>
      </c>
      <c r="H999" t="str">
        <f t="shared" si="62"/>
        <v>-3,15</v>
      </c>
      <c r="I999">
        <f t="shared" si="63"/>
        <v>1016</v>
      </c>
    </row>
    <row r="1000" spans="1:9" ht="18" x14ac:dyDescent="0.25">
      <c r="A1000">
        <f>t_main_city_s!A1004</f>
        <v>999</v>
      </c>
      <c r="B1000">
        <f>t_main_city_s!B1004</f>
        <v>1366</v>
      </c>
      <c r="C1000" t="str">
        <f>t_main_city_s!C1004</f>
        <v>Map_rock_06</v>
      </c>
      <c r="D1000" s="1">
        <v>2002</v>
      </c>
      <c r="E1000" s="2" t="str">
        <f t="shared" si="60"/>
        <v>Not Found</v>
      </c>
      <c r="F1000">
        <f t="shared" si="61"/>
        <v>1006</v>
      </c>
      <c r="G1000">
        <f>IF(C1000="Map_tree_56",2,VALUE(LEFT(t_main_city_s!U1004,1)))</f>
        <v>3</v>
      </c>
      <c r="H1000" t="str">
        <f t="shared" si="62"/>
        <v>-3,50</v>
      </c>
      <c r="I1000">
        <f t="shared" si="63"/>
        <v>1026</v>
      </c>
    </row>
    <row r="1001" spans="1:9" ht="18" x14ac:dyDescent="0.25">
      <c r="A1001">
        <f>t_main_city_s!A1005</f>
        <v>1000</v>
      </c>
      <c r="B1001">
        <f>t_main_city_s!B1005</f>
        <v>1367</v>
      </c>
      <c r="C1001" t="str">
        <f>t_main_city_s!C1005</f>
        <v>Map_rock_02</v>
      </c>
      <c r="D1001" s="1">
        <v>2003</v>
      </c>
      <c r="E1001" s="2" t="str">
        <f t="shared" si="60"/>
        <v>Not Found</v>
      </c>
      <c r="F1001">
        <f t="shared" si="61"/>
        <v>1006</v>
      </c>
      <c r="G1001">
        <f>IF(C1001="Map_tree_56",2,VALUE(LEFT(t_main_city_s!U1005,1)))</f>
        <v>2</v>
      </c>
      <c r="H1001" t="str">
        <f t="shared" si="62"/>
        <v>-3,15</v>
      </c>
      <c r="I1001">
        <f t="shared" si="63"/>
        <v>1016</v>
      </c>
    </row>
    <row r="1002" spans="1:9" ht="18" x14ac:dyDescent="0.25">
      <c r="A1002">
        <f>t_main_city_s!A1006</f>
        <v>1001</v>
      </c>
      <c r="B1002">
        <f>t_main_city_s!B1006</f>
        <v>1368</v>
      </c>
      <c r="C1002" t="str">
        <f>t_main_city_s!C1006</f>
        <v>Map_rock_05</v>
      </c>
      <c r="D1002" s="1">
        <v>2004</v>
      </c>
      <c r="E1002" s="2" t="str">
        <f t="shared" si="60"/>
        <v>Not Found</v>
      </c>
      <c r="F1002">
        <f t="shared" si="61"/>
        <v>1006</v>
      </c>
      <c r="G1002">
        <f>IF(C1002="Map_tree_56",2,VALUE(LEFT(t_main_city_s!U1006,1)))</f>
        <v>1</v>
      </c>
      <c r="H1002" t="str">
        <f t="shared" si="62"/>
        <v>-3,5</v>
      </c>
      <c r="I1002">
        <f t="shared" si="63"/>
        <v>1006</v>
      </c>
    </row>
    <row r="1003" spans="1:9" ht="18" x14ac:dyDescent="0.25">
      <c r="A1003">
        <f>t_main_city_s!A1007</f>
        <v>1002</v>
      </c>
      <c r="B1003">
        <f>t_main_city_s!B1007</f>
        <v>1369</v>
      </c>
      <c r="C1003" t="str">
        <f>t_main_city_s!C1007</f>
        <v>Map_rock_05</v>
      </c>
      <c r="D1003" s="1">
        <v>2005</v>
      </c>
      <c r="E1003" s="2" t="str">
        <f t="shared" si="60"/>
        <v>Not Found</v>
      </c>
      <c r="F1003">
        <f t="shared" si="61"/>
        <v>1006</v>
      </c>
      <c r="G1003">
        <f>IF(C1003="Map_tree_56",2,VALUE(LEFT(t_main_city_s!U1007,1)))</f>
        <v>1</v>
      </c>
      <c r="H1003" t="str">
        <f t="shared" si="62"/>
        <v>-3,5</v>
      </c>
      <c r="I1003">
        <f t="shared" si="63"/>
        <v>1006</v>
      </c>
    </row>
    <row r="1004" spans="1:9" ht="18" x14ac:dyDescent="0.25">
      <c r="A1004">
        <f>t_main_city_s!A1008</f>
        <v>1003</v>
      </c>
      <c r="B1004">
        <f>t_main_city_s!B1008</f>
        <v>1370</v>
      </c>
      <c r="C1004" t="str">
        <f>t_main_city_s!C1008</f>
        <v>Map_rock_05</v>
      </c>
      <c r="D1004" s="1">
        <v>2006</v>
      </c>
      <c r="E1004" s="2" t="str">
        <f t="shared" si="60"/>
        <v>Not Found</v>
      </c>
      <c r="F1004">
        <f t="shared" si="61"/>
        <v>1006</v>
      </c>
      <c r="G1004">
        <f>IF(C1004="Map_tree_56",2,VALUE(LEFT(t_main_city_s!U1008,1)))</f>
        <v>1</v>
      </c>
      <c r="H1004" t="str">
        <f t="shared" si="62"/>
        <v>-3,5</v>
      </c>
      <c r="I1004">
        <f t="shared" si="63"/>
        <v>1006</v>
      </c>
    </row>
    <row r="1005" spans="1:9" ht="18" x14ac:dyDescent="0.25">
      <c r="A1005">
        <f>t_main_city_s!A1009</f>
        <v>1004</v>
      </c>
      <c r="B1005">
        <f>t_main_city_s!B1009</f>
        <v>1371</v>
      </c>
      <c r="C1005" t="str">
        <f>t_main_city_s!C1009</f>
        <v>Map_rock_49</v>
      </c>
      <c r="D1005" s="1">
        <v>2007</v>
      </c>
      <c r="E1005" s="2" t="str">
        <f t="shared" si="60"/>
        <v>Not Found</v>
      </c>
      <c r="F1005">
        <f t="shared" si="61"/>
        <v>1006</v>
      </c>
      <c r="G1005">
        <f>IF(C1005="Map_tree_56",2,VALUE(LEFT(t_main_city_s!U1009,1)))</f>
        <v>3</v>
      </c>
      <c r="H1005" t="str">
        <f t="shared" si="62"/>
        <v>-3,50</v>
      </c>
      <c r="I1005">
        <f t="shared" si="63"/>
        <v>1026</v>
      </c>
    </row>
    <row r="1006" spans="1:9" ht="18" x14ac:dyDescent="0.25">
      <c r="A1006">
        <f>t_main_city_s!A1010</f>
        <v>1005</v>
      </c>
      <c r="B1006">
        <f>t_main_city_s!B1010</f>
        <v>1372</v>
      </c>
      <c r="C1006" t="str">
        <f>t_main_city_s!C1010</f>
        <v>Map_rock_03</v>
      </c>
      <c r="D1006" s="1">
        <v>2008</v>
      </c>
      <c r="E1006" s="2" t="str">
        <f t="shared" si="60"/>
        <v>Not Found</v>
      </c>
      <c r="F1006">
        <f t="shared" si="61"/>
        <v>1006</v>
      </c>
      <c r="G1006">
        <f>IF(C1006="Map_tree_56",2,VALUE(LEFT(t_main_city_s!U1010,1)))</f>
        <v>2</v>
      </c>
      <c r="H1006" t="str">
        <f t="shared" si="62"/>
        <v>-3,15</v>
      </c>
      <c r="I1006">
        <f t="shared" si="63"/>
        <v>1016</v>
      </c>
    </row>
    <row r="1007" spans="1:9" ht="18" x14ac:dyDescent="0.25">
      <c r="A1007">
        <f>t_main_city_s!A1011</f>
        <v>1006</v>
      </c>
      <c r="B1007">
        <f>t_main_city_s!B1011</f>
        <v>1373</v>
      </c>
      <c r="C1007" t="str">
        <f>t_main_city_s!C1011</f>
        <v>Map_tree_56</v>
      </c>
      <c r="D1007" s="1">
        <v>2009</v>
      </c>
      <c r="E1007" s="2" t="str">
        <f t="shared" si="60"/>
        <v>Found</v>
      </c>
      <c r="F1007">
        <f t="shared" si="61"/>
        <v>1005</v>
      </c>
      <c r="G1007">
        <f>IF(C1007="Map_tree_56",2,VALUE(LEFT(t_main_city_s!U1011,1)))</f>
        <v>2</v>
      </c>
      <c r="H1007" t="str">
        <f t="shared" si="62"/>
        <v>-3,15</v>
      </c>
      <c r="I1007">
        <f t="shared" si="63"/>
        <v>1015</v>
      </c>
    </row>
    <row r="1008" spans="1:9" ht="18" x14ac:dyDescent="0.25">
      <c r="A1008">
        <f>t_main_city_s!A1012</f>
        <v>1007</v>
      </c>
      <c r="B1008">
        <f>t_main_city_s!B1012</f>
        <v>1374</v>
      </c>
      <c r="C1008" t="str">
        <f>t_main_city_s!C1012</f>
        <v>Map_tree_30</v>
      </c>
      <c r="D1008" s="1">
        <v>2010</v>
      </c>
      <c r="E1008" s="2" t="str">
        <f t="shared" si="60"/>
        <v>Found</v>
      </c>
      <c r="F1008">
        <f t="shared" si="61"/>
        <v>1005</v>
      </c>
      <c r="G1008">
        <f>IF(C1008="Map_tree_56",2,VALUE(LEFT(t_main_city_s!U1012,1)))</f>
        <v>2</v>
      </c>
      <c r="H1008" t="str">
        <f t="shared" si="62"/>
        <v>-3,15</v>
      </c>
      <c r="I1008">
        <f t="shared" si="63"/>
        <v>1015</v>
      </c>
    </row>
    <row r="1009" spans="1:9" ht="18" x14ac:dyDescent="0.25">
      <c r="A1009">
        <f>t_main_city_s!A1013</f>
        <v>1008</v>
      </c>
      <c r="B1009">
        <f>t_main_city_s!B1013</f>
        <v>1375</v>
      </c>
      <c r="C1009" t="str">
        <f>t_main_city_s!C1013</f>
        <v>Map_rock_03</v>
      </c>
      <c r="D1009" s="1">
        <v>2011</v>
      </c>
      <c r="E1009" s="2" t="str">
        <f t="shared" si="60"/>
        <v>Not Found</v>
      </c>
      <c r="F1009">
        <f t="shared" si="61"/>
        <v>1006</v>
      </c>
      <c r="G1009">
        <f>IF(C1009="Map_tree_56",2,VALUE(LEFT(t_main_city_s!U1013,1)))</f>
        <v>2</v>
      </c>
      <c r="H1009" t="str">
        <f t="shared" si="62"/>
        <v>-3,15</v>
      </c>
      <c r="I1009">
        <f t="shared" si="63"/>
        <v>1016</v>
      </c>
    </row>
    <row r="1010" spans="1:9" ht="18" x14ac:dyDescent="0.25">
      <c r="A1010">
        <f>t_main_city_s!A1014</f>
        <v>1009</v>
      </c>
      <c r="B1010">
        <f>t_main_city_s!B1014</f>
        <v>1376</v>
      </c>
      <c r="C1010" t="str">
        <f>t_main_city_s!C1014</f>
        <v>Map_rock_52</v>
      </c>
      <c r="D1010" s="1">
        <v>2012</v>
      </c>
      <c r="E1010" s="2" t="str">
        <f t="shared" si="60"/>
        <v>Not Found</v>
      </c>
      <c r="F1010">
        <f t="shared" si="61"/>
        <v>1006</v>
      </c>
      <c r="G1010">
        <f>IF(C1010="Map_tree_56",2,VALUE(LEFT(t_main_city_s!U1014,1)))</f>
        <v>3</v>
      </c>
      <c r="H1010" t="str">
        <f t="shared" si="62"/>
        <v>-3,50</v>
      </c>
      <c r="I1010">
        <f t="shared" si="63"/>
        <v>1026</v>
      </c>
    </row>
    <row r="1011" spans="1:9" ht="18" x14ac:dyDescent="0.25">
      <c r="A1011">
        <f>t_main_city_s!A1015</f>
        <v>1010</v>
      </c>
      <c r="B1011">
        <f>t_main_city_s!B1015</f>
        <v>1377</v>
      </c>
      <c r="C1011" t="str">
        <f>t_main_city_s!C1015</f>
        <v>Map_rock_06</v>
      </c>
      <c r="D1011" s="1">
        <v>2013</v>
      </c>
      <c r="E1011" s="2" t="str">
        <f t="shared" si="60"/>
        <v>Not Found</v>
      </c>
      <c r="F1011">
        <f t="shared" si="61"/>
        <v>1006</v>
      </c>
      <c r="G1011">
        <f>IF(C1011="Map_tree_56",2,VALUE(LEFT(t_main_city_s!U1015,1)))</f>
        <v>3</v>
      </c>
      <c r="H1011" t="str">
        <f t="shared" si="62"/>
        <v>-3,50</v>
      </c>
      <c r="I1011">
        <f t="shared" si="63"/>
        <v>1026</v>
      </c>
    </row>
    <row r="1012" spans="1:9" ht="18" x14ac:dyDescent="0.25">
      <c r="A1012">
        <f>t_main_city_s!A1016</f>
        <v>1011</v>
      </c>
      <c r="B1012">
        <f>t_main_city_s!B1016</f>
        <v>1378</v>
      </c>
      <c r="C1012" t="str">
        <f>t_main_city_s!C1016</f>
        <v>Map_rock_03</v>
      </c>
      <c r="D1012" s="1">
        <v>2014</v>
      </c>
      <c r="E1012" s="2" t="str">
        <f t="shared" si="60"/>
        <v>Not Found</v>
      </c>
      <c r="F1012">
        <f t="shared" si="61"/>
        <v>1006</v>
      </c>
      <c r="G1012">
        <f>IF(C1012="Map_tree_56",2,VALUE(LEFT(t_main_city_s!U1016,1)))</f>
        <v>2</v>
      </c>
      <c r="H1012" t="str">
        <f t="shared" si="62"/>
        <v>-3,15</v>
      </c>
      <c r="I1012">
        <f t="shared" si="63"/>
        <v>1016</v>
      </c>
    </row>
    <row r="1013" spans="1:9" ht="18" x14ac:dyDescent="0.25">
      <c r="A1013">
        <f>t_main_city_s!A1017</f>
        <v>1012</v>
      </c>
      <c r="B1013">
        <f>t_main_city_s!B1017</f>
        <v>1379</v>
      </c>
      <c r="C1013" t="str">
        <f>t_main_city_s!C1017</f>
        <v>Map_rock_08</v>
      </c>
      <c r="D1013" s="1">
        <v>2015</v>
      </c>
      <c r="E1013" s="2" t="str">
        <f t="shared" si="60"/>
        <v>Not Found</v>
      </c>
      <c r="F1013">
        <f t="shared" si="61"/>
        <v>1006</v>
      </c>
      <c r="G1013">
        <f>IF(C1013="Map_tree_56",2,VALUE(LEFT(t_main_city_s!U1017,1)))</f>
        <v>2</v>
      </c>
      <c r="H1013" t="str">
        <f t="shared" si="62"/>
        <v>-3,15</v>
      </c>
      <c r="I1013">
        <f t="shared" si="63"/>
        <v>1016</v>
      </c>
    </row>
    <row r="1014" spans="1:9" ht="18" x14ac:dyDescent="0.25">
      <c r="A1014">
        <f>t_main_city_s!A1018</f>
        <v>1013</v>
      </c>
      <c r="B1014">
        <f>t_main_city_s!B1018</f>
        <v>1380</v>
      </c>
      <c r="C1014" t="str">
        <f>t_main_city_s!C1018</f>
        <v>Map_rock_01</v>
      </c>
      <c r="D1014" s="1">
        <v>2016</v>
      </c>
      <c r="E1014" s="2" t="str">
        <f t="shared" si="60"/>
        <v>Not Found</v>
      </c>
      <c r="F1014">
        <f t="shared" si="61"/>
        <v>1006</v>
      </c>
      <c r="G1014">
        <f>IF(C1014="Map_tree_56",2,VALUE(LEFT(t_main_city_s!U1018,1)))</f>
        <v>2</v>
      </c>
      <c r="H1014" t="str">
        <f t="shared" si="62"/>
        <v>-3,15</v>
      </c>
      <c r="I1014">
        <f t="shared" si="63"/>
        <v>1016</v>
      </c>
    </row>
    <row r="1015" spans="1:9" ht="18" x14ac:dyDescent="0.25">
      <c r="A1015">
        <f>t_main_city_s!A1019</f>
        <v>1014</v>
      </c>
      <c r="B1015">
        <f>t_main_city_s!B1019</f>
        <v>1381</v>
      </c>
      <c r="C1015" t="str">
        <f>t_main_city_s!C1019</f>
        <v>Map_rock_08</v>
      </c>
      <c r="D1015" s="1">
        <v>2017</v>
      </c>
      <c r="E1015" s="2" t="str">
        <f t="shared" si="60"/>
        <v>Not Found</v>
      </c>
      <c r="F1015">
        <f t="shared" si="61"/>
        <v>1006</v>
      </c>
      <c r="G1015">
        <f>IF(C1015="Map_tree_56",2,VALUE(LEFT(t_main_city_s!U1019,1)))</f>
        <v>2</v>
      </c>
      <c r="H1015" t="str">
        <f t="shared" si="62"/>
        <v>-3,15</v>
      </c>
      <c r="I1015">
        <f t="shared" si="63"/>
        <v>1016</v>
      </c>
    </row>
    <row r="1016" spans="1:9" ht="18" x14ac:dyDescent="0.25">
      <c r="A1016">
        <f>t_main_city_s!A1020</f>
        <v>1015</v>
      </c>
      <c r="B1016">
        <f>t_main_city_s!B1020</f>
        <v>1382</v>
      </c>
      <c r="C1016" t="str">
        <f>t_main_city_s!C1020</f>
        <v>Map_rock_48</v>
      </c>
      <c r="D1016" s="1">
        <v>2018</v>
      </c>
      <c r="E1016" s="2" t="str">
        <f t="shared" si="60"/>
        <v>Not Found</v>
      </c>
      <c r="F1016">
        <f t="shared" si="61"/>
        <v>1006</v>
      </c>
      <c r="G1016">
        <f>IF(C1016="Map_tree_56",2,VALUE(LEFT(t_main_city_s!U1020,1)))</f>
        <v>2</v>
      </c>
      <c r="H1016" t="str">
        <f t="shared" si="62"/>
        <v>-3,15</v>
      </c>
      <c r="I1016">
        <f t="shared" si="63"/>
        <v>1016</v>
      </c>
    </row>
    <row r="1017" spans="1:9" ht="18" x14ac:dyDescent="0.25">
      <c r="A1017">
        <f>t_main_city_s!A1021</f>
        <v>1016</v>
      </c>
      <c r="B1017">
        <f>t_main_city_s!B1021</f>
        <v>1383</v>
      </c>
      <c r="C1017" t="str">
        <f>t_main_city_s!C1021</f>
        <v>Map_rock_02</v>
      </c>
      <c r="D1017" s="1">
        <v>2019</v>
      </c>
      <c r="E1017" s="2" t="str">
        <f t="shared" si="60"/>
        <v>Not Found</v>
      </c>
      <c r="F1017">
        <f t="shared" si="61"/>
        <v>1006</v>
      </c>
      <c r="G1017">
        <f>IF(C1017="Map_tree_56",2,VALUE(LEFT(t_main_city_s!U1021,1)))</f>
        <v>2</v>
      </c>
      <c r="H1017" t="str">
        <f t="shared" si="62"/>
        <v>-3,15</v>
      </c>
      <c r="I1017">
        <f t="shared" si="63"/>
        <v>1016</v>
      </c>
    </row>
    <row r="1018" spans="1:9" ht="18" x14ac:dyDescent="0.25">
      <c r="A1018">
        <f>t_main_city_s!A1022</f>
        <v>1017</v>
      </c>
      <c r="B1018">
        <f>t_main_city_s!B1022</f>
        <v>1384</v>
      </c>
      <c r="C1018" t="str">
        <f>t_main_city_s!C1022</f>
        <v>Map_rock_03</v>
      </c>
      <c r="D1018" s="1">
        <v>2020</v>
      </c>
      <c r="E1018" s="2" t="str">
        <f t="shared" si="60"/>
        <v>Not Found</v>
      </c>
      <c r="F1018">
        <f t="shared" si="61"/>
        <v>1006</v>
      </c>
      <c r="G1018">
        <f>IF(C1018="Map_tree_56",2,VALUE(LEFT(t_main_city_s!U1022,1)))</f>
        <v>2</v>
      </c>
      <c r="H1018" t="str">
        <f t="shared" si="62"/>
        <v>-3,15</v>
      </c>
      <c r="I1018">
        <f t="shared" si="63"/>
        <v>1016</v>
      </c>
    </row>
    <row r="1019" spans="1:9" ht="18" x14ac:dyDescent="0.25">
      <c r="A1019">
        <f>t_main_city_s!A1023</f>
        <v>1018</v>
      </c>
      <c r="B1019">
        <f>t_main_city_s!B1023</f>
        <v>1385</v>
      </c>
      <c r="C1019" t="str">
        <f>t_main_city_s!C1023</f>
        <v>Map_rock_05</v>
      </c>
      <c r="D1019" s="1">
        <v>2021</v>
      </c>
      <c r="E1019" s="2" t="str">
        <f t="shared" si="60"/>
        <v>Not Found</v>
      </c>
      <c r="F1019">
        <f t="shared" si="61"/>
        <v>1006</v>
      </c>
      <c r="G1019">
        <f>IF(C1019="Map_tree_56",2,VALUE(LEFT(t_main_city_s!U1023,1)))</f>
        <v>1</v>
      </c>
      <c r="H1019" t="str">
        <f t="shared" si="62"/>
        <v>-3,5</v>
      </c>
      <c r="I1019">
        <f t="shared" si="63"/>
        <v>1006</v>
      </c>
    </row>
    <row r="1020" spans="1:9" ht="18" x14ac:dyDescent="0.25">
      <c r="A1020">
        <f>t_main_city_s!A1024</f>
        <v>1019</v>
      </c>
      <c r="B1020">
        <f>t_main_city_s!B1024</f>
        <v>1386</v>
      </c>
      <c r="C1020" t="str">
        <f>t_main_city_s!C1024</f>
        <v>Map_rock_48</v>
      </c>
      <c r="D1020" s="1">
        <v>2022</v>
      </c>
      <c r="E1020" s="2" t="str">
        <f t="shared" si="60"/>
        <v>Not Found</v>
      </c>
      <c r="F1020">
        <f t="shared" si="61"/>
        <v>1006</v>
      </c>
      <c r="G1020">
        <f>IF(C1020="Map_tree_56",2,VALUE(LEFT(t_main_city_s!U1024,1)))</f>
        <v>2</v>
      </c>
      <c r="H1020" t="str">
        <f t="shared" si="62"/>
        <v>-3,15</v>
      </c>
      <c r="I1020">
        <f t="shared" si="63"/>
        <v>1016</v>
      </c>
    </row>
    <row r="1021" spans="1:9" ht="18" x14ac:dyDescent="0.25">
      <c r="A1021">
        <f>t_main_city_s!A1025</f>
        <v>1020</v>
      </c>
      <c r="B1021">
        <f>t_main_city_s!B1025</f>
        <v>1387</v>
      </c>
      <c r="C1021" t="str">
        <f>t_main_city_s!C1025</f>
        <v>Map_rock_52</v>
      </c>
      <c r="D1021" s="1">
        <v>2023</v>
      </c>
      <c r="E1021" s="2" t="str">
        <f t="shared" si="60"/>
        <v>Not Found</v>
      </c>
      <c r="F1021">
        <f t="shared" si="61"/>
        <v>1006</v>
      </c>
      <c r="G1021">
        <f>IF(C1021="Map_tree_56",2,VALUE(LEFT(t_main_city_s!U1025,1)))</f>
        <v>2</v>
      </c>
      <c r="H1021" t="str">
        <f t="shared" si="62"/>
        <v>-3,15</v>
      </c>
      <c r="I1021">
        <f t="shared" si="63"/>
        <v>1016</v>
      </c>
    </row>
    <row r="1022" spans="1:9" ht="18" x14ac:dyDescent="0.25">
      <c r="A1022">
        <f>t_main_city_s!A1026</f>
        <v>1021</v>
      </c>
      <c r="B1022">
        <f>t_main_city_s!B1026</f>
        <v>1388</v>
      </c>
      <c r="C1022" t="str">
        <f>t_main_city_s!C1026</f>
        <v>Map_rock_06</v>
      </c>
      <c r="D1022" s="1">
        <v>2024</v>
      </c>
      <c r="E1022" s="2" t="str">
        <f t="shared" si="60"/>
        <v>Not Found</v>
      </c>
      <c r="F1022">
        <f t="shared" si="61"/>
        <v>1006</v>
      </c>
      <c r="G1022">
        <f>IF(C1022="Map_tree_56",2,VALUE(LEFT(t_main_city_s!U1026,1)))</f>
        <v>3</v>
      </c>
      <c r="H1022" t="str">
        <f t="shared" si="62"/>
        <v>-3,50</v>
      </c>
      <c r="I1022">
        <f t="shared" si="63"/>
        <v>1026</v>
      </c>
    </row>
    <row r="1023" spans="1:9" ht="18" x14ac:dyDescent="0.25">
      <c r="A1023">
        <f>t_main_city_s!A1027</f>
        <v>1022</v>
      </c>
      <c r="B1023">
        <f>t_main_city_s!B1027</f>
        <v>1389</v>
      </c>
      <c r="C1023" t="str">
        <f>t_main_city_s!C1027</f>
        <v>Map_rock_48</v>
      </c>
      <c r="D1023" s="1">
        <v>2025</v>
      </c>
      <c r="E1023" s="2" t="str">
        <f t="shared" si="60"/>
        <v>Not Found</v>
      </c>
      <c r="F1023">
        <f t="shared" si="61"/>
        <v>1006</v>
      </c>
      <c r="G1023">
        <f>IF(C1023="Map_tree_56",2,VALUE(LEFT(t_main_city_s!U1027,1)))</f>
        <v>2</v>
      </c>
      <c r="H1023" t="str">
        <f t="shared" si="62"/>
        <v>-3,15</v>
      </c>
      <c r="I1023">
        <f t="shared" si="63"/>
        <v>1016</v>
      </c>
    </row>
    <row r="1024" spans="1:9" ht="18" x14ac:dyDescent="0.25">
      <c r="A1024">
        <f>t_main_city_s!A1028</f>
        <v>1023</v>
      </c>
      <c r="B1024">
        <f>t_main_city_s!B1028</f>
        <v>1390</v>
      </c>
      <c r="C1024" t="str">
        <f>t_main_city_s!C1028</f>
        <v>Map_grass_100</v>
      </c>
      <c r="D1024" s="1">
        <v>2026</v>
      </c>
      <c r="E1024" s="2" t="str">
        <f t="shared" si="60"/>
        <v>Not Found</v>
      </c>
      <c r="F1024">
        <f t="shared" si="61"/>
        <v>1003</v>
      </c>
      <c r="G1024">
        <f>IF(C1024="Map_tree_56",2,VALUE(LEFT(t_main_city_s!U1028,1)))</f>
        <v>1</v>
      </c>
      <c r="H1024" t="str">
        <f t="shared" si="62"/>
        <v>-3,5</v>
      </c>
      <c r="I1024">
        <f t="shared" si="63"/>
        <v>1003</v>
      </c>
    </row>
    <row r="1025" spans="1:9" ht="18" x14ac:dyDescent="0.25">
      <c r="A1025">
        <f>t_main_city_s!A1029</f>
        <v>1024</v>
      </c>
      <c r="B1025">
        <f>t_main_city_s!B1029</f>
        <v>1391</v>
      </c>
      <c r="C1025" t="str">
        <f>t_main_city_s!C1029</f>
        <v>Map_rock_35</v>
      </c>
      <c r="D1025" s="1">
        <v>2027</v>
      </c>
      <c r="E1025" s="2" t="str">
        <f t="shared" si="60"/>
        <v>Not Found</v>
      </c>
      <c r="F1025">
        <f t="shared" si="61"/>
        <v>1006</v>
      </c>
      <c r="G1025">
        <f>IF(C1025="Map_tree_56",2,VALUE(LEFT(t_main_city_s!U1029,1)))</f>
        <v>3</v>
      </c>
      <c r="H1025" t="str">
        <f t="shared" si="62"/>
        <v>-3,50</v>
      </c>
      <c r="I1025">
        <f t="shared" si="63"/>
        <v>1026</v>
      </c>
    </row>
    <row r="1026" spans="1:9" ht="18" x14ac:dyDescent="0.25">
      <c r="A1026">
        <f>t_main_city_s!A1030</f>
        <v>1025</v>
      </c>
      <c r="B1026">
        <f>t_main_city_s!B1030</f>
        <v>1392</v>
      </c>
      <c r="C1026" t="str">
        <f>t_main_city_s!C1030</f>
        <v>Map_rock_05</v>
      </c>
      <c r="D1026" s="1">
        <v>2028</v>
      </c>
      <c r="E1026" s="2" t="str">
        <f t="shared" si="60"/>
        <v>Not Found</v>
      </c>
      <c r="F1026">
        <f t="shared" si="61"/>
        <v>1006</v>
      </c>
      <c r="G1026">
        <f>IF(C1026="Map_tree_56",2,VALUE(LEFT(t_main_city_s!U1030,1)))</f>
        <v>2</v>
      </c>
      <c r="H1026" t="str">
        <f t="shared" si="62"/>
        <v>-3,15</v>
      </c>
      <c r="I1026">
        <f t="shared" si="63"/>
        <v>1016</v>
      </c>
    </row>
    <row r="1027" spans="1:9" ht="18" x14ac:dyDescent="0.25">
      <c r="A1027">
        <f>t_main_city_s!A1031</f>
        <v>1026</v>
      </c>
      <c r="B1027">
        <f>t_main_city_s!B1031</f>
        <v>1393</v>
      </c>
      <c r="C1027" t="str">
        <f>t_main_city_s!C1031</f>
        <v>Map_rock_05</v>
      </c>
      <c r="D1027" s="1">
        <v>2029</v>
      </c>
      <c r="E1027" s="2" t="str">
        <f t="shared" ref="E1027:E1090" si="64">IF(COUNTIF(C1027,"*tree*"),"Found","Not Found")</f>
        <v>Not Found</v>
      </c>
      <c r="F1027">
        <f t="shared" ref="F1027:F1090" si="65">VLOOKUP(LEFT(C1027,5),$K$2:$L$7,2,0)</f>
        <v>1006</v>
      </c>
      <c r="G1027">
        <f>IF(C1027="Map_tree_56",2,VALUE(LEFT(t_main_city_s!U1031,1)))</f>
        <v>1</v>
      </c>
      <c r="H1027" t="str">
        <f t="shared" ref="H1027:H1090" si="66">"-3"&amp;","&amp;VLOOKUP(G1027,$P$2:$Q$4,2,0)</f>
        <v>-3,5</v>
      </c>
      <c r="I1027">
        <f t="shared" ref="I1027:I1090" si="67">F1027+G1027*10-10</f>
        <v>1006</v>
      </c>
    </row>
    <row r="1028" spans="1:9" ht="18" x14ac:dyDescent="0.25">
      <c r="A1028">
        <f>t_main_city_s!A1032</f>
        <v>1027</v>
      </c>
      <c r="B1028">
        <f>t_main_city_s!B1032</f>
        <v>1394</v>
      </c>
      <c r="C1028" t="str">
        <f>t_main_city_s!C1032</f>
        <v>Map_rock_05</v>
      </c>
      <c r="D1028" s="1">
        <v>2030</v>
      </c>
      <c r="E1028" s="2" t="str">
        <f t="shared" si="64"/>
        <v>Not Found</v>
      </c>
      <c r="F1028">
        <f t="shared" si="65"/>
        <v>1006</v>
      </c>
      <c r="G1028">
        <f>IF(C1028="Map_tree_56",2,VALUE(LEFT(t_main_city_s!U1032,1)))</f>
        <v>1</v>
      </c>
      <c r="H1028" t="str">
        <f t="shared" si="66"/>
        <v>-3,5</v>
      </c>
      <c r="I1028">
        <f t="shared" si="67"/>
        <v>1006</v>
      </c>
    </row>
    <row r="1029" spans="1:9" ht="18" x14ac:dyDescent="0.25">
      <c r="A1029">
        <f>t_main_city_s!A1033</f>
        <v>1028</v>
      </c>
      <c r="B1029">
        <f>t_main_city_s!B1033</f>
        <v>1395</v>
      </c>
      <c r="C1029" t="str">
        <f>t_main_city_s!C1033</f>
        <v>Map_rock_05</v>
      </c>
      <c r="D1029" s="1">
        <v>2031</v>
      </c>
      <c r="E1029" s="2" t="str">
        <f t="shared" si="64"/>
        <v>Not Found</v>
      </c>
      <c r="F1029">
        <f t="shared" si="65"/>
        <v>1006</v>
      </c>
      <c r="G1029">
        <f>IF(C1029="Map_tree_56",2,VALUE(LEFT(t_main_city_s!U1033,1)))</f>
        <v>2</v>
      </c>
      <c r="H1029" t="str">
        <f t="shared" si="66"/>
        <v>-3,15</v>
      </c>
      <c r="I1029">
        <f t="shared" si="67"/>
        <v>1016</v>
      </c>
    </row>
    <row r="1030" spans="1:9" ht="18" x14ac:dyDescent="0.25">
      <c r="A1030">
        <f>t_main_city_s!A1034</f>
        <v>1029</v>
      </c>
      <c r="B1030">
        <f>t_main_city_s!B1034</f>
        <v>1396</v>
      </c>
      <c r="C1030" t="str">
        <f>t_main_city_s!C1034</f>
        <v>Map_rock_05</v>
      </c>
      <c r="D1030" s="1">
        <v>2032</v>
      </c>
      <c r="E1030" s="2" t="str">
        <f t="shared" si="64"/>
        <v>Not Found</v>
      </c>
      <c r="F1030">
        <f t="shared" si="65"/>
        <v>1006</v>
      </c>
      <c r="G1030">
        <f>IF(C1030="Map_tree_56",2,VALUE(LEFT(t_main_city_s!U1034,1)))</f>
        <v>1</v>
      </c>
      <c r="H1030" t="str">
        <f t="shared" si="66"/>
        <v>-3,5</v>
      </c>
      <c r="I1030">
        <f t="shared" si="67"/>
        <v>1006</v>
      </c>
    </row>
    <row r="1031" spans="1:9" ht="18" x14ac:dyDescent="0.25">
      <c r="A1031">
        <f>t_main_city_s!A1035</f>
        <v>1030</v>
      </c>
      <c r="B1031">
        <f>t_main_city_s!B1035</f>
        <v>1397</v>
      </c>
      <c r="C1031" t="str">
        <f>t_main_city_s!C1035</f>
        <v>Map_tree_28</v>
      </c>
      <c r="D1031" s="1">
        <v>2033</v>
      </c>
      <c r="E1031" s="2" t="str">
        <f t="shared" si="64"/>
        <v>Found</v>
      </c>
      <c r="F1031">
        <f t="shared" si="65"/>
        <v>1005</v>
      </c>
      <c r="G1031">
        <f>IF(C1031="Map_tree_56",2,VALUE(LEFT(t_main_city_s!U1035,1)))</f>
        <v>2</v>
      </c>
      <c r="H1031" t="str">
        <f t="shared" si="66"/>
        <v>-3,15</v>
      </c>
      <c r="I1031">
        <f t="shared" si="67"/>
        <v>1015</v>
      </c>
    </row>
    <row r="1032" spans="1:9" ht="18" x14ac:dyDescent="0.25">
      <c r="A1032">
        <f>t_main_city_s!A1036</f>
        <v>1031</v>
      </c>
      <c r="B1032">
        <f>t_main_city_s!B1036</f>
        <v>1398</v>
      </c>
      <c r="C1032" t="str">
        <f>t_main_city_s!C1036</f>
        <v>Map_rock_05</v>
      </c>
      <c r="D1032" s="1">
        <v>2034</v>
      </c>
      <c r="E1032" s="2" t="str">
        <f t="shared" si="64"/>
        <v>Not Found</v>
      </c>
      <c r="F1032">
        <f t="shared" si="65"/>
        <v>1006</v>
      </c>
      <c r="G1032">
        <f>IF(C1032="Map_tree_56",2,VALUE(LEFT(t_main_city_s!U1036,1)))</f>
        <v>1</v>
      </c>
      <c r="H1032" t="str">
        <f t="shared" si="66"/>
        <v>-3,5</v>
      </c>
      <c r="I1032">
        <f t="shared" si="67"/>
        <v>1006</v>
      </c>
    </row>
    <row r="1033" spans="1:9" ht="18" x14ac:dyDescent="0.25">
      <c r="A1033">
        <f>t_main_city_s!A1037</f>
        <v>1032</v>
      </c>
      <c r="B1033">
        <f>t_main_city_s!B1037</f>
        <v>1399</v>
      </c>
      <c r="C1033" t="str">
        <f>t_main_city_s!C1037</f>
        <v>Map_grass_100</v>
      </c>
      <c r="D1033" s="1">
        <v>2035</v>
      </c>
      <c r="E1033" s="2" t="str">
        <f t="shared" si="64"/>
        <v>Not Found</v>
      </c>
      <c r="F1033">
        <f t="shared" si="65"/>
        <v>1003</v>
      </c>
      <c r="G1033">
        <f>IF(C1033="Map_tree_56",2,VALUE(LEFT(t_main_city_s!U1037,1)))</f>
        <v>1</v>
      </c>
      <c r="H1033" t="str">
        <f t="shared" si="66"/>
        <v>-3,5</v>
      </c>
      <c r="I1033">
        <f t="shared" si="67"/>
        <v>1003</v>
      </c>
    </row>
    <row r="1034" spans="1:9" ht="18" x14ac:dyDescent="0.25">
      <c r="A1034">
        <f>t_main_city_s!A1038</f>
        <v>1033</v>
      </c>
      <c r="B1034">
        <f>t_main_city_s!B1038</f>
        <v>1400</v>
      </c>
      <c r="C1034" t="str">
        <f>t_main_city_s!C1038</f>
        <v>Map_rock_03</v>
      </c>
      <c r="D1034" s="1">
        <v>2036</v>
      </c>
      <c r="E1034" s="2" t="str">
        <f t="shared" si="64"/>
        <v>Not Found</v>
      </c>
      <c r="F1034">
        <f t="shared" si="65"/>
        <v>1006</v>
      </c>
      <c r="G1034">
        <f>IF(C1034="Map_tree_56",2,VALUE(LEFT(t_main_city_s!U1038,1)))</f>
        <v>2</v>
      </c>
      <c r="H1034" t="str">
        <f t="shared" si="66"/>
        <v>-3,15</v>
      </c>
      <c r="I1034">
        <f t="shared" si="67"/>
        <v>1016</v>
      </c>
    </row>
    <row r="1035" spans="1:9" ht="18" x14ac:dyDescent="0.25">
      <c r="A1035">
        <f>t_main_city_s!A1039</f>
        <v>1034</v>
      </c>
      <c r="B1035">
        <f>t_main_city_s!B1039</f>
        <v>1401</v>
      </c>
      <c r="C1035" t="str">
        <f>t_main_city_s!C1039</f>
        <v>Map_grass_157</v>
      </c>
      <c r="D1035" s="1">
        <v>2037</v>
      </c>
      <c r="E1035" s="2" t="str">
        <f t="shared" si="64"/>
        <v>Not Found</v>
      </c>
      <c r="F1035">
        <f t="shared" si="65"/>
        <v>1003</v>
      </c>
      <c r="G1035">
        <f>IF(C1035="Map_tree_56",2,VALUE(LEFT(t_main_city_s!U1039,1)))</f>
        <v>2</v>
      </c>
      <c r="H1035" t="str">
        <f t="shared" si="66"/>
        <v>-3,15</v>
      </c>
      <c r="I1035">
        <f t="shared" si="67"/>
        <v>1013</v>
      </c>
    </row>
    <row r="1036" spans="1:9" ht="18" x14ac:dyDescent="0.25">
      <c r="A1036">
        <f>t_main_city_s!A1040</f>
        <v>1035</v>
      </c>
      <c r="B1036">
        <f>t_main_city_s!B1040</f>
        <v>1402</v>
      </c>
      <c r="C1036" t="str">
        <f>t_main_city_s!C1040</f>
        <v>Map_grass_157</v>
      </c>
      <c r="D1036" s="1">
        <v>2038</v>
      </c>
      <c r="E1036" s="2" t="str">
        <f t="shared" si="64"/>
        <v>Not Found</v>
      </c>
      <c r="F1036">
        <f t="shared" si="65"/>
        <v>1003</v>
      </c>
      <c r="G1036">
        <f>IF(C1036="Map_tree_56",2,VALUE(LEFT(t_main_city_s!U1040,1)))</f>
        <v>2</v>
      </c>
      <c r="H1036" t="str">
        <f t="shared" si="66"/>
        <v>-3,15</v>
      </c>
      <c r="I1036">
        <f t="shared" si="67"/>
        <v>1013</v>
      </c>
    </row>
    <row r="1037" spans="1:9" ht="18" x14ac:dyDescent="0.25">
      <c r="A1037">
        <f>t_main_city_s!A1041</f>
        <v>1036</v>
      </c>
      <c r="B1037">
        <f>t_main_city_s!B1041</f>
        <v>1403</v>
      </c>
      <c r="C1037" t="str">
        <f>t_main_city_s!C1041</f>
        <v>Map_grass_157</v>
      </c>
      <c r="D1037" s="1">
        <v>2039</v>
      </c>
      <c r="E1037" s="2" t="str">
        <f t="shared" si="64"/>
        <v>Not Found</v>
      </c>
      <c r="F1037">
        <f t="shared" si="65"/>
        <v>1003</v>
      </c>
      <c r="G1037">
        <f>IF(C1037="Map_tree_56",2,VALUE(LEFT(t_main_city_s!U1041,1)))</f>
        <v>2</v>
      </c>
      <c r="H1037" t="str">
        <f t="shared" si="66"/>
        <v>-3,15</v>
      </c>
      <c r="I1037">
        <f t="shared" si="67"/>
        <v>1013</v>
      </c>
    </row>
    <row r="1038" spans="1:9" ht="18" x14ac:dyDescent="0.25">
      <c r="A1038">
        <f>t_main_city_s!A1042</f>
        <v>1037</v>
      </c>
      <c r="B1038">
        <f>t_main_city_s!B1042</f>
        <v>1404</v>
      </c>
      <c r="C1038" t="str">
        <f>t_main_city_s!C1042</f>
        <v>Map_grass_157</v>
      </c>
      <c r="D1038" s="1">
        <v>2040</v>
      </c>
      <c r="E1038" s="2" t="str">
        <f t="shared" si="64"/>
        <v>Not Found</v>
      </c>
      <c r="F1038">
        <f t="shared" si="65"/>
        <v>1003</v>
      </c>
      <c r="G1038">
        <f>IF(C1038="Map_tree_56",2,VALUE(LEFT(t_main_city_s!U1042,1)))</f>
        <v>2</v>
      </c>
      <c r="H1038" t="str">
        <f t="shared" si="66"/>
        <v>-3,15</v>
      </c>
      <c r="I1038">
        <f t="shared" si="67"/>
        <v>1013</v>
      </c>
    </row>
    <row r="1039" spans="1:9" ht="18" x14ac:dyDescent="0.25">
      <c r="A1039">
        <f>t_main_city_s!A1043</f>
        <v>1038</v>
      </c>
      <c r="B1039">
        <f>t_main_city_s!B1043</f>
        <v>1405</v>
      </c>
      <c r="C1039" t="str">
        <f>t_main_city_s!C1043</f>
        <v>Map_rock_05</v>
      </c>
      <c r="D1039" s="1">
        <v>2041</v>
      </c>
      <c r="E1039" s="2" t="str">
        <f t="shared" si="64"/>
        <v>Not Found</v>
      </c>
      <c r="F1039">
        <f t="shared" si="65"/>
        <v>1006</v>
      </c>
      <c r="G1039">
        <f>IF(C1039="Map_tree_56",2,VALUE(LEFT(t_main_city_s!U1043,1)))</f>
        <v>2</v>
      </c>
      <c r="H1039" t="str">
        <f t="shared" si="66"/>
        <v>-3,15</v>
      </c>
      <c r="I1039">
        <f t="shared" si="67"/>
        <v>1016</v>
      </c>
    </row>
    <row r="1040" spans="1:9" ht="18" x14ac:dyDescent="0.25">
      <c r="A1040">
        <f>t_main_city_s!A1044</f>
        <v>1039</v>
      </c>
      <c r="B1040">
        <f>t_main_city_s!B1044</f>
        <v>1406</v>
      </c>
      <c r="C1040" t="str">
        <f>t_main_city_s!C1044</f>
        <v>Map_rock_02</v>
      </c>
      <c r="D1040" s="1">
        <v>2042</v>
      </c>
      <c r="E1040" s="2" t="str">
        <f t="shared" si="64"/>
        <v>Not Found</v>
      </c>
      <c r="F1040">
        <f t="shared" si="65"/>
        <v>1006</v>
      </c>
      <c r="G1040">
        <f>IF(C1040="Map_tree_56",2,VALUE(LEFT(t_main_city_s!U1044,1)))</f>
        <v>2</v>
      </c>
      <c r="H1040" t="str">
        <f t="shared" si="66"/>
        <v>-3,15</v>
      </c>
      <c r="I1040">
        <f t="shared" si="67"/>
        <v>1016</v>
      </c>
    </row>
    <row r="1041" spans="1:9" ht="18" x14ac:dyDescent="0.25">
      <c r="A1041">
        <f>t_main_city_s!A1045</f>
        <v>1040</v>
      </c>
      <c r="B1041">
        <f>t_main_city_s!B1045</f>
        <v>1407</v>
      </c>
      <c r="C1041" t="str">
        <f>t_main_city_s!C1045</f>
        <v>Map_rock_49</v>
      </c>
      <c r="D1041" s="1">
        <v>2043</v>
      </c>
      <c r="E1041" s="2" t="str">
        <f t="shared" si="64"/>
        <v>Not Found</v>
      </c>
      <c r="F1041">
        <f t="shared" si="65"/>
        <v>1006</v>
      </c>
      <c r="G1041">
        <f>IF(C1041="Map_tree_56",2,VALUE(LEFT(t_main_city_s!U1045,1)))</f>
        <v>3</v>
      </c>
      <c r="H1041" t="str">
        <f t="shared" si="66"/>
        <v>-3,50</v>
      </c>
      <c r="I1041">
        <f t="shared" si="67"/>
        <v>1026</v>
      </c>
    </row>
    <row r="1042" spans="1:9" ht="18" x14ac:dyDescent="0.25">
      <c r="A1042">
        <f>t_main_city_s!A1046</f>
        <v>1041</v>
      </c>
      <c r="B1042">
        <f>t_main_city_s!B1046</f>
        <v>1408</v>
      </c>
      <c r="C1042" t="str">
        <f>t_main_city_s!C1046</f>
        <v>Map_rock_46</v>
      </c>
      <c r="D1042" s="1">
        <v>2044</v>
      </c>
      <c r="E1042" s="2" t="str">
        <f t="shared" si="64"/>
        <v>Not Found</v>
      </c>
      <c r="F1042">
        <f t="shared" si="65"/>
        <v>1006</v>
      </c>
      <c r="G1042">
        <f>IF(C1042="Map_tree_56",2,VALUE(LEFT(t_main_city_s!U1046,1)))</f>
        <v>3</v>
      </c>
      <c r="H1042" t="str">
        <f t="shared" si="66"/>
        <v>-3,50</v>
      </c>
      <c r="I1042">
        <f t="shared" si="67"/>
        <v>1026</v>
      </c>
    </row>
    <row r="1043" spans="1:9" ht="18" x14ac:dyDescent="0.25">
      <c r="A1043">
        <f>t_main_city_s!A1047</f>
        <v>1042</v>
      </c>
      <c r="B1043">
        <f>t_main_city_s!B1047</f>
        <v>1409</v>
      </c>
      <c r="C1043" t="str">
        <f>t_main_city_s!C1047</f>
        <v>Map_rock_46</v>
      </c>
      <c r="D1043" s="1">
        <v>2045</v>
      </c>
      <c r="E1043" s="2" t="str">
        <f t="shared" si="64"/>
        <v>Not Found</v>
      </c>
      <c r="F1043">
        <f t="shared" si="65"/>
        <v>1006</v>
      </c>
      <c r="G1043">
        <f>IF(C1043="Map_tree_56",2,VALUE(LEFT(t_main_city_s!U1047,1)))</f>
        <v>3</v>
      </c>
      <c r="H1043" t="str">
        <f t="shared" si="66"/>
        <v>-3,50</v>
      </c>
      <c r="I1043">
        <f t="shared" si="67"/>
        <v>1026</v>
      </c>
    </row>
    <row r="1044" spans="1:9" ht="18" x14ac:dyDescent="0.25">
      <c r="A1044">
        <f>t_main_city_s!A1048</f>
        <v>1043</v>
      </c>
      <c r="B1044">
        <f>t_main_city_s!B1048</f>
        <v>1410</v>
      </c>
      <c r="C1044" t="str">
        <f>t_main_city_s!C1048</f>
        <v>Map_rock_52</v>
      </c>
      <c r="D1044" s="1">
        <v>2046</v>
      </c>
      <c r="E1044" s="2" t="str">
        <f t="shared" si="64"/>
        <v>Not Found</v>
      </c>
      <c r="F1044">
        <f t="shared" si="65"/>
        <v>1006</v>
      </c>
      <c r="G1044">
        <f>IF(C1044="Map_tree_56",2,VALUE(LEFT(t_main_city_s!U1048,1)))</f>
        <v>3</v>
      </c>
      <c r="H1044" t="str">
        <f t="shared" si="66"/>
        <v>-3,50</v>
      </c>
      <c r="I1044">
        <f t="shared" si="67"/>
        <v>1026</v>
      </c>
    </row>
    <row r="1045" spans="1:9" ht="18" x14ac:dyDescent="0.25">
      <c r="A1045">
        <f>t_main_city_s!A1049</f>
        <v>1044</v>
      </c>
      <c r="B1045">
        <f>t_main_city_s!B1049</f>
        <v>1411</v>
      </c>
      <c r="C1045" t="str">
        <f>t_main_city_s!C1049</f>
        <v>Map_rock_02</v>
      </c>
      <c r="D1045" s="1">
        <v>2047</v>
      </c>
      <c r="E1045" s="2" t="str">
        <f t="shared" si="64"/>
        <v>Not Found</v>
      </c>
      <c r="F1045">
        <f t="shared" si="65"/>
        <v>1006</v>
      </c>
      <c r="G1045">
        <f>IF(C1045="Map_tree_56",2,VALUE(LEFT(t_main_city_s!U1049,1)))</f>
        <v>2</v>
      </c>
      <c r="H1045" t="str">
        <f t="shared" si="66"/>
        <v>-3,15</v>
      </c>
      <c r="I1045">
        <f t="shared" si="67"/>
        <v>1016</v>
      </c>
    </row>
    <row r="1046" spans="1:9" ht="18" x14ac:dyDescent="0.25">
      <c r="A1046">
        <f>t_main_city_s!A1050</f>
        <v>1045</v>
      </c>
      <c r="B1046">
        <f>t_main_city_s!B1050</f>
        <v>1412</v>
      </c>
      <c r="C1046" t="str">
        <f>t_main_city_s!C1050</f>
        <v>Map_rock_03</v>
      </c>
      <c r="D1046" s="1">
        <v>2048</v>
      </c>
      <c r="E1046" s="2" t="str">
        <f t="shared" si="64"/>
        <v>Not Found</v>
      </c>
      <c r="F1046">
        <f t="shared" si="65"/>
        <v>1006</v>
      </c>
      <c r="G1046">
        <f>IF(C1046="Map_tree_56",2,VALUE(LEFT(t_main_city_s!U1050,1)))</f>
        <v>2</v>
      </c>
      <c r="H1046" t="str">
        <f t="shared" si="66"/>
        <v>-3,15</v>
      </c>
      <c r="I1046">
        <f t="shared" si="67"/>
        <v>1016</v>
      </c>
    </row>
    <row r="1047" spans="1:9" ht="18" x14ac:dyDescent="0.25">
      <c r="A1047">
        <f>t_main_city_s!A1051</f>
        <v>1046</v>
      </c>
      <c r="B1047">
        <f>t_main_city_s!B1051</f>
        <v>1413</v>
      </c>
      <c r="C1047" t="str">
        <f>t_main_city_s!C1051</f>
        <v>Map_rock_40</v>
      </c>
      <c r="D1047" s="1">
        <v>2049</v>
      </c>
      <c r="E1047" s="2" t="str">
        <f t="shared" si="64"/>
        <v>Not Found</v>
      </c>
      <c r="F1047">
        <f t="shared" si="65"/>
        <v>1006</v>
      </c>
      <c r="G1047">
        <f>IF(C1047="Map_tree_56",2,VALUE(LEFT(t_main_city_s!U1051,1)))</f>
        <v>2</v>
      </c>
      <c r="H1047" t="str">
        <f t="shared" si="66"/>
        <v>-3,15</v>
      </c>
      <c r="I1047">
        <f t="shared" si="67"/>
        <v>1016</v>
      </c>
    </row>
    <row r="1048" spans="1:9" ht="18" x14ac:dyDescent="0.25">
      <c r="A1048">
        <f>t_main_city_s!A1052</f>
        <v>1047</v>
      </c>
      <c r="B1048">
        <f>t_main_city_s!B1052</f>
        <v>1415</v>
      </c>
      <c r="C1048" t="str">
        <f>t_main_city_s!C1052</f>
        <v>Map_rock_06</v>
      </c>
      <c r="D1048" s="1">
        <v>2050</v>
      </c>
      <c r="E1048" s="2" t="str">
        <f t="shared" si="64"/>
        <v>Not Found</v>
      </c>
      <c r="F1048">
        <f t="shared" si="65"/>
        <v>1006</v>
      </c>
      <c r="G1048">
        <f>IF(C1048="Map_tree_56",2,VALUE(LEFT(t_main_city_s!U1052,1)))</f>
        <v>2</v>
      </c>
      <c r="H1048" t="str">
        <f t="shared" si="66"/>
        <v>-3,15</v>
      </c>
      <c r="I1048">
        <f t="shared" si="67"/>
        <v>1016</v>
      </c>
    </row>
    <row r="1049" spans="1:9" ht="18" x14ac:dyDescent="0.25">
      <c r="A1049">
        <f>t_main_city_s!A1053</f>
        <v>1048</v>
      </c>
      <c r="B1049">
        <f>t_main_city_s!B1053</f>
        <v>1416</v>
      </c>
      <c r="C1049" t="str">
        <f>t_main_city_s!C1053</f>
        <v>Map_rock_02</v>
      </c>
      <c r="D1049" s="1">
        <v>2051</v>
      </c>
      <c r="E1049" s="2" t="str">
        <f t="shared" si="64"/>
        <v>Not Found</v>
      </c>
      <c r="F1049">
        <f t="shared" si="65"/>
        <v>1006</v>
      </c>
      <c r="G1049">
        <f>IF(C1049="Map_tree_56",2,VALUE(LEFT(t_main_city_s!U1053,1)))</f>
        <v>2</v>
      </c>
      <c r="H1049" t="str">
        <f t="shared" si="66"/>
        <v>-3,15</v>
      </c>
      <c r="I1049">
        <f t="shared" si="67"/>
        <v>1016</v>
      </c>
    </row>
    <row r="1050" spans="1:9" ht="18" x14ac:dyDescent="0.25">
      <c r="A1050">
        <f>t_main_city_s!A1054</f>
        <v>1049</v>
      </c>
      <c r="B1050">
        <f>t_main_city_s!B1054</f>
        <v>1417</v>
      </c>
      <c r="C1050" t="str">
        <f>t_main_city_s!C1054</f>
        <v>Map_rock_05</v>
      </c>
      <c r="D1050" s="1">
        <v>2052</v>
      </c>
      <c r="E1050" s="2" t="str">
        <f t="shared" si="64"/>
        <v>Not Found</v>
      </c>
      <c r="F1050">
        <f t="shared" si="65"/>
        <v>1006</v>
      </c>
      <c r="G1050">
        <f>IF(C1050="Map_tree_56",2,VALUE(LEFT(t_main_city_s!U1054,1)))</f>
        <v>1</v>
      </c>
      <c r="H1050" t="str">
        <f t="shared" si="66"/>
        <v>-3,5</v>
      </c>
      <c r="I1050">
        <f t="shared" si="67"/>
        <v>1006</v>
      </c>
    </row>
    <row r="1051" spans="1:9" ht="18" x14ac:dyDescent="0.25">
      <c r="A1051">
        <f>t_main_city_s!A1055</f>
        <v>1050</v>
      </c>
      <c r="B1051">
        <f>t_main_city_s!B1055</f>
        <v>1418</v>
      </c>
      <c r="C1051" t="str">
        <f>t_main_city_s!C1055</f>
        <v>Map_tree_61</v>
      </c>
      <c r="D1051" s="1">
        <v>2053</v>
      </c>
      <c r="E1051" s="2" t="str">
        <f t="shared" si="64"/>
        <v>Found</v>
      </c>
      <c r="F1051">
        <f t="shared" si="65"/>
        <v>1005</v>
      </c>
      <c r="G1051">
        <f>IF(C1051="Map_tree_56",2,VALUE(LEFT(t_main_city_s!U1055,1)))</f>
        <v>2</v>
      </c>
      <c r="H1051" t="str">
        <f t="shared" si="66"/>
        <v>-3,15</v>
      </c>
      <c r="I1051">
        <f t="shared" si="67"/>
        <v>1015</v>
      </c>
    </row>
    <row r="1052" spans="1:9" ht="18" x14ac:dyDescent="0.25">
      <c r="A1052">
        <f>t_main_city_s!A1056</f>
        <v>1051</v>
      </c>
      <c r="B1052">
        <f>t_main_city_s!B1056</f>
        <v>1419</v>
      </c>
      <c r="C1052" t="str">
        <f>t_main_city_s!C1056</f>
        <v>Map_tree_61</v>
      </c>
      <c r="D1052" s="1">
        <v>2054</v>
      </c>
      <c r="E1052" s="2" t="str">
        <f t="shared" si="64"/>
        <v>Found</v>
      </c>
      <c r="F1052">
        <f t="shared" si="65"/>
        <v>1005</v>
      </c>
      <c r="G1052">
        <f>IF(C1052="Map_tree_56",2,VALUE(LEFT(t_main_city_s!U1056,1)))</f>
        <v>2</v>
      </c>
      <c r="H1052" t="str">
        <f t="shared" si="66"/>
        <v>-3,15</v>
      </c>
      <c r="I1052">
        <f t="shared" si="67"/>
        <v>1015</v>
      </c>
    </row>
    <row r="1053" spans="1:9" ht="18" x14ac:dyDescent="0.25">
      <c r="A1053">
        <f>t_main_city_s!A1057</f>
        <v>1052</v>
      </c>
      <c r="B1053">
        <f>t_main_city_s!B1057</f>
        <v>1420</v>
      </c>
      <c r="C1053" t="str">
        <f>t_main_city_s!C1057</f>
        <v>Map_rock_06</v>
      </c>
      <c r="D1053" s="1">
        <v>2055</v>
      </c>
      <c r="E1053" s="2" t="str">
        <f t="shared" si="64"/>
        <v>Not Found</v>
      </c>
      <c r="F1053">
        <f t="shared" si="65"/>
        <v>1006</v>
      </c>
      <c r="G1053">
        <f>IF(C1053="Map_tree_56",2,VALUE(LEFT(t_main_city_s!U1057,1)))</f>
        <v>2</v>
      </c>
      <c r="H1053" t="str">
        <f t="shared" si="66"/>
        <v>-3,15</v>
      </c>
      <c r="I1053">
        <f t="shared" si="67"/>
        <v>1016</v>
      </c>
    </row>
    <row r="1054" spans="1:9" ht="18" x14ac:dyDescent="0.25">
      <c r="A1054">
        <f>t_main_city_s!A1058</f>
        <v>1053</v>
      </c>
      <c r="B1054">
        <f>t_main_city_s!B1058</f>
        <v>1421</v>
      </c>
      <c r="C1054" t="str">
        <f>t_main_city_s!C1058</f>
        <v>Map_rock_05</v>
      </c>
      <c r="D1054" s="1">
        <v>2056</v>
      </c>
      <c r="E1054" s="2" t="str">
        <f t="shared" si="64"/>
        <v>Not Found</v>
      </c>
      <c r="F1054">
        <f t="shared" si="65"/>
        <v>1006</v>
      </c>
      <c r="G1054">
        <f>IF(C1054="Map_tree_56",2,VALUE(LEFT(t_main_city_s!U1058,1)))</f>
        <v>1</v>
      </c>
      <c r="H1054" t="str">
        <f t="shared" si="66"/>
        <v>-3,5</v>
      </c>
      <c r="I1054">
        <f t="shared" si="67"/>
        <v>1006</v>
      </c>
    </row>
    <row r="1055" spans="1:9" ht="18" x14ac:dyDescent="0.25">
      <c r="A1055">
        <f>t_main_city_s!A1059</f>
        <v>1054</v>
      </c>
      <c r="B1055">
        <f>t_main_city_s!B1059</f>
        <v>1422</v>
      </c>
      <c r="C1055" t="str">
        <f>t_main_city_s!C1059</f>
        <v>Map_rock_06</v>
      </c>
      <c r="D1055" s="1">
        <v>2057</v>
      </c>
      <c r="E1055" s="2" t="str">
        <f t="shared" si="64"/>
        <v>Not Found</v>
      </c>
      <c r="F1055">
        <f t="shared" si="65"/>
        <v>1006</v>
      </c>
      <c r="G1055">
        <f>IF(C1055="Map_tree_56",2,VALUE(LEFT(t_main_city_s!U1059,1)))</f>
        <v>2</v>
      </c>
      <c r="H1055" t="str">
        <f t="shared" si="66"/>
        <v>-3,15</v>
      </c>
      <c r="I1055">
        <f t="shared" si="67"/>
        <v>1016</v>
      </c>
    </row>
    <row r="1056" spans="1:9" ht="18" x14ac:dyDescent="0.25">
      <c r="A1056">
        <f>t_main_city_s!A1060</f>
        <v>1055</v>
      </c>
      <c r="B1056">
        <f>t_main_city_s!B1060</f>
        <v>1423</v>
      </c>
      <c r="C1056" t="str">
        <f>t_main_city_s!C1060</f>
        <v>Map_grass_104</v>
      </c>
      <c r="D1056" s="1">
        <v>2058</v>
      </c>
      <c r="E1056" s="2" t="str">
        <f t="shared" si="64"/>
        <v>Not Found</v>
      </c>
      <c r="F1056">
        <f t="shared" si="65"/>
        <v>1003</v>
      </c>
      <c r="G1056">
        <f>IF(C1056="Map_tree_56",2,VALUE(LEFT(t_main_city_s!U1060,1)))</f>
        <v>1</v>
      </c>
      <c r="H1056" t="str">
        <f t="shared" si="66"/>
        <v>-3,5</v>
      </c>
      <c r="I1056">
        <f t="shared" si="67"/>
        <v>1003</v>
      </c>
    </row>
    <row r="1057" spans="1:9" ht="18" x14ac:dyDescent="0.25">
      <c r="A1057">
        <f>t_main_city_s!A1061</f>
        <v>1056</v>
      </c>
      <c r="B1057">
        <f>t_main_city_s!B1061</f>
        <v>1424</v>
      </c>
      <c r="C1057" t="str">
        <f>t_main_city_s!C1061</f>
        <v>Map_grass_104</v>
      </c>
      <c r="D1057" s="1">
        <v>2059</v>
      </c>
      <c r="E1057" s="2" t="str">
        <f t="shared" si="64"/>
        <v>Not Found</v>
      </c>
      <c r="F1057">
        <f t="shared" si="65"/>
        <v>1003</v>
      </c>
      <c r="G1057">
        <f>IF(C1057="Map_tree_56",2,VALUE(LEFT(t_main_city_s!U1061,1)))</f>
        <v>1</v>
      </c>
      <c r="H1057" t="str">
        <f t="shared" si="66"/>
        <v>-3,5</v>
      </c>
      <c r="I1057">
        <f t="shared" si="67"/>
        <v>1003</v>
      </c>
    </row>
    <row r="1058" spans="1:9" ht="18" x14ac:dyDescent="0.25">
      <c r="A1058">
        <f>t_main_city_s!A1062</f>
        <v>1057</v>
      </c>
      <c r="B1058">
        <f>t_main_city_s!B1062</f>
        <v>1425</v>
      </c>
      <c r="C1058" t="str">
        <f>t_main_city_s!C1062</f>
        <v>Map_grass_104</v>
      </c>
      <c r="D1058" s="1">
        <v>2060</v>
      </c>
      <c r="E1058" s="2" t="str">
        <f t="shared" si="64"/>
        <v>Not Found</v>
      </c>
      <c r="F1058">
        <f t="shared" si="65"/>
        <v>1003</v>
      </c>
      <c r="G1058">
        <f>IF(C1058="Map_tree_56",2,VALUE(LEFT(t_main_city_s!U1062,1)))</f>
        <v>1</v>
      </c>
      <c r="H1058" t="str">
        <f t="shared" si="66"/>
        <v>-3,5</v>
      </c>
      <c r="I1058">
        <f t="shared" si="67"/>
        <v>1003</v>
      </c>
    </row>
    <row r="1059" spans="1:9" ht="18" x14ac:dyDescent="0.25">
      <c r="A1059">
        <f>t_main_city_s!A1063</f>
        <v>1058</v>
      </c>
      <c r="B1059">
        <f>t_main_city_s!B1063</f>
        <v>1426</v>
      </c>
      <c r="C1059" t="str">
        <f>t_main_city_s!C1063</f>
        <v>Map_rock_08</v>
      </c>
      <c r="D1059" s="1">
        <v>2061</v>
      </c>
      <c r="E1059" s="2" t="str">
        <f t="shared" si="64"/>
        <v>Not Found</v>
      </c>
      <c r="F1059">
        <f t="shared" si="65"/>
        <v>1006</v>
      </c>
      <c r="G1059">
        <f>IF(C1059="Map_tree_56",2,VALUE(LEFT(t_main_city_s!U1063,1)))</f>
        <v>2</v>
      </c>
      <c r="H1059" t="str">
        <f t="shared" si="66"/>
        <v>-3,15</v>
      </c>
      <c r="I1059">
        <f t="shared" si="67"/>
        <v>1016</v>
      </c>
    </row>
    <row r="1060" spans="1:9" ht="18" x14ac:dyDescent="0.25">
      <c r="A1060">
        <f>t_main_city_s!A1064</f>
        <v>1059</v>
      </c>
      <c r="B1060">
        <f>t_main_city_s!B1064</f>
        <v>1427</v>
      </c>
      <c r="C1060" t="str">
        <f>t_main_city_s!C1064</f>
        <v>Map_rock_06</v>
      </c>
      <c r="D1060" s="1">
        <v>2062</v>
      </c>
      <c r="E1060" s="2" t="str">
        <f t="shared" si="64"/>
        <v>Not Found</v>
      </c>
      <c r="F1060">
        <f t="shared" si="65"/>
        <v>1006</v>
      </c>
      <c r="G1060">
        <f>IF(C1060="Map_tree_56",2,VALUE(LEFT(t_main_city_s!U1064,1)))</f>
        <v>2</v>
      </c>
      <c r="H1060" t="str">
        <f t="shared" si="66"/>
        <v>-3,15</v>
      </c>
      <c r="I1060">
        <f t="shared" si="67"/>
        <v>1016</v>
      </c>
    </row>
    <row r="1061" spans="1:9" ht="18" x14ac:dyDescent="0.25">
      <c r="A1061">
        <f>t_main_city_s!A1065</f>
        <v>1060</v>
      </c>
      <c r="B1061">
        <f>t_main_city_s!B1065</f>
        <v>1428</v>
      </c>
      <c r="C1061" t="str">
        <f>t_main_city_s!C1065</f>
        <v>Map_rock_08</v>
      </c>
      <c r="D1061" s="1">
        <v>2063</v>
      </c>
      <c r="E1061" s="2" t="str">
        <f t="shared" si="64"/>
        <v>Not Found</v>
      </c>
      <c r="F1061">
        <f t="shared" si="65"/>
        <v>1006</v>
      </c>
      <c r="G1061">
        <f>IF(C1061="Map_tree_56",2,VALUE(LEFT(t_main_city_s!U1065,1)))</f>
        <v>3</v>
      </c>
      <c r="H1061" t="str">
        <f t="shared" si="66"/>
        <v>-3,50</v>
      </c>
      <c r="I1061">
        <f t="shared" si="67"/>
        <v>1026</v>
      </c>
    </row>
    <row r="1062" spans="1:9" ht="18" x14ac:dyDescent="0.25">
      <c r="A1062">
        <f>t_main_city_s!A1066</f>
        <v>1061</v>
      </c>
      <c r="B1062">
        <f>t_main_city_s!B1066</f>
        <v>1429</v>
      </c>
      <c r="C1062" t="str">
        <f>t_main_city_s!C1066</f>
        <v>Map_rock_38</v>
      </c>
      <c r="D1062" s="1">
        <v>2064</v>
      </c>
      <c r="E1062" s="2" t="str">
        <f t="shared" si="64"/>
        <v>Not Found</v>
      </c>
      <c r="F1062">
        <f t="shared" si="65"/>
        <v>1006</v>
      </c>
      <c r="G1062">
        <f>IF(C1062="Map_tree_56",2,VALUE(LEFT(t_main_city_s!U1066,1)))</f>
        <v>2</v>
      </c>
      <c r="H1062" t="str">
        <f t="shared" si="66"/>
        <v>-3,15</v>
      </c>
      <c r="I1062">
        <f t="shared" si="67"/>
        <v>1016</v>
      </c>
    </row>
    <row r="1063" spans="1:9" ht="18" x14ac:dyDescent="0.25">
      <c r="A1063">
        <f>t_main_city_s!A1067</f>
        <v>1062</v>
      </c>
      <c r="B1063">
        <f>t_main_city_s!B1067</f>
        <v>1430</v>
      </c>
      <c r="C1063" t="str">
        <f>t_main_city_s!C1067</f>
        <v>Map_rock_02</v>
      </c>
      <c r="D1063" s="1">
        <v>2065</v>
      </c>
      <c r="E1063" s="2" t="str">
        <f t="shared" si="64"/>
        <v>Not Found</v>
      </c>
      <c r="F1063">
        <f t="shared" si="65"/>
        <v>1006</v>
      </c>
      <c r="G1063">
        <f>IF(C1063="Map_tree_56",2,VALUE(LEFT(t_main_city_s!U1067,1)))</f>
        <v>2</v>
      </c>
      <c r="H1063" t="str">
        <f t="shared" si="66"/>
        <v>-3,15</v>
      </c>
      <c r="I1063">
        <f t="shared" si="67"/>
        <v>1016</v>
      </c>
    </row>
    <row r="1064" spans="1:9" ht="18" x14ac:dyDescent="0.25">
      <c r="A1064">
        <f>t_main_city_s!A1068</f>
        <v>1063</v>
      </c>
      <c r="B1064">
        <f>t_main_city_s!B1068</f>
        <v>1431</v>
      </c>
      <c r="C1064" t="str">
        <f>t_main_city_s!C1068</f>
        <v>Map_rock_04</v>
      </c>
      <c r="D1064" s="1">
        <v>2066</v>
      </c>
      <c r="E1064" s="2" t="str">
        <f t="shared" si="64"/>
        <v>Not Found</v>
      </c>
      <c r="F1064">
        <f t="shared" si="65"/>
        <v>1006</v>
      </c>
      <c r="G1064">
        <f>IF(C1064="Map_tree_56",2,VALUE(LEFT(t_main_city_s!U1068,1)))</f>
        <v>2</v>
      </c>
      <c r="H1064" t="str">
        <f t="shared" si="66"/>
        <v>-3,15</v>
      </c>
      <c r="I1064">
        <f t="shared" si="67"/>
        <v>1016</v>
      </c>
    </row>
    <row r="1065" spans="1:9" ht="18" x14ac:dyDescent="0.25">
      <c r="A1065">
        <f>t_main_city_s!A1069</f>
        <v>1064</v>
      </c>
      <c r="B1065">
        <f>t_main_city_s!B1069</f>
        <v>1432</v>
      </c>
      <c r="C1065" t="str">
        <f>t_main_city_s!C1069</f>
        <v>Map_rock_05</v>
      </c>
      <c r="D1065" s="1">
        <v>2067</v>
      </c>
      <c r="E1065" s="2" t="str">
        <f t="shared" si="64"/>
        <v>Not Found</v>
      </c>
      <c r="F1065">
        <f t="shared" si="65"/>
        <v>1006</v>
      </c>
      <c r="G1065">
        <f>IF(C1065="Map_tree_56",2,VALUE(LEFT(t_main_city_s!U1069,1)))</f>
        <v>1</v>
      </c>
      <c r="H1065" t="str">
        <f t="shared" si="66"/>
        <v>-3,5</v>
      </c>
      <c r="I1065">
        <f t="shared" si="67"/>
        <v>1006</v>
      </c>
    </row>
    <row r="1066" spans="1:9" ht="18" x14ac:dyDescent="0.25">
      <c r="A1066">
        <f>t_main_city_s!A1070</f>
        <v>1065</v>
      </c>
      <c r="B1066">
        <f>t_main_city_s!B1070</f>
        <v>1433</v>
      </c>
      <c r="C1066" t="str">
        <f>t_main_city_s!C1070</f>
        <v>Map_rock_01</v>
      </c>
      <c r="D1066" s="1">
        <v>2068</v>
      </c>
      <c r="E1066" s="2" t="str">
        <f t="shared" si="64"/>
        <v>Not Found</v>
      </c>
      <c r="F1066">
        <f t="shared" si="65"/>
        <v>1006</v>
      </c>
      <c r="G1066">
        <f>IF(C1066="Map_tree_56",2,VALUE(LEFT(t_main_city_s!U1070,1)))</f>
        <v>2</v>
      </c>
      <c r="H1066" t="str">
        <f t="shared" si="66"/>
        <v>-3,15</v>
      </c>
      <c r="I1066">
        <f t="shared" si="67"/>
        <v>1016</v>
      </c>
    </row>
    <row r="1067" spans="1:9" ht="18" x14ac:dyDescent="0.25">
      <c r="A1067">
        <f>t_main_city_s!A1071</f>
        <v>1066</v>
      </c>
      <c r="B1067">
        <f>t_main_city_s!B1071</f>
        <v>1434</v>
      </c>
      <c r="C1067" t="str">
        <f>t_main_city_s!C1071</f>
        <v>Map_rock_05</v>
      </c>
      <c r="D1067" s="1">
        <v>2069</v>
      </c>
      <c r="E1067" s="2" t="str">
        <f t="shared" si="64"/>
        <v>Not Found</v>
      </c>
      <c r="F1067">
        <f t="shared" si="65"/>
        <v>1006</v>
      </c>
      <c r="G1067">
        <f>IF(C1067="Map_tree_56",2,VALUE(LEFT(t_main_city_s!U1071,1)))</f>
        <v>1</v>
      </c>
      <c r="H1067" t="str">
        <f t="shared" si="66"/>
        <v>-3,5</v>
      </c>
      <c r="I1067">
        <f t="shared" si="67"/>
        <v>1006</v>
      </c>
    </row>
    <row r="1068" spans="1:9" ht="18" x14ac:dyDescent="0.25">
      <c r="A1068">
        <f>t_main_city_s!A1072</f>
        <v>1067</v>
      </c>
      <c r="B1068">
        <f>t_main_city_s!B1072</f>
        <v>1435</v>
      </c>
      <c r="C1068" t="str">
        <f>t_main_city_s!C1072</f>
        <v>Map_rock_08</v>
      </c>
      <c r="D1068" s="1">
        <v>2070</v>
      </c>
      <c r="E1068" s="2" t="str">
        <f t="shared" si="64"/>
        <v>Not Found</v>
      </c>
      <c r="F1068">
        <f t="shared" si="65"/>
        <v>1006</v>
      </c>
      <c r="G1068">
        <f>IF(C1068="Map_tree_56",2,VALUE(LEFT(t_main_city_s!U1072,1)))</f>
        <v>2</v>
      </c>
      <c r="H1068" t="str">
        <f t="shared" si="66"/>
        <v>-3,15</v>
      </c>
      <c r="I1068">
        <f t="shared" si="67"/>
        <v>1016</v>
      </c>
    </row>
    <row r="1069" spans="1:9" ht="18" x14ac:dyDescent="0.25">
      <c r="A1069">
        <f>t_main_city_s!A1073</f>
        <v>1068</v>
      </c>
      <c r="B1069">
        <f>t_main_city_s!B1073</f>
        <v>1436</v>
      </c>
      <c r="C1069" t="str">
        <f>t_main_city_s!C1073</f>
        <v>Map_rock_03</v>
      </c>
      <c r="D1069" s="1">
        <v>2071</v>
      </c>
      <c r="E1069" s="2" t="str">
        <f t="shared" si="64"/>
        <v>Not Found</v>
      </c>
      <c r="F1069">
        <f t="shared" si="65"/>
        <v>1006</v>
      </c>
      <c r="G1069">
        <f>IF(C1069="Map_tree_56",2,VALUE(LEFT(t_main_city_s!U1073,1)))</f>
        <v>2</v>
      </c>
      <c r="H1069" t="str">
        <f t="shared" si="66"/>
        <v>-3,15</v>
      </c>
      <c r="I1069">
        <f t="shared" si="67"/>
        <v>1016</v>
      </c>
    </row>
    <row r="1070" spans="1:9" ht="18" x14ac:dyDescent="0.25">
      <c r="A1070">
        <f>t_main_city_s!A1074</f>
        <v>1069</v>
      </c>
      <c r="B1070">
        <f>t_main_city_s!B1074</f>
        <v>1437</v>
      </c>
      <c r="C1070" t="str">
        <f>t_main_city_s!C1074</f>
        <v>Map_rock_05</v>
      </c>
      <c r="D1070" s="1">
        <v>2072</v>
      </c>
      <c r="E1070" s="2" t="str">
        <f t="shared" si="64"/>
        <v>Not Found</v>
      </c>
      <c r="F1070">
        <f t="shared" si="65"/>
        <v>1006</v>
      </c>
      <c r="G1070">
        <f>IF(C1070="Map_tree_56",2,VALUE(LEFT(t_main_city_s!U1074,1)))</f>
        <v>1</v>
      </c>
      <c r="H1070" t="str">
        <f t="shared" si="66"/>
        <v>-3,5</v>
      </c>
      <c r="I1070">
        <f t="shared" si="67"/>
        <v>1006</v>
      </c>
    </row>
    <row r="1071" spans="1:9" ht="18" x14ac:dyDescent="0.25">
      <c r="A1071">
        <f>t_main_city_s!A1075</f>
        <v>1070</v>
      </c>
      <c r="B1071">
        <f>t_main_city_s!B1075</f>
        <v>1438</v>
      </c>
      <c r="C1071" t="str">
        <f>t_main_city_s!C1075</f>
        <v>Map_rock_05</v>
      </c>
      <c r="D1071" s="1">
        <v>2073</v>
      </c>
      <c r="E1071" s="2" t="str">
        <f t="shared" si="64"/>
        <v>Not Found</v>
      </c>
      <c r="F1071">
        <f t="shared" si="65"/>
        <v>1006</v>
      </c>
      <c r="G1071">
        <f>IF(C1071="Map_tree_56",2,VALUE(LEFT(t_main_city_s!U1075,1)))</f>
        <v>1</v>
      </c>
      <c r="H1071" t="str">
        <f t="shared" si="66"/>
        <v>-3,5</v>
      </c>
      <c r="I1071">
        <f t="shared" si="67"/>
        <v>1006</v>
      </c>
    </row>
    <row r="1072" spans="1:9" ht="18" x14ac:dyDescent="0.25">
      <c r="A1072">
        <f>t_main_city_s!A1076</f>
        <v>1071</v>
      </c>
      <c r="B1072">
        <f>t_main_city_s!B1076</f>
        <v>1439</v>
      </c>
      <c r="C1072" t="str">
        <f>t_main_city_s!C1076</f>
        <v>Map_rock_03</v>
      </c>
      <c r="D1072" s="1">
        <v>2074</v>
      </c>
      <c r="E1072" s="2" t="str">
        <f t="shared" si="64"/>
        <v>Not Found</v>
      </c>
      <c r="F1072">
        <f t="shared" si="65"/>
        <v>1006</v>
      </c>
      <c r="G1072">
        <f>IF(C1072="Map_tree_56",2,VALUE(LEFT(t_main_city_s!U1076,1)))</f>
        <v>2</v>
      </c>
      <c r="H1072" t="str">
        <f t="shared" si="66"/>
        <v>-3,15</v>
      </c>
      <c r="I1072">
        <f t="shared" si="67"/>
        <v>1016</v>
      </c>
    </row>
    <row r="1073" spans="1:9" ht="18" x14ac:dyDescent="0.25">
      <c r="A1073">
        <f>t_main_city_s!A1077</f>
        <v>1072</v>
      </c>
      <c r="B1073">
        <f>t_main_city_s!B1077</f>
        <v>1440</v>
      </c>
      <c r="C1073" t="str">
        <f>t_main_city_s!C1077</f>
        <v>Map_rock_56</v>
      </c>
      <c r="D1073" s="1">
        <v>2075</v>
      </c>
      <c r="E1073" s="2" t="str">
        <f t="shared" si="64"/>
        <v>Not Found</v>
      </c>
      <c r="F1073">
        <f t="shared" si="65"/>
        <v>1006</v>
      </c>
      <c r="G1073">
        <f>IF(C1073="Map_tree_56",2,VALUE(LEFT(t_main_city_s!U1077,1)))</f>
        <v>3</v>
      </c>
      <c r="H1073" t="str">
        <f t="shared" si="66"/>
        <v>-3,50</v>
      </c>
      <c r="I1073">
        <f t="shared" si="67"/>
        <v>1026</v>
      </c>
    </row>
    <row r="1074" spans="1:9" ht="18" x14ac:dyDescent="0.25">
      <c r="A1074">
        <f>t_main_city_s!A1078</f>
        <v>1073</v>
      </c>
      <c r="B1074">
        <f>t_main_city_s!B1078</f>
        <v>1441</v>
      </c>
      <c r="C1074" t="str">
        <f>t_main_city_s!C1078</f>
        <v>Map_rock_08</v>
      </c>
      <c r="D1074" s="1">
        <v>2076</v>
      </c>
      <c r="E1074" s="2" t="str">
        <f t="shared" si="64"/>
        <v>Not Found</v>
      </c>
      <c r="F1074">
        <f t="shared" si="65"/>
        <v>1006</v>
      </c>
      <c r="G1074">
        <f>IF(C1074="Map_tree_56",2,VALUE(LEFT(t_main_city_s!U1078,1)))</f>
        <v>2</v>
      </c>
      <c r="H1074" t="str">
        <f t="shared" si="66"/>
        <v>-3,15</v>
      </c>
      <c r="I1074">
        <f t="shared" si="67"/>
        <v>1016</v>
      </c>
    </row>
    <row r="1075" spans="1:9" ht="18" x14ac:dyDescent="0.25">
      <c r="A1075">
        <f>t_main_city_s!A1079</f>
        <v>1074</v>
      </c>
      <c r="B1075">
        <f>t_main_city_s!B1079</f>
        <v>1442</v>
      </c>
      <c r="C1075" t="str">
        <f>t_main_city_s!C1079</f>
        <v>Map_rock_08</v>
      </c>
      <c r="D1075" s="1">
        <v>2077</v>
      </c>
      <c r="E1075" s="2" t="str">
        <f t="shared" si="64"/>
        <v>Not Found</v>
      </c>
      <c r="F1075">
        <f t="shared" si="65"/>
        <v>1006</v>
      </c>
      <c r="G1075">
        <f>IF(C1075="Map_tree_56",2,VALUE(LEFT(t_main_city_s!U1079,1)))</f>
        <v>2</v>
      </c>
      <c r="H1075" t="str">
        <f t="shared" si="66"/>
        <v>-3,15</v>
      </c>
      <c r="I1075">
        <f t="shared" si="67"/>
        <v>1016</v>
      </c>
    </row>
    <row r="1076" spans="1:9" ht="18" x14ac:dyDescent="0.25">
      <c r="A1076">
        <f>t_main_city_s!A1080</f>
        <v>1075</v>
      </c>
      <c r="B1076">
        <f>t_main_city_s!B1080</f>
        <v>1443</v>
      </c>
      <c r="C1076" t="str">
        <f>t_main_city_s!C1080</f>
        <v>Map_rock_50</v>
      </c>
      <c r="D1076" s="1">
        <v>2078</v>
      </c>
      <c r="E1076" s="2" t="str">
        <f t="shared" si="64"/>
        <v>Not Found</v>
      </c>
      <c r="F1076">
        <f t="shared" si="65"/>
        <v>1006</v>
      </c>
      <c r="G1076">
        <f>IF(C1076="Map_tree_56",2,VALUE(LEFT(t_main_city_s!U1080,1)))</f>
        <v>2</v>
      </c>
      <c r="H1076" t="str">
        <f t="shared" si="66"/>
        <v>-3,15</v>
      </c>
      <c r="I1076">
        <f t="shared" si="67"/>
        <v>1016</v>
      </c>
    </row>
    <row r="1077" spans="1:9" ht="18" x14ac:dyDescent="0.25">
      <c r="A1077">
        <f>t_main_city_s!A1081</f>
        <v>1076</v>
      </c>
      <c r="B1077">
        <f>t_main_city_s!B1081</f>
        <v>1444</v>
      </c>
      <c r="C1077" t="str">
        <f>t_main_city_s!C1081</f>
        <v>Map_tree_58</v>
      </c>
      <c r="D1077" s="1">
        <v>2079</v>
      </c>
      <c r="E1077" s="2" t="str">
        <f t="shared" si="64"/>
        <v>Found</v>
      </c>
      <c r="F1077">
        <f t="shared" si="65"/>
        <v>1005</v>
      </c>
      <c r="G1077">
        <f>IF(C1077="Map_tree_56",2,VALUE(LEFT(t_main_city_s!U1081,1)))</f>
        <v>1</v>
      </c>
      <c r="H1077" t="str">
        <f t="shared" si="66"/>
        <v>-3,5</v>
      </c>
      <c r="I1077">
        <f t="shared" si="67"/>
        <v>1005</v>
      </c>
    </row>
    <row r="1078" spans="1:9" ht="18" x14ac:dyDescent="0.25">
      <c r="A1078">
        <f>t_main_city_s!A1082</f>
        <v>1077</v>
      </c>
      <c r="B1078">
        <f>t_main_city_s!B1082</f>
        <v>1445</v>
      </c>
      <c r="C1078" t="str">
        <f>t_main_city_s!C1082</f>
        <v>Map_rock_50</v>
      </c>
      <c r="D1078" s="1">
        <v>2080</v>
      </c>
      <c r="E1078" s="2" t="str">
        <f t="shared" si="64"/>
        <v>Not Found</v>
      </c>
      <c r="F1078">
        <f t="shared" si="65"/>
        <v>1006</v>
      </c>
      <c r="G1078">
        <f>IF(C1078="Map_tree_56",2,VALUE(LEFT(t_main_city_s!U1082,1)))</f>
        <v>3</v>
      </c>
      <c r="H1078" t="str">
        <f t="shared" si="66"/>
        <v>-3,50</v>
      </c>
      <c r="I1078">
        <f t="shared" si="67"/>
        <v>1026</v>
      </c>
    </row>
    <row r="1079" spans="1:9" ht="18" x14ac:dyDescent="0.25">
      <c r="A1079">
        <f>t_main_city_s!A1083</f>
        <v>1078</v>
      </c>
      <c r="B1079">
        <f>t_main_city_s!B1083</f>
        <v>1446</v>
      </c>
      <c r="C1079" t="str">
        <f>t_main_city_s!C1083</f>
        <v>Map_rock_08</v>
      </c>
      <c r="D1079" s="1">
        <v>2081</v>
      </c>
      <c r="E1079" s="2" t="str">
        <f t="shared" si="64"/>
        <v>Not Found</v>
      </c>
      <c r="F1079">
        <f t="shared" si="65"/>
        <v>1006</v>
      </c>
      <c r="G1079">
        <f>IF(C1079="Map_tree_56",2,VALUE(LEFT(t_main_city_s!U1083,1)))</f>
        <v>2</v>
      </c>
      <c r="H1079" t="str">
        <f t="shared" si="66"/>
        <v>-3,15</v>
      </c>
      <c r="I1079">
        <f t="shared" si="67"/>
        <v>1016</v>
      </c>
    </row>
    <row r="1080" spans="1:9" ht="18" x14ac:dyDescent="0.25">
      <c r="A1080">
        <f>t_main_city_s!A1084</f>
        <v>1079</v>
      </c>
      <c r="B1080">
        <f>t_main_city_s!B1084</f>
        <v>1447</v>
      </c>
      <c r="C1080" t="str">
        <f>t_main_city_s!C1084</f>
        <v>Map_rock_46</v>
      </c>
      <c r="D1080" s="1">
        <v>2082</v>
      </c>
      <c r="E1080" s="2" t="str">
        <f t="shared" si="64"/>
        <v>Not Found</v>
      </c>
      <c r="F1080">
        <f t="shared" si="65"/>
        <v>1006</v>
      </c>
      <c r="G1080">
        <f>IF(C1080="Map_tree_56",2,VALUE(LEFT(t_main_city_s!U1084,1)))</f>
        <v>2</v>
      </c>
      <c r="H1080" t="str">
        <f t="shared" si="66"/>
        <v>-3,15</v>
      </c>
      <c r="I1080">
        <f t="shared" si="67"/>
        <v>1016</v>
      </c>
    </row>
    <row r="1081" spans="1:9" ht="18" x14ac:dyDescent="0.25">
      <c r="A1081">
        <f>t_main_city_s!A1085</f>
        <v>1080</v>
      </c>
      <c r="B1081">
        <f>t_main_city_s!B1085</f>
        <v>1448</v>
      </c>
      <c r="C1081" t="str">
        <f>t_main_city_s!C1085</f>
        <v>Map_rock_52</v>
      </c>
      <c r="D1081" s="1">
        <v>2083</v>
      </c>
      <c r="E1081" s="2" t="str">
        <f t="shared" si="64"/>
        <v>Not Found</v>
      </c>
      <c r="F1081">
        <f t="shared" si="65"/>
        <v>1006</v>
      </c>
      <c r="G1081">
        <f>IF(C1081="Map_tree_56",2,VALUE(LEFT(t_main_city_s!U1085,1)))</f>
        <v>3</v>
      </c>
      <c r="H1081" t="str">
        <f t="shared" si="66"/>
        <v>-3,50</v>
      </c>
      <c r="I1081">
        <f t="shared" si="67"/>
        <v>1026</v>
      </c>
    </row>
    <row r="1082" spans="1:9" ht="18" x14ac:dyDescent="0.25">
      <c r="A1082">
        <f>t_main_city_s!A1086</f>
        <v>1081</v>
      </c>
      <c r="B1082">
        <f>t_main_city_s!B1086</f>
        <v>1449</v>
      </c>
      <c r="C1082" t="str">
        <f>t_main_city_s!C1086</f>
        <v>Map_rock_06</v>
      </c>
      <c r="D1082" s="1">
        <v>2084</v>
      </c>
      <c r="E1082" s="2" t="str">
        <f t="shared" si="64"/>
        <v>Not Found</v>
      </c>
      <c r="F1082">
        <f t="shared" si="65"/>
        <v>1006</v>
      </c>
      <c r="G1082">
        <f>IF(C1082="Map_tree_56",2,VALUE(LEFT(t_main_city_s!U1086,1)))</f>
        <v>2</v>
      </c>
      <c r="H1082" t="str">
        <f t="shared" si="66"/>
        <v>-3,15</v>
      </c>
      <c r="I1082">
        <f t="shared" si="67"/>
        <v>1016</v>
      </c>
    </row>
    <row r="1083" spans="1:9" ht="18" x14ac:dyDescent="0.25">
      <c r="A1083">
        <f>t_main_city_s!A1087</f>
        <v>1082</v>
      </c>
      <c r="B1083">
        <f>t_main_city_s!B1087</f>
        <v>1450</v>
      </c>
      <c r="C1083" t="str">
        <f>t_main_city_s!C1087</f>
        <v>Map_rock_48</v>
      </c>
      <c r="D1083" s="1">
        <v>2085</v>
      </c>
      <c r="E1083" s="2" t="str">
        <f t="shared" si="64"/>
        <v>Not Found</v>
      </c>
      <c r="F1083">
        <f t="shared" si="65"/>
        <v>1006</v>
      </c>
      <c r="G1083">
        <f>IF(C1083="Map_tree_56",2,VALUE(LEFT(t_main_city_s!U1087,1)))</f>
        <v>2</v>
      </c>
      <c r="H1083" t="str">
        <f t="shared" si="66"/>
        <v>-3,15</v>
      </c>
      <c r="I1083">
        <f t="shared" si="67"/>
        <v>1016</v>
      </c>
    </row>
    <row r="1084" spans="1:9" ht="18" x14ac:dyDescent="0.25">
      <c r="A1084">
        <f>t_main_city_s!A1088</f>
        <v>1083</v>
      </c>
      <c r="B1084">
        <f>t_main_city_s!B1088</f>
        <v>1451</v>
      </c>
      <c r="C1084" t="str">
        <f>t_main_city_s!C1088</f>
        <v>Map_rock_46</v>
      </c>
      <c r="D1084" s="1">
        <v>2086</v>
      </c>
      <c r="E1084" s="2" t="str">
        <f t="shared" si="64"/>
        <v>Not Found</v>
      </c>
      <c r="F1084">
        <f t="shared" si="65"/>
        <v>1006</v>
      </c>
      <c r="G1084">
        <f>IF(C1084="Map_tree_56",2,VALUE(LEFT(t_main_city_s!U1088,1)))</f>
        <v>3</v>
      </c>
      <c r="H1084" t="str">
        <f t="shared" si="66"/>
        <v>-3,50</v>
      </c>
      <c r="I1084">
        <f t="shared" si="67"/>
        <v>1026</v>
      </c>
    </row>
    <row r="1085" spans="1:9" ht="18" x14ac:dyDescent="0.25">
      <c r="A1085">
        <f>t_main_city_s!A1089</f>
        <v>1084</v>
      </c>
      <c r="B1085">
        <f>t_main_city_s!B1089</f>
        <v>1452</v>
      </c>
      <c r="C1085" t="str">
        <f>t_main_city_s!C1089</f>
        <v>Map_rock_07</v>
      </c>
      <c r="D1085" s="1">
        <v>2087</v>
      </c>
      <c r="E1085" s="2" t="str">
        <f t="shared" si="64"/>
        <v>Not Found</v>
      </c>
      <c r="F1085">
        <f t="shared" si="65"/>
        <v>1006</v>
      </c>
      <c r="G1085">
        <f>IF(C1085="Map_tree_56",2,VALUE(LEFT(t_main_city_s!U1089,1)))</f>
        <v>2</v>
      </c>
      <c r="H1085" t="str">
        <f t="shared" si="66"/>
        <v>-3,15</v>
      </c>
      <c r="I1085">
        <f t="shared" si="67"/>
        <v>1016</v>
      </c>
    </row>
    <row r="1086" spans="1:9" ht="18" x14ac:dyDescent="0.25">
      <c r="A1086">
        <f>t_main_city_s!A1090</f>
        <v>1085</v>
      </c>
      <c r="B1086">
        <f>t_main_city_s!B1090</f>
        <v>1453</v>
      </c>
      <c r="C1086" t="str">
        <f>t_main_city_s!C1090</f>
        <v>Map_rock_56</v>
      </c>
      <c r="D1086" s="1">
        <v>2088</v>
      </c>
      <c r="E1086" s="2" t="str">
        <f t="shared" si="64"/>
        <v>Not Found</v>
      </c>
      <c r="F1086">
        <f t="shared" si="65"/>
        <v>1006</v>
      </c>
      <c r="G1086">
        <f>IF(C1086="Map_tree_56",2,VALUE(LEFT(t_main_city_s!U1090,1)))</f>
        <v>2</v>
      </c>
      <c r="H1086" t="str">
        <f t="shared" si="66"/>
        <v>-3,15</v>
      </c>
      <c r="I1086">
        <f t="shared" si="67"/>
        <v>1016</v>
      </c>
    </row>
    <row r="1087" spans="1:9" ht="18" x14ac:dyDescent="0.25">
      <c r="A1087">
        <f>t_main_city_s!A1091</f>
        <v>1086</v>
      </c>
      <c r="B1087">
        <f>t_main_city_s!B1091</f>
        <v>1454</v>
      </c>
      <c r="C1087" t="str">
        <f>t_main_city_s!C1091</f>
        <v>Map_tree_61</v>
      </c>
      <c r="D1087" s="1">
        <v>2089</v>
      </c>
      <c r="E1087" s="2" t="str">
        <f t="shared" si="64"/>
        <v>Found</v>
      </c>
      <c r="F1087">
        <f t="shared" si="65"/>
        <v>1005</v>
      </c>
      <c r="G1087">
        <f>IF(C1087="Map_tree_56",2,VALUE(LEFT(t_main_city_s!U1091,1)))</f>
        <v>2</v>
      </c>
      <c r="H1087" t="str">
        <f t="shared" si="66"/>
        <v>-3,15</v>
      </c>
      <c r="I1087">
        <f t="shared" si="67"/>
        <v>1015</v>
      </c>
    </row>
    <row r="1088" spans="1:9" ht="18" x14ac:dyDescent="0.25">
      <c r="A1088">
        <f>t_main_city_s!A1092</f>
        <v>1087</v>
      </c>
      <c r="B1088">
        <f>t_main_city_s!B1092</f>
        <v>1455</v>
      </c>
      <c r="C1088" t="str">
        <f>t_main_city_s!C1092</f>
        <v>Map_rock_52</v>
      </c>
      <c r="D1088" s="1">
        <v>2090</v>
      </c>
      <c r="E1088" s="2" t="str">
        <f t="shared" si="64"/>
        <v>Not Found</v>
      </c>
      <c r="F1088">
        <f t="shared" si="65"/>
        <v>1006</v>
      </c>
      <c r="G1088">
        <f>IF(C1088="Map_tree_56",2,VALUE(LEFT(t_main_city_s!U1092,1)))</f>
        <v>2</v>
      </c>
      <c r="H1088" t="str">
        <f t="shared" si="66"/>
        <v>-3,15</v>
      </c>
      <c r="I1088">
        <f t="shared" si="67"/>
        <v>1016</v>
      </c>
    </row>
    <row r="1089" spans="1:9" ht="18" x14ac:dyDescent="0.25">
      <c r="A1089">
        <f>t_main_city_s!A1093</f>
        <v>1088</v>
      </c>
      <c r="B1089">
        <f>t_main_city_s!B1093</f>
        <v>1456</v>
      </c>
      <c r="C1089" t="str">
        <f>t_main_city_s!C1093</f>
        <v>Map_rock_49</v>
      </c>
      <c r="D1089" s="1">
        <v>2091</v>
      </c>
      <c r="E1089" s="2" t="str">
        <f t="shared" si="64"/>
        <v>Not Found</v>
      </c>
      <c r="F1089">
        <f t="shared" si="65"/>
        <v>1006</v>
      </c>
      <c r="G1089">
        <f>IF(C1089="Map_tree_56",2,VALUE(LEFT(t_main_city_s!U1093,1)))</f>
        <v>3</v>
      </c>
      <c r="H1089" t="str">
        <f t="shared" si="66"/>
        <v>-3,50</v>
      </c>
      <c r="I1089">
        <f t="shared" si="67"/>
        <v>1026</v>
      </c>
    </row>
    <row r="1090" spans="1:9" ht="18" x14ac:dyDescent="0.25">
      <c r="A1090">
        <f>t_main_city_s!A1094</f>
        <v>1089</v>
      </c>
      <c r="B1090">
        <f>t_main_city_s!B1094</f>
        <v>1457</v>
      </c>
      <c r="C1090" t="str">
        <f>t_main_city_s!C1094</f>
        <v>Map_grass_124</v>
      </c>
      <c r="D1090" s="1">
        <v>2092</v>
      </c>
      <c r="E1090" s="2" t="str">
        <f t="shared" si="64"/>
        <v>Not Found</v>
      </c>
      <c r="F1090">
        <f t="shared" si="65"/>
        <v>1003</v>
      </c>
      <c r="G1090">
        <f>IF(C1090="Map_tree_56",2,VALUE(LEFT(t_main_city_s!U1094,1)))</f>
        <v>1</v>
      </c>
      <c r="H1090" t="str">
        <f t="shared" si="66"/>
        <v>-3,5</v>
      </c>
      <c r="I1090">
        <f t="shared" si="67"/>
        <v>1003</v>
      </c>
    </row>
    <row r="1091" spans="1:9" ht="18" x14ac:dyDescent="0.25">
      <c r="A1091">
        <f>t_main_city_s!A1095</f>
        <v>1090</v>
      </c>
      <c r="B1091">
        <f>t_main_city_s!B1095</f>
        <v>1458</v>
      </c>
      <c r="C1091" t="str">
        <f>t_main_city_s!C1095</f>
        <v>Map_grass_100</v>
      </c>
      <c r="D1091" s="1">
        <v>2093</v>
      </c>
      <c r="E1091" s="2" t="str">
        <f t="shared" ref="E1091:E1109" si="68">IF(COUNTIF(C1091,"*tree*"),"Found","Not Found")</f>
        <v>Not Found</v>
      </c>
      <c r="F1091">
        <f t="shared" ref="F1091:F1109" si="69">VLOOKUP(LEFT(C1091,5),$K$2:$L$7,2,0)</f>
        <v>1003</v>
      </c>
      <c r="G1091">
        <f>IF(C1091="Map_tree_56",2,VALUE(LEFT(t_main_city_s!U1095,1)))</f>
        <v>1</v>
      </c>
      <c r="H1091" t="str">
        <f t="shared" ref="H1091:H1109" si="70">"-3"&amp;","&amp;VLOOKUP(G1091,$P$2:$Q$4,2,0)</f>
        <v>-3,5</v>
      </c>
      <c r="I1091">
        <f t="shared" ref="I1091:I1109" si="71">F1091+G1091*10-10</f>
        <v>1003</v>
      </c>
    </row>
    <row r="1092" spans="1:9" ht="18" x14ac:dyDescent="0.25">
      <c r="A1092">
        <f>t_main_city_s!A1096</f>
        <v>1091</v>
      </c>
      <c r="B1092">
        <f>t_main_city_s!B1096</f>
        <v>1459</v>
      </c>
      <c r="C1092" t="str">
        <f>t_main_city_s!C1096</f>
        <v>Map_tree_41</v>
      </c>
      <c r="D1092" s="1">
        <v>2094</v>
      </c>
      <c r="E1092" s="2" t="str">
        <f t="shared" si="68"/>
        <v>Found</v>
      </c>
      <c r="F1092">
        <f t="shared" si="69"/>
        <v>1005</v>
      </c>
      <c r="G1092">
        <f>IF(C1092="Map_tree_56",2,VALUE(LEFT(t_main_city_s!U1096,1)))</f>
        <v>1</v>
      </c>
      <c r="H1092" t="str">
        <f t="shared" si="70"/>
        <v>-3,5</v>
      </c>
      <c r="I1092">
        <f t="shared" si="71"/>
        <v>1005</v>
      </c>
    </row>
    <row r="1093" spans="1:9" ht="18" x14ac:dyDescent="0.25">
      <c r="A1093">
        <f>t_main_city_s!A1097</f>
        <v>1092</v>
      </c>
      <c r="B1093">
        <f>t_main_city_s!B1097</f>
        <v>1460</v>
      </c>
      <c r="C1093" t="str">
        <f>t_main_city_s!C1097</f>
        <v>Map_rock_05</v>
      </c>
      <c r="D1093" s="1">
        <v>2095</v>
      </c>
      <c r="E1093" s="2" t="str">
        <f t="shared" si="68"/>
        <v>Not Found</v>
      </c>
      <c r="F1093">
        <f t="shared" si="69"/>
        <v>1006</v>
      </c>
      <c r="G1093">
        <f>IF(C1093="Map_tree_56",2,VALUE(LEFT(t_main_city_s!U1097,1)))</f>
        <v>1</v>
      </c>
      <c r="H1093" t="str">
        <f t="shared" si="70"/>
        <v>-3,5</v>
      </c>
      <c r="I1093">
        <f t="shared" si="71"/>
        <v>1006</v>
      </c>
    </row>
    <row r="1094" spans="1:9" ht="18" x14ac:dyDescent="0.25">
      <c r="A1094">
        <f>t_main_city_s!A1098</f>
        <v>1093</v>
      </c>
      <c r="B1094">
        <f>t_main_city_s!B1098</f>
        <v>1461</v>
      </c>
      <c r="C1094" t="str">
        <f>t_main_city_s!C1098</f>
        <v>Map_tree_59</v>
      </c>
      <c r="D1094" s="1">
        <v>2096</v>
      </c>
      <c r="E1094" s="2" t="str">
        <f t="shared" si="68"/>
        <v>Found</v>
      </c>
      <c r="F1094">
        <f t="shared" si="69"/>
        <v>1005</v>
      </c>
      <c r="G1094">
        <f>IF(C1094="Map_tree_56",2,VALUE(LEFT(t_main_city_s!U1098,1)))</f>
        <v>2</v>
      </c>
      <c r="H1094" t="str">
        <f t="shared" si="70"/>
        <v>-3,15</v>
      </c>
      <c r="I1094">
        <f t="shared" si="71"/>
        <v>1015</v>
      </c>
    </row>
    <row r="1095" spans="1:9" ht="18" x14ac:dyDescent="0.25">
      <c r="A1095">
        <f>t_main_city_s!A1099</f>
        <v>1094</v>
      </c>
      <c r="B1095">
        <f>t_main_city_s!B1099</f>
        <v>1462</v>
      </c>
      <c r="C1095" t="str">
        <f>t_main_city_s!C1099</f>
        <v>Map_tree_59</v>
      </c>
      <c r="D1095" s="1">
        <v>2097</v>
      </c>
      <c r="E1095" s="2" t="str">
        <f t="shared" si="68"/>
        <v>Found</v>
      </c>
      <c r="F1095">
        <f t="shared" si="69"/>
        <v>1005</v>
      </c>
      <c r="G1095">
        <f>IF(C1095="Map_tree_56",2,VALUE(LEFT(t_main_city_s!U1099,1)))</f>
        <v>2</v>
      </c>
      <c r="H1095" t="str">
        <f t="shared" si="70"/>
        <v>-3,15</v>
      </c>
      <c r="I1095">
        <f t="shared" si="71"/>
        <v>1015</v>
      </c>
    </row>
    <row r="1096" spans="1:9" ht="18" x14ac:dyDescent="0.25">
      <c r="A1096">
        <f>t_main_city_s!A1100</f>
        <v>1095</v>
      </c>
      <c r="B1096">
        <f>t_main_city_s!B1100</f>
        <v>1463</v>
      </c>
      <c r="C1096" t="str">
        <f>t_main_city_s!C1100</f>
        <v>Map_tree_59</v>
      </c>
      <c r="D1096" s="1">
        <v>2098</v>
      </c>
      <c r="E1096" s="2" t="str">
        <f t="shared" si="68"/>
        <v>Found</v>
      </c>
      <c r="F1096">
        <f t="shared" si="69"/>
        <v>1005</v>
      </c>
      <c r="G1096">
        <f>IF(C1096="Map_tree_56",2,VALUE(LEFT(t_main_city_s!U1100,1)))</f>
        <v>2</v>
      </c>
      <c r="H1096" t="str">
        <f t="shared" si="70"/>
        <v>-3,15</v>
      </c>
      <c r="I1096">
        <f t="shared" si="71"/>
        <v>1015</v>
      </c>
    </row>
    <row r="1097" spans="1:9" ht="18" x14ac:dyDescent="0.25">
      <c r="A1097">
        <f>t_main_city_s!A1101</f>
        <v>1096</v>
      </c>
      <c r="B1097">
        <f>t_main_city_s!B1101</f>
        <v>1464</v>
      </c>
      <c r="C1097" t="str">
        <f>t_main_city_s!C1101</f>
        <v>Map_tree_59</v>
      </c>
      <c r="D1097" s="1">
        <v>2099</v>
      </c>
      <c r="E1097" s="2" t="str">
        <f t="shared" si="68"/>
        <v>Found</v>
      </c>
      <c r="F1097">
        <f t="shared" si="69"/>
        <v>1005</v>
      </c>
      <c r="G1097">
        <f>IF(C1097="Map_tree_56",2,VALUE(LEFT(t_main_city_s!U1101,1)))</f>
        <v>2</v>
      </c>
      <c r="H1097" t="str">
        <f t="shared" si="70"/>
        <v>-3,15</v>
      </c>
      <c r="I1097">
        <f t="shared" si="71"/>
        <v>1015</v>
      </c>
    </row>
    <row r="1098" spans="1:9" ht="18" x14ac:dyDescent="0.25">
      <c r="A1098">
        <f>t_main_city_s!A1102</f>
        <v>1097</v>
      </c>
      <c r="B1098">
        <f>t_main_city_s!B1102</f>
        <v>1465</v>
      </c>
      <c r="C1098" t="str">
        <f>t_main_city_s!C1102</f>
        <v>Map_tree_28</v>
      </c>
      <c r="D1098" s="1">
        <v>2100</v>
      </c>
      <c r="E1098" s="2" t="str">
        <f t="shared" si="68"/>
        <v>Found</v>
      </c>
      <c r="F1098">
        <f t="shared" si="69"/>
        <v>1005</v>
      </c>
      <c r="G1098">
        <f>IF(C1098="Map_tree_56",2,VALUE(LEFT(t_main_city_s!U1102,1)))</f>
        <v>2</v>
      </c>
      <c r="H1098" t="str">
        <f t="shared" si="70"/>
        <v>-3,15</v>
      </c>
      <c r="I1098">
        <f t="shared" si="71"/>
        <v>1015</v>
      </c>
    </row>
    <row r="1099" spans="1:9" ht="18" x14ac:dyDescent="0.25">
      <c r="A1099">
        <f>t_main_city_s!A1103</f>
        <v>1098</v>
      </c>
      <c r="B1099">
        <f>t_main_city_s!B1103</f>
        <v>1466</v>
      </c>
      <c r="C1099" t="str">
        <f>t_main_city_s!C1103</f>
        <v>Map_grass_139</v>
      </c>
      <c r="D1099" s="1">
        <v>2101</v>
      </c>
      <c r="E1099" s="2" t="str">
        <f t="shared" si="68"/>
        <v>Not Found</v>
      </c>
      <c r="F1099">
        <f t="shared" si="69"/>
        <v>1003</v>
      </c>
      <c r="G1099">
        <f>IF(C1099="Map_tree_56",2,VALUE(LEFT(t_main_city_s!U1103,1)))</f>
        <v>1</v>
      </c>
      <c r="H1099" t="str">
        <f t="shared" si="70"/>
        <v>-3,5</v>
      </c>
      <c r="I1099">
        <f t="shared" si="71"/>
        <v>1003</v>
      </c>
    </row>
    <row r="1100" spans="1:9" ht="18" x14ac:dyDescent="0.25">
      <c r="A1100">
        <f>t_main_city_s!A1104</f>
        <v>1099</v>
      </c>
      <c r="B1100">
        <f>t_main_city_s!B1104</f>
        <v>1467</v>
      </c>
      <c r="C1100" t="str">
        <f>t_main_city_s!C1104</f>
        <v>Map_grass_139</v>
      </c>
      <c r="D1100" s="1">
        <v>2102</v>
      </c>
      <c r="E1100" s="2" t="str">
        <f t="shared" si="68"/>
        <v>Not Found</v>
      </c>
      <c r="F1100">
        <f t="shared" si="69"/>
        <v>1003</v>
      </c>
      <c r="G1100">
        <f>IF(C1100="Map_tree_56",2,VALUE(LEFT(t_main_city_s!U1104,1)))</f>
        <v>1</v>
      </c>
      <c r="H1100" t="str">
        <f t="shared" si="70"/>
        <v>-3,5</v>
      </c>
      <c r="I1100">
        <f t="shared" si="71"/>
        <v>1003</v>
      </c>
    </row>
    <row r="1101" spans="1:9" ht="18" x14ac:dyDescent="0.25">
      <c r="A1101">
        <f>t_main_city_s!A1105</f>
        <v>1100</v>
      </c>
      <c r="B1101">
        <f>t_main_city_s!B1105</f>
        <v>1468</v>
      </c>
      <c r="C1101" t="str">
        <f>t_main_city_s!C1105</f>
        <v>Map_grass_139</v>
      </c>
      <c r="D1101" s="1">
        <v>2103</v>
      </c>
      <c r="E1101" s="2" t="str">
        <f t="shared" si="68"/>
        <v>Not Found</v>
      </c>
      <c r="F1101">
        <f t="shared" si="69"/>
        <v>1003</v>
      </c>
      <c r="G1101">
        <f>IF(C1101="Map_tree_56",2,VALUE(LEFT(t_main_city_s!U1105,1)))</f>
        <v>1</v>
      </c>
      <c r="H1101" t="str">
        <f t="shared" si="70"/>
        <v>-3,5</v>
      </c>
      <c r="I1101">
        <f t="shared" si="71"/>
        <v>1003</v>
      </c>
    </row>
    <row r="1102" spans="1:9" ht="18" x14ac:dyDescent="0.25">
      <c r="A1102">
        <f>t_main_city_s!A1106</f>
        <v>1101</v>
      </c>
      <c r="B1102">
        <f>t_main_city_s!B1106</f>
        <v>1469</v>
      </c>
      <c r="C1102" t="str">
        <f>t_main_city_s!C1106</f>
        <v>Map_grass_114</v>
      </c>
      <c r="D1102" s="1">
        <v>2104</v>
      </c>
      <c r="E1102" s="2" t="str">
        <f t="shared" si="68"/>
        <v>Not Found</v>
      </c>
      <c r="F1102">
        <f t="shared" si="69"/>
        <v>1003</v>
      </c>
      <c r="G1102">
        <f>IF(C1102="Map_tree_56",2,VALUE(LEFT(t_main_city_s!U1106,1)))</f>
        <v>2</v>
      </c>
      <c r="H1102" t="str">
        <f t="shared" si="70"/>
        <v>-3,15</v>
      </c>
      <c r="I1102">
        <f t="shared" si="71"/>
        <v>1013</v>
      </c>
    </row>
    <row r="1103" spans="1:9" ht="18" x14ac:dyDescent="0.25">
      <c r="A1103">
        <f>t_main_city_s!A1107</f>
        <v>1102</v>
      </c>
      <c r="B1103">
        <f>t_main_city_s!B1107</f>
        <v>1470</v>
      </c>
      <c r="C1103" t="str">
        <f>t_main_city_s!C1107</f>
        <v>Map_grass_114</v>
      </c>
      <c r="D1103" s="1">
        <v>2105</v>
      </c>
      <c r="E1103" s="2" t="str">
        <f t="shared" si="68"/>
        <v>Not Found</v>
      </c>
      <c r="F1103">
        <f t="shared" si="69"/>
        <v>1003</v>
      </c>
      <c r="G1103">
        <f>IF(C1103="Map_tree_56",2,VALUE(LEFT(t_main_city_s!U1107,1)))</f>
        <v>2</v>
      </c>
      <c r="H1103" t="str">
        <f t="shared" si="70"/>
        <v>-3,15</v>
      </c>
      <c r="I1103">
        <f t="shared" si="71"/>
        <v>1013</v>
      </c>
    </row>
    <row r="1104" spans="1:9" ht="18" x14ac:dyDescent="0.25">
      <c r="A1104">
        <f>t_main_city_s!A1108</f>
        <v>1103</v>
      </c>
      <c r="B1104">
        <f>t_main_city_s!B1108</f>
        <v>1471</v>
      </c>
      <c r="C1104" t="str">
        <f>t_main_city_s!C1108</f>
        <v>Map_grass_114</v>
      </c>
      <c r="D1104" s="1">
        <v>2106</v>
      </c>
      <c r="E1104" s="2" t="str">
        <f t="shared" si="68"/>
        <v>Not Found</v>
      </c>
      <c r="F1104">
        <f t="shared" si="69"/>
        <v>1003</v>
      </c>
      <c r="G1104">
        <f>IF(C1104="Map_tree_56",2,VALUE(LEFT(t_main_city_s!U1108,1)))</f>
        <v>2</v>
      </c>
      <c r="H1104" t="str">
        <f t="shared" si="70"/>
        <v>-3,15</v>
      </c>
      <c r="I1104">
        <f t="shared" si="71"/>
        <v>1013</v>
      </c>
    </row>
    <row r="1105" spans="1:9" ht="18" x14ac:dyDescent="0.25">
      <c r="A1105">
        <f>t_main_city_s!A1109</f>
        <v>1104</v>
      </c>
      <c r="B1105">
        <f>t_main_city_s!B1109</f>
        <v>1472</v>
      </c>
      <c r="C1105" t="str">
        <f>t_main_city_s!C1109</f>
        <v>Map_grass_114</v>
      </c>
      <c r="D1105" s="1">
        <v>2107</v>
      </c>
      <c r="E1105" s="2" t="str">
        <f t="shared" si="68"/>
        <v>Not Found</v>
      </c>
      <c r="F1105">
        <f t="shared" si="69"/>
        <v>1003</v>
      </c>
      <c r="G1105">
        <f>IF(C1105="Map_tree_56",2,VALUE(LEFT(t_main_city_s!U1109,1)))</f>
        <v>2</v>
      </c>
      <c r="H1105" t="str">
        <f t="shared" si="70"/>
        <v>-3,15</v>
      </c>
      <c r="I1105">
        <f t="shared" si="71"/>
        <v>1013</v>
      </c>
    </row>
    <row r="1106" spans="1:9" ht="18" x14ac:dyDescent="0.25">
      <c r="A1106">
        <f>t_main_city_s!A1110</f>
        <v>1105</v>
      </c>
      <c r="B1106">
        <f>t_main_city_s!B1110</f>
        <v>1473</v>
      </c>
      <c r="C1106" t="str">
        <f>t_main_city_s!C1110</f>
        <v>Map_grass_114</v>
      </c>
      <c r="D1106" s="1">
        <v>2108</v>
      </c>
      <c r="E1106" s="2" t="str">
        <f t="shared" si="68"/>
        <v>Not Found</v>
      </c>
      <c r="F1106">
        <f t="shared" si="69"/>
        <v>1003</v>
      </c>
      <c r="G1106">
        <f>IF(C1106="Map_tree_56",2,VALUE(LEFT(t_main_city_s!U1110,1)))</f>
        <v>1</v>
      </c>
      <c r="H1106" t="str">
        <f t="shared" si="70"/>
        <v>-3,5</v>
      </c>
      <c r="I1106">
        <f t="shared" si="71"/>
        <v>1003</v>
      </c>
    </row>
    <row r="1107" spans="1:9" ht="18" x14ac:dyDescent="0.25">
      <c r="A1107">
        <f>t_main_city_s!A1111</f>
        <v>1106</v>
      </c>
      <c r="B1107">
        <f>t_main_city_s!B1111</f>
        <v>1474</v>
      </c>
      <c r="C1107" t="str">
        <f>t_main_city_s!C1111</f>
        <v>Map_rock_01</v>
      </c>
      <c r="D1107" s="1">
        <v>2109</v>
      </c>
      <c r="E1107" s="2" t="str">
        <f t="shared" si="68"/>
        <v>Not Found</v>
      </c>
      <c r="F1107">
        <f t="shared" si="69"/>
        <v>1006</v>
      </c>
      <c r="G1107">
        <f>IF(C1107="Map_tree_56",2,VALUE(LEFT(t_main_city_s!U1111,1)))</f>
        <v>3</v>
      </c>
      <c r="H1107" t="str">
        <f t="shared" si="70"/>
        <v>-3,50</v>
      </c>
      <c r="I1107">
        <f t="shared" si="71"/>
        <v>1026</v>
      </c>
    </row>
    <row r="1108" spans="1:9" ht="18" x14ac:dyDescent="0.25">
      <c r="A1108">
        <f>t_main_city_s!A1112</f>
        <v>1107</v>
      </c>
      <c r="B1108">
        <f>t_main_city_s!B1112</f>
        <v>1476</v>
      </c>
      <c r="C1108" t="str">
        <f>t_main_city_s!C1112</f>
        <v>Map_grass_114</v>
      </c>
      <c r="D1108" s="1">
        <v>2110</v>
      </c>
      <c r="E1108" s="2" t="str">
        <f t="shared" si="68"/>
        <v>Not Found</v>
      </c>
      <c r="F1108">
        <f t="shared" si="69"/>
        <v>1003</v>
      </c>
      <c r="G1108">
        <f>IF(C1108="Map_tree_56",2,VALUE(LEFT(t_main_city_s!U1112,1)))</f>
        <v>2</v>
      </c>
      <c r="H1108" t="str">
        <f t="shared" si="70"/>
        <v>-3,15</v>
      </c>
      <c r="I1108">
        <f t="shared" si="71"/>
        <v>1013</v>
      </c>
    </row>
    <row r="1109" spans="1:9" ht="18" x14ac:dyDescent="0.25">
      <c r="A1109">
        <f>t_main_city_s!A1113</f>
        <v>1108</v>
      </c>
      <c r="B1109">
        <f>t_main_city_s!B1113</f>
        <v>1475</v>
      </c>
      <c r="C1109" t="str">
        <f>t_main_city_s!C1113</f>
        <v>Map_rock_03</v>
      </c>
      <c r="D1109" s="1">
        <v>2111</v>
      </c>
      <c r="E1109" s="2" t="str">
        <f t="shared" si="68"/>
        <v>Not Found</v>
      </c>
      <c r="F1109">
        <f t="shared" si="69"/>
        <v>1006</v>
      </c>
      <c r="G1109">
        <f>IF(C1109="Map_tree_56",2,VALUE(LEFT(t_main_city_s!U1113,1)))</f>
        <v>2</v>
      </c>
      <c r="H1109" t="str">
        <f t="shared" si="70"/>
        <v>-3,15</v>
      </c>
      <c r="I1109">
        <f t="shared" si="71"/>
        <v>1016</v>
      </c>
    </row>
  </sheetData>
  <autoFilter ref="A1:F1110" xr:uid="{00000000-0009-0000-0000-000009000000}"/>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28"/>
  <sheetViews>
    <sheetView workbookViewId="0">
      <pane xSplit="3" ySplit="5" topLeftCell="D11" activePane="bottomRight" state="frozen"/>
      <selection pane="topRight"/>
      <selection pane="bottomLeft"/>
      <selection pane="bottomRight" activeCell="E20" sqref="E20"/>
    </sheetView>
  </sheetViews>
  <sheetFormatPr defaultColWidth="9" defaultRowHeight="16.5" x14ac:dyDescent="0.2"/>
  <cols>
    <col min="1" max="1" width="4" style="1" customWidth="1"/>
    <col min="2" max="2" width="25.125" style="1" customWidth="1"/>
    <col min="3" max="3" width="8.25" style="1" customWidth="1"/>
    <col min="4" max="4" width="26.75" style="1" customWidth="1"/>
    <col min="5" max="5" width="24.25" style="1" customWidth="1"/>
    <col min="6" max="7" width="26.125" style="1" customWidth="1"/>
    <col min="8" max="8" width="80.625" style="1" customWidth="1"/>
    <col min="9" max="9" width="35" style="1" customWidth="1"/>
    <col min="10" max="10" width="25.75" style="1" customWidth="1"/>
    <col min="11" max="11" width="30.875" style="1" customWidth="1"/>
    <col min="12" max="12" width="28.5" style="1" customWidth="1"/>
    <col min="13" max="13" width="15.25" style="1" customWidth="1"/>
    <col min="14" max="14" width="29" style="1" customWidth="1"/>
    <col min="15" max="15" width="22.75" style="1" customWidth="1"/>
    <col min="16" max="16" width="34.875" style="1" customWidth="1"/>
    <col min="17" max="17" width="17.625" style="1" customWidth="1"/>
    <col min="18" max="18" width="30.5" style="1" customWidth="1"/>
    <col min="19" max="16384" width="9" style="1"/>
  </cols>
  <sheetData>
    <row r="1" spans="1:16" x14ac:dyDescent="0.2">
      <c r="A1" s="1">
        <v>1</v>
      </c>
    </row>
    <row r="2" spans="1:16" ht="43.5" customHeight="1" x14ac:dyDescent="0.2">
      <c r="A2" s="1" t="s">
        <v>0</v>
      </c>
      <c r="B2" s="1" t="s">
        <v>1</v>
      </c>
      <c r="D2" s="1" t="s">
        <v>2</v>
      </c>
      <c r="E2" s="1" t="s">
        <v>3</v>
      </c>
      <c r="F2" s="1" t="s">
        <v>4</v>
      </c>
      <c r="G2" s="1" t="s">
        <v>5</v>
      </c>
      <c r="H2" s="1" t="s">
        <v>6</v>
      </c>
      <c r="I2" s="1" t="s">
        <v>7</v>
      </c>
      <c r="J2" s="1" t="s">
        <v>8</v>
      </c>
      <c r="K2" s="1" t="s">
        <v>9</v>
      </c>
      <c r="L2" s="1" t="s">
        <v>10</v>
      </c>
      <c r="M2" s="1" t="s">
        <v>11</v>
      </c>
      <c r="N2" s="1" t="s">
        <v>12</v>
      </c>
      <c r="O2" s="1" t="s">
        <v>13</v>
      </c>
      <c r="P2" s="1" t="s">
        <v>14</v>
      </c>
    </row>
    <row r="3" spans="1:16" x14ac:dyDescent="0.2">
      <c r="G3" s="1" t="s">
        <v>15</v>
      </c>
      <c r="H3" s="1" t="s">
        <v>15</v>
      </c>
      <c r="I3" s="1" t="s">
        <v>15</v>
      </c>
      <c r="L3" s="1" t="s">
        <v>15</v>
      </c>
      <c r="N3" s="1" t="s">
        <v>15</v>
      </c>
      <c r="O3" s="1" t="s">
        <v>15</v>
      </c>
    </row>
    <row r="4" spans="1:16" x14ac:dyDescent="0.2">
      <c r="B4" s="1" t="s">
        <v>16</v>
      </c>
      <c r="D4" s="1" t="s">
        <v>17</v>
      </c>
      <c r="E4" s="1" t="s">
        <v>18</v>
      </c>
      <c r="F4" s="1" t="s">
        <v>19</v>
      </c>
      <c r="G4" s="1" t="s">
        <v>20</v>
      </c>
      <c r="H4" s="1" t="s">
        <v>21</v>
      </c>
      <c r="I4" s="1" t="s">
        <v>22</v>
      </c>
      <c r="J4" s="1" t="s">
        <v>23</v>
      </c>
      <c r="K4" s="1" t="s">
        <v>24</v>
      </c>
      <c r="L4" s="1" t="s">
        <v>25</v>
      </c>
      <c r="M4" s="1" t="s">
        <v>26</v>
      </c>
      <c r="N4" s="1" t="s">
        <v>27</v>
      </c>
      <c r="O4" s="1" t="s">
        <v>28</v>
      </c>
      <c r="P4" s="1" t="s">
        <v>29</v>
      </c>
    </row>
    <row r="5" spans="1:16" ht="80.25" customHeight="1" x14ac:dyDescent="0.2">
      <c r="F5" s="14" t="s">
        <v>30</v>
      </c>
      <c r="G5" s="14" t="s">
        <v>31</v>
      </c>
      <c r="H5" s="46" t="s">
        <v>88</v>
      </c>
      <c r="I5" s="14" t="s">
        <v>33</v>
      </c>
      <c r="J5" s="14" t="s">
        <v>34</v>
      </c>
      <c r="K5" s="14" t="s">
        <v>35</v>
      </c>
      <c r="L5" s="14" t="s">
        <v>36</v>
      </c>
      <c r="M5" s="1" t="s">
        <v>37</v>
      </c>
      <c r="N5" s="14" t="s">
        <v>38</v>
      </c>
      <c r="O5" s="1" t="s">
        <v>39</v>
      </c>
      <c r="P5" s="14" t="s">
        <v>40</v>
      </c>
    </row>
    <row r="6" spans="1:16" x14ac:dyDescent="0.2">
      <c r="A6" s="1">
        <f t="shared" ref="A6:A24" si="0">ROW(C6)-5</f>
        <v>1</v>
      </c>
      <c r="B6" s="1">
        <f>IF([1]t_architecture!B6="","",[1]t_architecture!B6)</f>
        <v>1</v>
      </c>
      <c r="C6" s="1" t="str">
        <f>IF([1]t_architecture!C6="","",[1]t_architecture!C6)</f>
        <v>家园</v>
      </c>
      <c r="D6" s="1">
        <f>IF([1]t_architecture!D6="","",[1]t_architecture!D6)</f>
        <v>200001</v>
      </c>
      <c r="E6" s="1">
        <f>IF([1]t_architecture!E6="","",[1]t_architecture!E6)</f>
        <v>210001</v>
      </c>
      <c r="F6" s="47">
        <v>2</v>
      </c>
      <c r="G6" s="1">
        <v>1</v>
      </c>
      <c r="I6" s="47" t="s">
        <v>42</v>
      </c>
      <c r="J6" s="1">
        <v>0</v>
      </c>
      <c r="K6" s="1">
        <f>IF([1]t_architecture!K6="","",[1]t_architecture!K6)</f>
        <v>1</v>
      </c>
      <c r="M6" s="1">
        <v>1</v>
      </c>
      <c r="N6" s="1">
        <v>1</v>
      </c>
    </row>
    <row r="7" spans="1:16" x14ac:dyDescent="0.2">
      <c r="A7" s="1">
        <f t="shared" si="0"/>
        <v>2</v>
      </c>
      <c r="B7" s="1">
        <f>IF([1]t_architecture!B7="","",[1]t_architecture!B7)</f>
        <v>2</v>
      </c>
      <c r="C7" s="1" t="str">
        <f>IF([1]t_architecture!C7="","",[1]t_architecture!C7)</f>
        <v>步兵营</v>
      </c>
      <c r="D7" s="1">
        <f>IF([1]t_architecture!D7="","",[1]t_architecture!D7)</f>
        <v>200002</v>
      </c>
      <c r="E7" s="1">
        <f>IF([1]t_architecture!E7="","",[1]t_architecture!E7)</f>
        <v>210002</v>
      </c>
      <c r="F7" s="47">
        <v>0</v>
      </c>
      <c r="H7" s="1" t="s">
        <v>44</v>
      </c>
      <c r="I7" s="47" t="s">
        <v>76</v>
      </c>
      <c r="J7" s="1">
        <v>0</v>
      </c>
      <c r="K7" s="1">
        <f>IF([1]t_architecture!K7="","",[1]t_architecture!K7)</f>
        <v>2</v>
      </c>
      <c r="L7" s="1">
        <v>24</v>
      </c>
      <c r="M7" s="1">
        <v>3</v>
      </c>
      <c r="N7" s="1">
        <v>1</v>
      </c>
    </row>
    <row r="8" spans="1:16" x14ac:dyDescent="0.2">
      <c r="A8" s="1">
        <f t="shared" si="0"/>
        <v>3</v>
      </c>
      <c r="B8" s="1">
        <f>IF([1]t_architecture!B8="","",[1]t_architecture!B8)</f>
        <v>3</v>
      </c>
      <c r="C8" s="1" t="str">
        <f>IF([1]t_architecture!C8="","",[1]t_architecture!C8)</f>
        <v>弓兵营</v>
      </c>
      <c r="D8" s="1">
        <f>IF([1]t_architecture!D8="","",[1]t_architecture!D8)</f>
        <v>200003</v>
      </c>
      <c r="E8" s="1">
        <f>IF([1]t_architecture!E8="","",[1]t_architecture!E8)</f>
        <v>210003</v>
      </c>
      <c r="F8" s="47">
        <v>0</v>
      </c>
      <c r="H8" s="1" t="s">
        <v>47</v>
      </c>
      <c r="I8" s="47" t="s">
        <v>76</v>
      </c>
      <c r="J8" s="1">
        <v>0</v>
      </c>
      <c r="K8" s="1">
        <f>IF([1]t_architecture!K8="","",[1]t_architecture!K8)</f>
        <v>3</v>
      </c>
      <c r="L8" s="1">
        <v>25</v>
      </c>
      <c r="M8" s="1">
        <v>7</v>
      </c>
    </row>
    <row r="9" spans="1:16" x14ac:dyDescent="0.2">
      <c r="A9" s="1">
        <f t="shared" si="0"/>
        <v>4</v>
      </c>
      <c r="B9" s="1">
        <f>IF([1]t_architecture!B9="","",[1]t_architecture!B9)</f>
        <v>4</v>
      </c>
      <c r="C9" s="1" t="str">
        <f>IF([1]t_architecture!C9="","",[1]t_architecture!C9)</f>
        <v>骑兵营</v>
      </c>
      <c r="D9" s="1">
        <f>IF([1]t_architecture!D9="","",[1]t_architecture!D9)</f>
        <v>200004</v>
      </c>
      <c r="E9" s="1">
        <f>IF([1]t_architecture!E9="","",[1]t_architecture!E9)</f>
        <v>210004</v>
      </c>
      <c r="F9" s="47">
        <v>0</v>
      </c>
      <c r="H9" s="1" t="s">
        <v>47</v>
      </c>
      <c r="I9" s="47" t="s">
        <v>76</v>
      </c>
      <c r="J9" s="1">
        <v>0</v>
      </c>
      <c r="K9" s="1">
        <f>IF([1]t_architecture!K9="","",[1]t_architecture!K9)</f>
        <v>4</v>
      </c>
      <c r="L9" s="1">
        <v>26</v>
      </c>
      <c r="M9" s="1">
        <v>5</v>
      </c>
    </row>
    <row r="10" spans="1:16" x14ac:dyDescent="0.2">
      <c r="A10" s="1">
        <f t="shared" si="0"/>
        <v>5</v>
      </c>
      <c r="B10" s="1">
        <f>IF([1]t_architecture!B10="","",[1]t_architecture!B10)</f>
        <v>5</v>
      </c>
      <c r="C10" s="1" t="str">
        <f>IF([1]t_architecture!C10="","",[1]t_architecture!C10)</f>
        <v>神像</v>
      </c>
      <c r="D10" s="1">
        <f>IF([1]t_architecture!D10="","",[1]t_architecture!D10)</f>
        <v>200005</v>
      </c>
      <c r="E10" s="1">
        <f>IF([1]t_architecture!E10="","",[1]t_architecture!E10)</f>
        <v>210005</v>
      </c>
      <c r="F10" s="47">
        <v>0</v>
      </c>
      <c r="H10" s="1" t="s">
        <v>50</v>
      </c>
      <c r="I10" s="47" t="s">
        <v>76</v>
      </c>
      <c r="J10" s="1">
        <v>0</v>
      </c>
      <c r="K10" s="1">
        <f>IF([1]t_architecture!K10="","",[1]t_architecture!K10)</f>
        <v>5</v>
      </c>
      <c r="L10" s="1" t="s">
        <v>52</v>
      </c>
      <c r="M10" s="1">
        <v>11</v>
      </c>
    </row>
    <row r="11" spans="1:16" x14ac:dyDescent="0.2">
      <c r="A11" s="1">
        <f t="shared" si="0"/>
        <v>6</v>
      </c>
      <c r="B11" s="1">
        <f>IF([1]t_architecture!B11="","",[1]t_architecture!B11)</f>
        <v>6</v>
      </c>
      <c r="C11" s="1" t="str">
        <f>IF([1]t_architecture!C11="","",[1]t_architecture!C11)</f>
        <v>魔像</v>
      </c>
      <c r="D11" s="1">
        <f>IF([1]t_architecture!D11="","",[1]t_architecture!D11)</f>
        <v>200006</v>
      </c>
      <c r="E11" s="1">
        <f>IF([1]t_architecture!E11="","",[1]t_architecture!E11)</f>
        <v>210006</v>
      </c>
      <c r="F11" s="47">
        <v>0</v>
      </c>
      <c r="H11" s="1" t="s">
        <v>50</v>
      </c>
      <c r="I11" s="47" t="s">
        <v>76</v>
      </c>
      <c r="J11" s="1">
        <v>0</v>
      </c>
      <c r="K11" s="1">
        <f>IF([1]t_architecture!K11="","",[1]t_architecture!K11)</f>
        <v>6</v>
      </c>
      <c r="L11" s="1" t="s">
        <v>54</v>
      </c>
      <c r="M11" s="1">
        <v>13</v>
      </c>
    </row>
    <row r="12" spans="1:16" x14ac:dyDescent="0.2">
      <c r="A12" s="1">
        <f t="shared" si="0"/>
        <v>7</v>
      </c>
      <c r="B12" s="1">
        <f>IF([1]t_architecture!B12="","",[1]t_architecture!B12)</f>
        <v>7</v>
      </c>
      <c r="C12" s="1" t="str">
        <f>IF([1]t_architecture!C12="","",[1]t_architecture!C12)</f>
        <v>农田</v>
      </c>
      <c r="D12" s="1">
        <f>IF([1]t_architecture!D12="","",[1]t_architecture!D12)</f>
        <v>200007</v>
      </c>
      <c r="E12" s="1">
        <f>IF([1]t_architecture!E12="","",[1]t_architecture!E12)</f>
        <v>210007</v>
      </c>
      <c r="F12" s="47">
        <v>0</v>
      </c>
      <c r="H12" s="47" t="str">
        <f>[1]资源建筑产出!$T$1</f>
        <v>2,1,1,1;2,1,3,1;2,1,6,1;2,1,8,1;2,1,11,1;2,1,13,1;2,1,16,1;2,1,18,1;2,1,21,1;2,1,23,1</v>
      </c>
      <c r="I12" s="47" t="s">
        <v>51</v>
      </c>
      <c r="J12" s="1">
        <v>0</v>
      </c>
      <c r="K12" s="1">
        <f>IF([1]t_architecture!K12="","",[1]t_architecture!K12)</f>
        <v>7</v>
      </c>
      <c r="M12" s="1">
        <v>2</v>
      </c>
    </row>
    <row r="13" spans="1:16" x14ac:dyDescent="0.2">
      <c r="A13" s="1">
        <f t="shared" si="0"/>
        <v>8</v>
      </c>
      <c r="B13" s="1">
        <f>IF([1]t_architecture!B13="","",[1]t_architecture!B13)</f>
        <v>8</v>
      </c>
      <c r="C13" s="1" t="str">
        <f>IF([1]t_architecture!C13="","",[1]t_architecture!C13)</f>
        <v>牧场</v>
      </c>
      <c r="D13" s="1">
        <f>IF([1]t_architecture!D13="","",[1]t_architecture!D13)</f>
        <v>200008</v>
      </c>
      <c r="E13" s="1">
        <f>IF([1]t_architecture!E13="","",[1]t_architecture!E13)</f>
        <v>210008</v>
      </c>
      <c r="F13" s="47">
        <v>0</v>
      </c>
      <c r="H13" s="47" t="s">
        <v>58</v>
      </c>
      <c r="I13" s="47" t="s">
        <v>51</v>
      </c>
      <c r="J13" s="1">
        <v>0</v>
      </c>
      <c r="K13" s="1">
        <f>IF([1]t_architecture!K13="","",[1]t_architecture!K13)</f>
        <v>8</v>
      </c>
      <c r="M13" s="1">
        <v>4</v>
      </c>
    </row>
    <row r="14" spans="1:16" x14ac:dyDescent="0.2">
      <c r="A14" s="1">
        <f t="shared" si="0"/>
        <v>9</v>
      </c>
      <c r="B14" s="1">
        <f>IF([1]t_architecture!B14="","",[1]t_architecture!B14)</f>
        <v>9</v>
      </c>
      <c r="C14" s="1" t="str">
        <f>IF([1]t_architecture!C14="","",[1]t_architecture!C14)</f>
        <v>伐木场</v>
      </c>
      <c r="D14" s="1">
        <f>IF([1]t_architecture!D14="","",[1]t_architecture!D14)</f>
        <v>200009</v>
      </c>
      <c r="E14" s="1">
        <f>IF([1]t_architecture!E14="","",[1]t_architecture!E14)</f>
        <v>210009</v>
      </c>
      <c r="F14" s="47">
        <v>0</v>
      </c>
      <c r="H14" s="47" t="s">
        <v>58</v>
      </c>
      <c r="I14" s="47" t="s">
        <v>51</v>
      </c>
      <c r="J14" s="1">
        <v>0</v>
      </c>
      <c r="K14" s="1">
        <f>IF([1]t_architecture!K14="","",[1]t_architecture!K14)</f>
        <v>9</v>
      </c>
      <c r="M14" s="1">
        <v>6</v>
      </c>
    </row>
    <row r="15" spans="1:16" x14ac:dyDescent="0.2">
      <c r="A15" s="1">
        <f t="shared" si="0"/>
        <v>10</v>
      </c>
      <c r="B15" s="1">
        <f>IF([1]t_architecture!B15="","",[1]t_architecture!B15)</f>
        <v>10</v>
      </c>
      <c r="C15" s="1" t="str">
        <f>IF([1]t_architecture!C15="","",[1]t_architecture!C15)</f>
        <v>矿场</v>
      </c>
      <c r="D15" s="1">
        <f>IF([1]t_architecture!D15="","",[1]t_architecture!D15)</f>
        <v>200010</v>
      </c>
      <c r="E15" s="1">
        <f>IF([1]t_architecture!E15="","",[1]t_architecture!E15)</f>
        <v>210010</v>
      </c>
      <c r="F15" s="47">
        <v>0</v>
      </c>
      <c r="H15" s="47" t="s">
        <v>61</v>
      </c>
      <c r="I15" s="47" t="s">
        <v>51</v>
      </c>
      <c r="J15" s="1">
        <v>0</v>
      </c>
      <c r="K15" s="1">
        <f>IF([1]t_architecture!K15="","",[1]t_architecture!K15)</f>
        <v>10</v>
      </c>
      <c r="M15" s="1">
        <v>12</v>
      </c>
    </row>
    <row r="16" spans="1:16" x14ac:dyDescent="0.2">
      <c r="A16" s="1">
        <f t="shared" si="0"/>
        <v>11</v>
      </c>
      <c r="B16" s="1">
        <f>IF([1]t_architecture!B16="","",[1]t_architecture!B16)</f>
        <v>11</v>
      </c>
      <c r="C16" s="1" t="str">
        <f>IF([1]t_architecture!C16="","",[1]t_architecture!C16)</f>
        <v>民房</v>
      </c>
      <c r="D16" s="1">
        <f>IF([1]t_architecture!D16="","",[1]t_architecture!D16)</f>
        <v>200011</v>
      </c>
      <c r="E16" s="1">
        <f>IF([1]t_architecture!E16="","",[1]t_architecture!E16)</f>
        <v>210011</v>
      </c>
      <c r="F16" s="47">
        <v>0</v>
      </c>
      <c r="H16" s="47" t="s">
        <v>61</v>
      </c>
      <c r="I16" s="47" t="s">
        <v>51</v>
      </c>
      <c r="J16" s="1">
        <v>0</v>
      </c>
      <c r="K16" s="1">
        <f>IF([1]t_architecture!K16="","",[1]t_architecture!K16)</f>
        <v>11</v>
      </c>
      <c r="M16" s="1">
        <v>10</v>
      </c>
    </row>
    <row r="17" spans="1:13" x14ac:dyDescent="0.2">
      <c r="A17" s="1">
        <f t="shared" si="0"/>
        <v>12</v>
      </c>
      <c r="B17" s="1">
        <f>IF([1]t_architecture!B17="","",[1]t_architecture!B17)</f>
        <v>12</v>
      </c>
      <c r="C17" s="1" t="str">
        <f>IF([1]t_architecture!C17="","",[1]t_architecture!C17)</f>
        <v>祝福泉水</v>
      </c>
      <c r="D17" s="1">
        <f>IF([1]t_architecture!D17="","",[1]t_architecture!D17)</f>
        <v>200012</v>
      </c>
      <c r="E17" s="1">
        <f>IF([1]t_architecture!E17="","",[1]t_architecture!E17)</f>
        <v>210012</v>
      </c>
      <c r="F17" s="47">
        <v>2</v>
      </c>
      <c r="H17" s="47" t="s">
        <v>64</v>
      </c>
      <c r="I17" s="47" t="s">
        <v>86</v>
      </c>
      <c r="J17" s="1">
        <v>0</v>
      </c>
      <c r="K17" s="1">
        <f>IF([1]t_architecture!K17="","",[1]t_architecture!K17)</f>
        <v>12</v>
      </c>
      <c r="L17" s="1">
        <v>21</v>
      </c>
      <c r="M17" s="1">
        <v>21</v>
      </c>
    </row>
    <row r="18" spans="1:13" x14ac:dyDescent="0.2">
      <c r="A18" s="1">
        <f t="shared" si="0"/>
        <v>13</v>
      </c>
      <c r="B18" s="1">
        <f>IF([1]t_architecture!B18="","",[1]t_architecture!B18)</f>
        <v>13</v>
      </c>
      <c r="C18" s="1" t="str">
        <f>IF([1]t_architecture!C18="","",[1]t_architecture!C18)</f>
        <v>仓库</v>
      </c>
      <c r="D18" s="1">
        <f>IF([1]t_architecture!D18="","",[1]t_architecture!D18)</f>
        <v>200013</v>
      </c>
      <c r="E18" s="1">
        <f>IF([1]t_architecture!E18="","",[1]t_architecture!E18)</f>
        <v>210013</v>
      </c>
      <c r="F18" s="47">
        <v>0</v>
      </c>
      <c r="G18" s="1">
        <v>1</v>
      </c>
      <c r="H18" s="47" t="str">
        <f>[1]资源建筑产出!$T$1</f>
        <v>2,1,1,1;2,1,3,1;2,1,6,1;2,1,8,1;2,1,11,1;2,1,13,1;2,1,16,1;2,1,18,1;2,1,21,1;2,1,23,1</v>
      </c>
      <c r="I18" s="47" t="s">
        <v>51</v>
      </c>
      <c r="J18" s="1">
        <v>0</v>
      </c>
      <c r="K18" s="1">
        <f>IF([1]t_architecture!K18="","",[1]t_architecture!K18)</f>
        <v>13</v>
      </c>
      <c r="M18" s="1">
        <v>8</v>
      </c>
    </row>
    <row r="19" spans="1:13" x14ac:dyDescent="0.2">
      <c r="A19" s="1">
        <f t="shared" si="0"/>
        <v>14</v>
      </c>
      <c r="B19" s="1">
        <f>IF([1]t_architecture!B19="","",[1]t_architecture!B19)</f>
        <v>14</v>
      </c>
      <c r="C19" s="1" t="str">
        <f>IF([1]t_architecture!C19="","",[1]t_architecture!C19)</f>
        <v>工坊</v>
      </c>
      <c r="D19" s="1">
        <f>IF([1]t_architecture!D19="","",[1]t_architecture!D19)</f>
        <v>200014</v>
      </c>
      <c r="E19" s="1">
        <f>IF([1]t_architecture!E19="","",[1]t_architecture!E19)</f>
        <v>210014</v>
      </c>
      <c r="F19" s="47">
        <v>2</v>
      </c>
      <c r="H19" s="1" t="s">
        <v>67</v>
      </c>
      <c r="I19" s="47" t="s">
        <v>68</v>
      </c>
      <c r="J19" s="1">
        <v>0</v>
      </c>
      <c r="K19" s="1">
        <f>IF([1]t_architecture!K19="","",[1]t_architecture!K19)</f>
        <v>14</v>
      </c>
      <c r="M19" s="1">
        <v>22</v>
      </c>
    </row>
    <row r="20" spans="1:13" x14ac:dyDescent="0.2">
      <c r="A20" s="1">
        <f t="shared" si="0"/>
        <v>15</v>
      </c>
      <c r="B20" s="1">
        <f>IF([1]t_architecture!B20="","",[1]t_architecture!B20)</f>
        <v>15</v>
      </c>
      <c r="C20" s="1" t="str">
        <f>IF([1]t_architecture!C20="","",[1]t_architecture!C20)</f>
        <v>城墙</v>
      </c>
      <c r="D20" s="1">
        <f>IF([1]t_architecture!D20="","",[1]t_architecture!D20)</f>
        <v>200015</v>
      </c>
      <c r="E20" s="1">
        <f>IF([1]t_architecture!E20="","",[1]t_architecture!E20)</f>
        <v>210015</v>
      </c>
      <c r="F20" s="47">
        <v>2</v>
      </c>
      <c r="H20" s="1" t="s">
        <v>70</v>
      </c>
      <c r="I20" s="47" t="s">
        <v>71</v>
      </c>
      <c r="J20" s="1">
        <v>0</v>
      </c>
      <c r="K20" s="1">
        <f>IF([1]t_architecture!K20="","",[1]t_architecture!K20)</f>
        <v>15</v>
      </c>
      <c r="M20" s="1">
        <v>23</v>
      </c>
    </row>
    <row r="21" spans="1:13" x14ac:dyDescent="0.2">
      <c r="A21" s="1">
        <f t="shared" si="0"/>
        <v>16</v>
      </c>
      <c r="B21" s="1">
        <f>IF([1]t_architecture!B21="","",[1]t_architecture!B21)</f>
        <v>16</v>
      </c>
      <c r="C21" s="1" t="str">
        <f>IF([1]t_architecture!C21="","",[1]t_architecture!C21)</f>
        <v>邮件公告</v>
      </c>
      <c r="D21" s="1">
        <f>IF([1]t_architecture!D21="","",[1]t_architecture!D21)</f>
        <v>200016</v>
      </c>
      <c r="E21" s="1">
        <f>IF([1]t_architecture!E21="","",[1]t_architecture!E21)</f>
        <v>210016</v>
      </c>
      <c r="F21" s="47">
        <v>2</v>
      </c>
      <c r="H21" s="1" t="s">
        <v>64</v>
      </c>
      <c r="I21" s="47" t="s">
        <v>89</v>
      </c>
      <c r="J21" s="1">
        <v>0</v>
      </c>
      <c r="K21" s="1">
        <f>IF([1]t_architecture!K21="","",[1]t_architecture!K21)</f>
        <v>16</v>
      </c>
      <c r="L21" s="1" t="s">
        <v>74</v>
      </c>
      <c r="M21" s="1">
        <v>20</v>
      </c>
    </row>
    <row r="22" spans="1:13" x14ac:dyDescent="0.2">
      <c r="A22" s="1">
        <f t="shared" si="0"/>
        <v>17</v>
      </c>
      <c r="B22" s="1">
        <f>IF([1]t_architecture!B22="","",[1]t_architecture!B22)</f>
        <v>17</v>
      </c>
      <c r="C22" s="1" t="str">
        <f>IF([1]t_architecture!C22="","",[1]t_architecture!C22)</f>
        <v>酒馆</v>
      </c>
      <c r="D22" s="1">
        <f>IF([1]t_architecture!D22="","",[1]t_architecture!D22)</f>
        <v>200017</v>
      </c>
      <c r="E22" s="1">
        <f>IF([1]t_architecture!E22="","",[1]t_architecture!E22)</f>
        <v>210017</v>
      </c>
      <c r="F22" s="47">
        <v>0</v>
      </c>
      <c r="H22" s="1" t="s">
        <v>50</v>
      </c>
      <c r="I22" s="47" t="s">
        <v>51</v>
      </c>
      <c r="J22" s="1">
        <v>0</v>
      </c>
      <c r="K22" s="1">
        <f>IF([1]t_architecture!K22="","",[1]t_architecture!K22)</f>
        <v>17</v>
      </c>
      <c r="M22" s="1">
        <v>9</v>
      </c>
    </row>
    <row r="23" spans="1:13" x14ac:dyDescent="0.2">
      <c r="A23" s="1">
        <f t="shared" si="0"/>
        <v>18</v>
      </c>
      <c r="B23" s="1">
        <f>IF([1]t_architecture!B23="","",[1]t_architecture!B23)</f>
        <v>18</v>
      </c>
      <c r="C23" s="1" t="str">
        <f>IF([1]t_architecture!C23="","",[1]t_architecture!C23)</f>
        <v>纪念碑</v>
      </c>
      <c r="D23" s="1">
        <f>IF([1]t_architecture!D23="","",[1]t_architecture!D23)</f>
        <v>200018</v>
      </c>
      <c r="E23" s="1">
        <f>IF([1]t_architecture!E23="","",[1]t_architecture!E23)</f>
        <v>210018</v>
      </c>
      <c r="F23" s="47">
        <v>2</v>
      </c>
      <c r="H23" s="1" t="s">
        <v>64</v>
      </c>
      <c r="I23" s="47" t="s">
        <v>71</v>
      </c>
      <c r="J23" s="1">
        <v>0</v>
      </c>
      <c r="K23" s="1">
        <f>IF([1]t_architecture!K23="","",[1]t_architecture!K23)</f>
        <v>18</v>
      </c>
      <c r="L23" s="1" t="s">
        <v>78</v>
      </c>
      <c r="M23" s="1">
        <v>15</v>
      </c>
    </row>
    <row r="24" spans="1:13" x14ac:dyDescent="0.2">
      <c r="A24" s="1">
        <f t="shared" si="0"/>
        <v>19</v>
      </c>
      <c r="B24" s="1">
        <f>IF([1]t_architecture!B24="","",[1]t_architecture!B24)</f>
        <v>19</v>
      </c>
      <c r="C24" s="1" t="str">
        <f>IF([1]t_architecture!C24="","",[1]t_architecture!C24)</f>
        <v>交易所</v>
      </c>
      <c r="D24" s="1">
        <f>IF([1]t_architecture!D24="","",[1]t_architecture!D24)</f>
        <v>200019</v>
      </c>
      <c r="E24" s="1">
        <f>IF([1]t_architecture!E24="","",[1]t_architecture!E24)</f>
        <v>210019</v>
      </c>
      <c r="F24" s="47">
        <v>0</v>
      </c>
      <c r="H24" s="1" t="s">
        <v>80</v>
      </c>
      <c r="I24" s="47" t="s">
        <v>68</v>
      </c>
      <c r="J24" s="1">
        <v>0</v>
      </c>
      <c r="K24" s="1">
        <f>IF([1]t_architecture!K24="","",[1]t_architecture!K24)</f>
        <v>19</v>
      </c>
      <c r="L24" s="1" t="s">
        <v>81</v>
      </c>
      <c r="M24" s="1">
        <v>14</v>
      </c>
    </row>
    <row r="25" spans="1:13" x14ac:dyDescent="0.2">
      <c r="A25" s="1">
        <v>20</v>
      </c>
      <c r="B25" s="1">
        <v>20</v>
      </c>
      <c r="C25" s="1" t="s">
        <v>82</v>
      </c>
      <c r="D25" s="1">
        <v>200020</v>
      </c>
      <c r="E25" s="1">
        <v>210020</v>
      </c>
      <c r="F25" s="47">
        <v>1</v>
      </c>
      <c r="I25" s="47" t="s">
        <v>83</v>
      </c>
      <c r="J25" s="1">
        <v>0</v>
      </c>
      <c r="M25" s="1">
        <v>16</v>
      </c>
    </row>
    <row r="26" spans="1:13" x14ac:dyDescent="0.2">
      <c r="A26" s="1">
        <v>21</v>
      </c>
      <c r="B26" s="1">
        <v>21</v>
      </c>
      <c r="C26" s="1" t="s">
        <v>84</v>
      </c>
      <c r="D26" s="1">
        <v>200021</v>
      </c>
      <c r="E26" s="1">
        <v>210021</v>
      </c>
      <c r="F26" s="47">
        <v>1</v>
      </c>
      <c r="I26" s="47" t="s">
        <v>71</v>
      </c>
      <c r="J26" s="1">
        <v>0</v>
      </c>
      <c r="M26" s="1">
        <v>17</v>
      </c>
    </row>
    <row r="27" spans="1:13" x14ac:dyDescent="0.2">
      <c r="A27" s="1">
        <v>22</v>
      </c>
      <c r="B27" s="1">
        <v>22</v>
      </c>
      <c r="C27" s="1" t="s">
        <v>85</v>
      </c>
      <c r="D27" s="1">
        <v>200022</v>
      </c>
      <c r="E27" s="1">
        <v>210022</v>
      </c>
      <c r="F27" s="1">
        <v>2</v>
      </c>
      <c r="H27" s="1" t="s">
        <v>64</v>
      </c>
      <c r="I27" s="1" t="s">
        <v>89</v>
      </c>
      <c r="J27" s="1">
        <v>1</v>
      </c>
      <c r="L27" s="1">
        <v>47</v>
      </c>
      <c r="M27" s="1">
        <v>19</v>
      </c>
    </row>
    <row r="28" spans="1:13" x14ac:dyDescent="0.2">
      <c r="A28" s="1">
        <v>23</v>
      </c>
      <c r="B28" s="1">
        <v>23</v>
      </c>
      <c r="C28" s="1" t="s">
        <v>87</v>
      </c>
      <c r="D28" s="1">
        <v>200023</v>
      </c>
      <c r="E28" s="1">
        <v>210023</v>
      </c>
      <c r="F28" s="1">
        <v>2</v>
      </c>
      <c r="H28" s="1" t="s">
        <v>64</v>
      </c>
      <c r="I28" s="1" t="s">
        <v>89</v>
      </c>
      <c r="J28" s="1">
        <v>1</v>
      </c>
      <c r="L28" s="1">
        <v>46</v>
      </c>
      <c r="M28" s="1">
        <v>18</v>
      </c>
    </row>
  </sheetData>
  <phoneticPr fontId="2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390"/>
  <sheetViews>
    <sheetView zoomScale="70" zoomScaleNormal="70" workbookViewId="0">
      <pane xSplit="3" ySplit="5" topLeftCell="S356" activePane="bottomRight" state="frozen"/>
      <selection pane="topRight"/>
      <selection pane="bottomLeft"/>
      <selection pane="bottomRight" activeCell="U364" sqref="U364"/>
    </sheetView>
  </sheetViews>
  <sheetFormatPr defaultColWidth="9" defaultRowHeight="16.5" x14ac:dyDescent="0.2"/>
  <cols>
    <col min="1" max="1" width="5.125" style="1" customWidth="1"/>
    <col min="2" max="2" width="17.75" style="1" customWidth="1"/>
    <col min="3" max="3" width="9.25" style="1" customWidth="1"/>
    <col min="4" max="4" width="14.875" style="1" customWidth="1"/>
    <col min="5" max="5" width="23.375" style="1" customWidth="1"/>
    <col min="6" max="6" width="45.25" style="1" customWidth="1"/>
    <col min="7" max="7" width="76.125" style="1" customWidth="1"/>
    <col min="8" max="8" width="22.75" style="1" customWidth="1"/>
    <col min="9" max="9" width="82.625" style="1" customWidth="1"/>
    <col min="10" max="10" width="21.625" style="1" customWidth="1"/>
    <col min="11" max="11" width="41.875" style="36" customWidth="1"/>
    <col min="12" max="12" width="34.25" style="37" customWidth="1"/>
    <col min="13" max="13" width="38.625" style="37" customWidth="1"/>
    <col min="14" max="14" width="19.75" style="36" customWidth="1"/>
    <col min="15" max="15" width="48.75" style="38" customWidth="1"/>
    <col min="16" max="16" width="30.75" style="39" customWidth="1"/>
    <col min="17" max="17" width="25.875" style="1" customWidth="1"/>
    <col min="18" max="18" width="20.5" style="1" customWidth="1"/>
    <col min="19" max="19" width="86.5" style="1" customWidth="1"/>
    <col min="20" max="20" width="62.125" style="1" customWidth="1"/>
    <col min="21" max="21" width="34" style="1" customWidth="1"/>
    <col min="22" max="22" width="32.75" style="1" customWidth="1"/>
    <col min="23" max="23" width="43.375" style="1" customWidth="1"/>
    <col min="24" max="24" width="34" style="1" customWidth="1"/>
    <col min="25" max="16384" width="9" style="1"/>
  </cols>
  <sheetData>
    <row r="1" spans="1:25" x14ac:dyDescent="0.2">
      <c r="A1" s="1">
        <v>1</v>
      </c>
    </row>
    <row r="2" spans="1:25" x14ac:dyDescent="0.2">
      <c r="A2" s="1" t="s">
        <v>0</v>
      </c>
      <c r="B2" s="1" t="s">
        <v>90</v>
      </c>
      <c r="D2" s="1" t="s">
        <v>91</v>
      </c>
      <c r="E2" s="1" t="s">
        <v>92</v>
      </c>
      <c r="F2" s="1" t="s">
        <v>93</v>
      </c>
      <c r="H2" s="1" t="s">
        <v>94</v>
      </c>
      <c r="I2" s="1" t="s">
        <v>95</v>
      </c>
      <c r="J2" s="1" t="s">
        <v>96</v>
      </c>
      <c r="K2" s="36" t="s">
        <v>97</v>
      </c>
      <c r="L2" s="37" t="s">
        <v>98</v>
      </c>
      <c r="M2" s="37" t="s">
        <v>99</v>
      </c>
      <c r="N2" s="36" t="s">
        <v>100</v>
      </c>
      <c r="O2" s="38" t="s">
        <v>101</v>
      </c>
      <c r="P2" s="39" t="s">
        <v>102</v>
      </c>
      <c r="Q2" s="1" t="s">
        <v>103</v>
      </c>
      <c r="R2" s="1" t="s">
        <v>104</v>
      </c>
      <c r="S2" s="1" t="s">
        <v>105</v>
      </c>
      <c r="T2" s="1" t="s">
        <v>106</v>
      </c>
      <c r="U2" s="1" t="s">
        <v>107</v>
      </c>
      <c r="V2" s="1" t="s">
        <v>108</v>
      </c>
      <c r="W2" s="1" t="s">
        <v>109</v>
      </c>
      <c r="X2" s="1" t="s">
        <v>110</v>
      </c>
      <c r="Y2" s="1" t="s">
        <v>111</v>
      </c>
    </row>
    <row r="3" spans="1:25" x14ac:dyDescent="0.2">
      <c r="F3" s="1" t="s">
        <v>15</v>
      </c>
      <c r="H3" s="1" t="s">
        <v>15</v>
      </c>
      <c r="J3" s="1" t="s">
        <v>15</v>
      </c>
      <c r="K3" s="36" t="s">
        <v>15</v>
      </c>
      <c r="L3" s="37" t="s">
        <v>15</v>
      </c>
      <c r="M3" s="37" t="s">
        <v>15</v>
      </c>
      <c r="N3" s="36" t="s">
        <v>15</v>
      </c>
      <c r="O3" s="38" t="s">
        <v>15</v>
      </c>
      <c r="P3" s="39" t="s">
        <v>15</v>
      </c>
      <c r="Q3" s="1" t="s">
        <v>15</v>
      </c>
      <c r="S3" s="1" t="s">
        <v>15</v>
      </c>
      <c r="T3" s="1" t="s">
        <v>15</v>
      </c>
      <c r="V3" s="1" t="s">
        <v>15</v>
      </c>
      <c r="W3" s="1" t="s">
        <v>15</v>
      </c>
      <c r="X3" s="1" t="s">
        <v>15</v>
      </c>
    </row>
    <row r="4" spans="1:25" x14ac:dyDescent="0.2">
      <c r="B4" s="1" t="s">
        <v>16</v>
      </c>
      <c r="D4" s="1" t="s">
        <v>112</v>
      </c>
      <c r="E4" s="1" t="s">
        <v>113</v>
      </c>
      <c r="F4" s="1" t="s">
        <v>114</v>
      </c>
      <c r="H4" s="1" t="s">
        <v>115</v>
      </c>
      <c r="I4" s="1" t="s">
        <v>116</v>
      </c>
      <c r="J4" s="1" t="s">
        <v>20</v>
      </c>
      <c r="K4" s="36" t="s">
        <v>117</v>
      </c>
      <c r="U4" s="1" t="s">
        <v>118</v>
      </c>
      <c r="V4" s="1" t="s">
        <v>119</v>
      </c>
      <c r="W4" s="1" t="s">
        <v>120</v>
      </c>
      <c r="X4" s="1" t="s">
        <v>121</v>
      </c>
      <c r="Y4" s="1" t="s">
        <v>19</v>
      </c>
    </row>
    <row r="5" spans="1:25" ht="129.75" customHeight="1" x14ac:dyDescent="0.2">
      <c r="F5" s="14" t="s">
        <v>122</v>
      </c>
      <c r="G5" s="14"/>
      <c r="H5" s="1" t="s">
        <v>123</v>
      </c>
      <c r="I5" s="14" t="s">
        <v>124</v>
      </c>
      <c r="J5" s="14" t="s">
        <v>125</v>
      </c>
      <c r="K5" s="40" t="s">
        <v>126</v>
      </c>
      <c r="L5" s="41" t="s">
        <v>127</v>
      </c>
      <c r="M5" s="41" t="s">
        <v>128</v>
      </c>
      <c r="N5" s="40" t="s">
        <v>129</v>
      </c>
      <c r="O5" s="42" t="s">
        <v>130</v>
      </c>
      <c r="P5" s="44" t="s">
        <v>131</v>
      </c>
      <c r="Q5" s="14" t="s">
        <v>132</v>
      </c>
      <c r="R5" s="1" t="s">
        <v>133</v>
      </c>
      <c r="S5" s="1" t="s">
        <v>134</v>
      </c>
      <c r="T5" s="14" t="s">
        <v>135</v>
      </c>
      <c r="U5" s="1" t="s">
        <v>136</v>
      </c>
      <c r="V5" s="1" t="s">
        <v>137</v>
      </c>
      <c r="X5" s="1" t="s">
        <v>138</v>
      </c>
      <c r="Y5" s="1" t="s">
        <v>139</v>
      </c>
    </row>
    <row r="6" spans="1:25" x14ac:dyDescent="0.2">
      <c r="A6" s="1">
        <v>1</v>
      </c>
      <c r="B6" s="1">
        <v>1</v>
      </c>
      <c r="C6" s="1" t="s">
        <v>41</v>
      </c>
      <c r="D6" s="1">
        <v>1</v>
      </c>
      <c r="E6" s="1">
        <v>0</v>
      </c>
      <c r="F6" s="14"/>
      <c r="H6" s="19" t="s">
        <v>140</v>
      </c>
      <c r="I6" s="1">
        <v>3</v>
      </c>
      <c r="K6" s="40"/>
      <c r="L6" s="41"/>
      <c r="M6" s="41"/>
      <c r="N6" s="40"/>
      <c r="P6" s="1" t="s">
        <v>141</v>
      </c>
      <c r="Q6" s="14"/>
      <c r="T6" s="1" t="s">
        <v>142</v>
      </c>
      <c r="W6" s="1" t="s">
        <v>143</v>
      </c>
      <c r="Y6" s="1">
        <v>1</v>
      </c>
    </row>
    <row r="7" spans="1:25" x14ac:dyDescent="0.2">
      <c r="A7" s="1">
        <v>2</v>
      </c>
      <c r="B7" s="1">
        <v>2</v>
      </c>
      <c r="C7" s="1" t="s">
        <v>41</v>
      </c>
      <c r="D7" s="1">
        <v>1</v>
      </c>
      <c r="E7" s="1">
        <v>1</v>
      </c>
      <c r="F7" s="1" t="s">
        <v>144</v>
      </c>
      <c r="H7" s="1" t="s">
        <v>145</v>
      </c>
      <c r="I7" s="1">
        <v>3</v>
      </c>
      <c r="J7" s="1" t="s">
        <v>146</v>
      </c>
      <c r="L7" s="37" t="s">
        <v>144</v>
      </c>
      <c r="M7" s="37" t="s">
        <v>144</v>
      </c>
      <c r="O7" s="38" t="s">
        <v>144</v>
      </c>
      <c r="P7" s="39" t="s">
        <v>141</v>
      </c>
      <c r="T7" s="1" t="s">
        <v>147</v>
      </c>
      <c r="W7" s="1" t="s">
        <v>148</v>
      </c>
      <c r="X7" s="1" t="s">
        <v>149</v>
      </c>
      <c r="Y7" s="1">
        <v>1</v>
      </c>
    </row>
    <row r="8" spans="1:25" x14ac:dyDescent="0.2">
      <c r="A8" s="1">
        <v>3</v>
      </c>
      <c r="B8" s="1">
        <v>3</v>
      </c>
      <c r="C8" s="1" t="s">
        <v>41</v>
      </c>
      <c r="D8" s="1">
        <v>1</v>
      </c>
      <c r="E8" s="1">
        <v>2</v>
      </c>
      <c r="F8" s="1" t="s">
        <v>150</v>
      </c>
      <c r="G8" s="1" t="s">
        <v>151</v>
      </c>
      <c r="H8" s="1" t="s">
        <v>152</v>
      </c>
      <c r="I8" s="1">
        <v>300</v>
      </c>
      <c r="J8" s="1" t="s">
        <v>146</v>
      </c>
      <c r="L8" s="37" t="s">
        <v>144</v>
      </c>
      <c r="M8" s="37" t="s">
        <v>144</v>
      </c>
      <c r="O8" s="38" t="s">
        <v>144</v>
      </c>
      <c r="P8" s="39" t="s">
        <v>153</v>
      </c>
      <c r="T8" s="1" t="s">
        <v>147</v>
      </c>
      <c r="W8" s="1" t="s">
        <v>148</v>
      </c>
      <c r="X8" s="1" t="s">
        <v>154</v>
      </c>
      <c r="Y8" s="1">
        <v>1</v>
      </c>
    </row>
    <row r="9" spans="1:25" x14ac:dyDescent="0.2">
      <c r="A9" s="1">
        <v>4</v>
      </c>
      <c r="B9" s="1">
        <v>4</v>
      </c>
      <c r="C9" s="1" t="s">
        <v>41</v>
      </c>
      <c r="D9" s="1">
        <v>1</v>
      </c>
      <c r="E9" s="1">
        <v>3</v>
      </c>
      <c r="F9" s="1" t="s">
        <v>155</v>
      </c>
      <c r="H9" s="1" t="s">
        <v>156</v>
      </c>
      <c r="I9" s="1">
        <v>1800</v>
      </c>
      <c r="J9" s="1" t="s">
        <v>146</v>
      </c>
      <c r="L9" s="37" t="s">
        <v>144</v>
      </c>
      <c r="M9" s="37" t="s">
        <v>144</v>
      </c>
      <c r="O9" s="38" t="s">
        <v>144</v>
      </c>
      <c r="P9" s="39" t="s">
        <v>157</v>
      </c>
      <c r="T9" s="1" t="s">
        <v>158</v>
      </c>
      <c r="U9" s="1">
        <v>300002</v>
      </c>
      <c r="V9" s="1" t="s">
        <v>159</v>
      </c>
      <c r="W9" s="1" t="s">
        <v>160</v>
      </c>
      <c r="X9" s="1" t="s">
        <v>161</v>
      </c>
      <c r="Y9" s="1">
        <v>1</v>
      </c>
    </row>
    <row r="10" spans="1:25" x14ac:dyDescent="0.2">
      <c r="A10" s="1">
        <v>5</v>
      </c>
      <c r="B10" s="1">
        <v>5</v>
      </c>
      <c r="C10" s="1" t="s">
        <v>41</v>
      </c>
      <c r="D10" s="1">
        <v>1</v>
      </c>
      <c r="E10" s="1">
        <v>4</v>
      </c>
      <c r="F10" s="1" t="s">
        <v>162</v>
      </c>
      <c r="H10" s="1" t="s">
        <v>163</v>
      </c>
      <c r="I10" s="1">
        <v>3600</v>
      </c>
      <c r="J10" s="1" t="s">
        <v>146</v>
      </c>
      <c r="L10" s="37" t="s">
        <v>144</v>
      </c>
      <c r="M10" s="37" t="s">
        <v>144</v>
      </c>
      <c r="O10" s="38" t="s">
        <v>144</v>
      </c>
      <c r="P10" s="39" t="s">
        <v>164</v>
      </c>
      <c r="T10" s="1" t="s">
        <v>158</v>
      </c>
      <c r="U10" s="1">
        <v>300002</v>
      </c>
      <c r="V10" s="1" t="s">
        <v>159</v>
      </c>
      <c r="W10" s="1" t="s">
        <v>160</v>
      </c>
      <c r="X10" s="1" t="s">
        <v>165</v>
      </c>
      <c r="Y10" s="1">
        <v>1</v>
      </c>
    </row>
    <row r="11" spans="1:25" x14ac:dyDescent="0.2">
      <c r="A11" s="1">
        <v>6</v>
      </c>
      <c r="B11" s="1">
        <v>6</v>
      </c>
      <c r="C11" s="1" t="s">
        <v>41</v>
      </c>
      <c r="D11" s="1">
        <v>1</v>
      </c>
      <c r="E11" s="1">
        <v>5</v>
      </c>
      <c r="F11" s="1" t="s">
        <v>166</v>
      </c>
      <c r="H11" s="1" t="s">
        <v>163</v>
      </c>
      <c r="I11" s="1">
        <v>10800</v>
      </c>
      <c r="J11" s="1" t="s">
        <v>146</v>
      </c>
      <c r="L11" s="37" t="s">
        <v>144</v>
      </c>
      <c r="M11" s="37" t="s">
        <v>144</v>
      </c>
      <c r="O11" s="38" t="s">
        <v>144</v>
      </c>
      <c r="P11" s="39" t="s">
        <v>167</v>
      </c>
      <c r="T11" s="1" t="s">
        <v>168</v>
      </c>
      <c r="U11" s="1">
        <v>300003</v>
      </c>
      <c r="V11" s="1" t="s">
        <v>169</v>
      </c>
      <c r="W11" s="1" t="s">
        <v>170</v>
      </c>
      <c r="X11" s="1" t="s">
        <v>171</v>
      </c>
      <c r="Y11" s="1">
        <v>1</v>
      </c>
    </row>
    <row r="12" spans="1:25" x14ac:dyDescent="0.2">
      <c r="A12" s="1">
        <v>7</v>
      </c>
      <c r="B12" s="1">
        <v>7</v>
      </c>
      <c r="C12" s="1" t="s">
        <v>41</v>
      </c>
      <c r="D12" s="1">
        <v>1</v>
      </c>
      <c r="E12" s="1">
        <v>6</v>
      </c>
      <c r="F12" s="1" t="s">
        <v>172</v>
      </c>
      <c r="H12" s="1" t="s">
        <v>173</v>
      </c>
      <c r="I12" s="1">
        <v>16200</v>
      </c>
      <c r="J12" s="1" t="s">
        <v>146</v>
      </c>
      <c r="L12" s="37" t="s">
        <v>144</v>
      </c>
      <c r="M12" s="37" t="s">
        <v>144</v>
      </c>
      <c r="O12" s="38" t="s">
        <v>144</v>
      </c>
      <c r="P12" s="39" t="s">
        <v>174</v>
      </c>
      <c r="T12" s="1" t="s">
        <v>168</v>
      </c>
      <c r="U12" s="1">
        <v>300003</v>
      </c>
      <c r="V12" s="1" t="s">
        <v>169</v>
      </c>
      <c r="W12" s="1" t="s">
        <v>170</v>
      </c>
      <c r="X12" s="1" t="s">
        <v>175</v>
      </c>
      <c r="Y12" s="1">
        <v>1</v>
      </c>
    </row>
    <row r="13" spans="1:25" x14ac:dyDescent="0.2">
      <c r="A13" s="1">
        <v>8</v>
      </c>
      <c r="B13" s="1">
        <v>8</v>
      </c>
      <c r="C13" s="1" t="s">
        <v>41</v>
      </c>
      <c r="D13" s="1">
        <v>1</v>
      </c>
      <c r="E13" s="1">
        <v>7</v>
      </c>
      <c r="F13" s="1" t="s">
        <v>176</v>
      </c>
      <c r="H13" s="1" t="s">
        <v>177</v>
      </c>
      <c r="I13" s="1">
        <v>28800</v>
      </c>
      <c r="J13" s="1" t="s">
        <v>146</v>
      </c>
      <c r="L13" s="37" t="s">
        <v>144</v>
      </c>
      <c r="M13" s="37" t="s">
        <v>144</v>
      </c>
      <c r="O13" s="38" t="s">
        <v>144</v>
      </c>
      <c r="P13" s="39" t="s">
        <v>178</v>
      </c>
      <c r="T13" s="1" t="s">
        <v>168</v>
      </c>
      <c r="U13" s="1">
        <v>300003</v>
      </c>
      <c r="V13" s="1" t="s">
        <v>169</v>
      </c>
      <c r="W13" s="1" t="s">
        <v>170</v>
      </c>
      <c r="X13" s="1" t="s">
        <v>179</v>
      </c>
      <c r="Y13" s="1">
        <v>1</v>
      </c>
    </row>
    <row r="14" spans="1:25" x14ac:dyDescent="0.2">
      <c r="A14" s="1">
        <v>9</v>
      </c>
      <c r="B14" s="1">
        <v>9</v>
      </c>
      <c r="C14" s="1" t="s">
        <v>41</v>
      </c>
      <c r="D14" s="1">
        <v>1</v>
      </c>
      <c r="E14" s="1">
        <v>8</v>
      </c>
      <c r="F14" s="1" t="s">
        <v>180</v>
      </c>
      <c r="H14" s="1" t="s">
        <v>181</v>
      </c>
      <c r="I14" s="1">
        <v>43200</v>
      </c>
      <c r="J14" s="1" t="s">
        <v>146</v>
      </c>
      <c r="L14" s="37" t="s">
        <v>144</v>
      </c>
      <c r="M14" s="37" t="s">
        <v>144</v>
      </c>
      <c r="O14" s="38" t="s">
        <v>144</v>
      </c>
      <c r="P14" s="39" t="s">
        <v>182</v>
      </c>
      <c r="T14" s="1" t="s">
        <v>168</v>
      </c>
      <c r="U14" s="1">
        <v>300003</v>
      </c>
      <c r="V14" s="1" t="s">
        <v>169</v>
      </c>
      <c r="W14" s="1" t="s">
        <v>170</v>
      </c>
      <c r="X14" s="1" t="s">
        <v>183</v>
      </c>
      <c r="Y14" s="1">
        <v>1</v>
      </c>
    </row>
    <row r="15" spans="1:25" x14ac:dyDescent="0.2">
      <c r="A15" s="1">
        <v>10</v>
      </c>
      <c r="B15" s="1">
        <v>10</v>
      </c>
      <c r="C15" s="1" t="s">
        <v>41</v>
      </c>
      <c r="D15" s="1">
        <v>1</v>
      </c>
      <c r="E15" s="1">
        <v>9</v>
      </c>
      <c r="F15" s="1" t="s">
        <v>184</v>
      </c>
      <c r="H15" s="1" t="s">
        <v>185</v>
      </c>
      <c r="I15" s="1">
        <v>54000</v>
      </c>
      <c r="J15" s="1" t="s">
        <v>146</v>
      </c>
      <c r="L15" s="37" t="s">
        <v>144</v>
      </c>
      <c r="M15" s="37" t="s">
        <v>144</v>
      </c>
      <c r="O15" s="38" t="s">
        <v>144</v>
      </c>
      <c r="P15" s="39" t="s">
        <v>186</v>
      </c>
      <c r="T15" s="1" t="s">
        <v>168</v>
      </c>
      <c r="U15" s="1">
        <v>300003</v>
      </c>
      <c r="V15" s="1" t="s">
        <v>169</v>
      </c>
      <c r="W15" s="1" t="s">
        <v>170</v>
      </c>
      <c r="X15" s="1" t="s">
        <v>187</v>
      </c>
      <c r="Y15" s="1">
        <v>1</v>
      </c>
    </row>
    <row r="16" spans="1:25" x14ac:dyDescent="0.2">
      <c r="A16" s="1">
        <v>11</v>
      </c>
      <c r="B16" s="1">
        <v>11</v>
      </c>
      <c r="C16" s="1" t="s">
        <v>41</v>
      </c>
      <c r="D16" s="1">
        <v>1</v>
      </c>
      <c r="E16" s="1">
        <v>10</v>
      </c>
      <c r="F16" s="1" t="s">
        <v>188</v>
      </c>
      <c r="H16" s="1" t="s">
        <v>189</v>
      </c>
      <c r="I16" s="1">
        <v>57600</v>
      </c>
      <c r="J16" s="1" t="s">
        <v>146</v>
      </c>
      <c r="L16" s="37" t="s">
        <v>144</v>
      </c>
      <c r="M16" s="37" t="s">
        <v>144</v>
      </c>
      <c r="O16" s="38" t="s">
        <v>144</v>
      </c>
      <c r="P16" s="39" t="s">
        <v>190</v>
      </c>
      <c r="T16" s="1" t="s">
        <v>168</v>
      </c>
      <c r="U16" s="1">
        <v>300003</v>
      </c>
      <c r="V16" s="1" t="s">
        <v>169</v>
      </c>
      <c r="W16" s="1" t="s">
        <v>170</v>
      </c>
      <c r="X16" s="1" t="s">
        <v>191</v>
      </c>
      <c r="Y16" s="1">
        <v>1</v>
      </c>
    </row>
    <row r="17" spans="1:25" x14ac:dyDescent="0.2">
      <c r="A17" s="1">
        <v>12</v>
      </c>
      <c r="B17" s="1">
        <v>12</v>
      </c>
      <c r="C17" s="1" t="s">
        <v>41</v>
      </c>
      <c r="D17" s="1">
        <v>1</v>
      </c>
      <c r="E17" s="1">
        <v>11</v>
      </c>
      <c r="F17" s="1" t="s">
        <v>192</v>
      </c>
      <c r="H17" s="1" t="s">
        <v>193</v>
      </c>
      <c r="I17" s="1">
        <v>68400</v>
      </c>
      <c r="J17" s="1" t="s">
        <v>146</v>
      </c>
      <c r="L17" s="37" t="s">
        <v>144</v>
      </c>
      <c r="M17" s="37" t="s">
        <v>144</v>
      </c>
      <c r="O17" s="38" t="s">
        <v>144</v>
      </c>
      <c r="P17" s="39" t="s">
        <v>194</v>
      </c>
      <c r="T17" s="1" t="s">
        <v>168</v>
      </c>
      <c r="U17" s="1">
        <v>300003</v>
      </c>
      <c r="V17" s="1" t="s">
        <v>169</v>
      </c>
      <c r="W17" s="1" t="s">
        <v>170</v>
      </c>
      <c r="X17" s="1" t="s">
        <v>195</v>
      </c>
      <c r="Y17" s="1">
        <v>1</v>
      </c>
    </row>
    <row r="18" spans="1:25" x14ac:dyDescent="0.2">
      <c r="A18" s="1">
        <v>13</v>
      </c>
      <c r="B18" s="1">
        <v>13</v>
      </c>
      <c r="C18" s="1" t="s">
        <v>41</v>
      </c>
      <c r="D18" s="1">
        <v>1</v>
      </c>
      <c r="E18" s="1">
        <v>12</v>
      </c>
      <c r="F18" s="1" t="s">
        <v>196</v>
      </c>
      <c r="H18" s="1" t="s">
        <v>197</v>
      </c>
      <c r="I18" s="1">
        <v>79200</v>
      </c>
      <c r="J18" s="1" t="s">
        <v>146</v>
      </c>
      <c r="L18" s="37" t="s">
        <v>144</v>
      </c>
      <c r="M18" s="37" t="s">
        <v>144</v>
      </c>
      <c r="O18" s="38" t="s">
        <v>144</v>
      </c>
      <c r="P18" s="39" t="s">
        <v>198</v>
      </c>
      <c r="T18" s="1" t="s">
        <v>168</v>
      </c>
      <c r="U18" s="1">
        <v>300003</v>
      </c>
      <c r="V18" s="1" t="s">
        <v>169</v>
      </c>
      <c r="W18" s="1" t="s">
        <v>170</v>
      </c>
      <c r="X18" s="1" t="s">
        <v>199</v>
      </c>
      <c r="Y18" s="1">
        <v>1</v>
      </c>
    </row>
    <row r="19" spans="1:25" x14ac:dyDescent="0.2">
      <c r="A19" s="1">
        <v>14</v>
      </c>
      <c r="B19" s="1">
        <v>14</v>
      </c>
      <c r="C19" s="1" t="s">
        <v>41</v>
      </c>
      <c r="D19" s="1">
        <v>1</v>
      </c>
      <c r="E19" s="1">
        <v>13</v>
      </c>
      <c r="F19" s="1" t="s">
        <v>200</v>
      </c>
      <c r="H19" s="1" t="s">
        <v>201</v>
      </c>
      <c r="I19" s="1">
        <v>95400</v>
      </c>
      <c r="J19" s="1" t="s">
        <v>146</v>
      </c>
      <c r="L19" s="37" t="s">
        <v>144</v>
      </c>
      <c r="M19" s="37" t="s">
        <v>144</v>
      </c>
      <c r="O19" s="38" t="s">
        <v>144</v>
      </c>
      <c r="P19" s="39" t="s">
        <v>202</v>
      </c>
      <c r="T19" s="1" t="s">
        <v>168</v>
      </c>
      <c r="U19" s="1">
        <v>300003</v>
      </c>
      <c r="V19" s="1" t="s">
        <v>169</v>
      </c>
      <c r="W19" s="1" t="s">
        <v>170</v>
      </c>
      <c r="X19" s="1" t="s">
        <v>203</v>
      </c>
      <c r="Y19" s="1">
        <v>1</v>
      </c>
    </row>
    <row r="20" spans="1:25" x14ac:dyDescent="0.2">
      <c r="A20" s="1">
        <v>15</v>
      </c>
      <c r="B20" s="1">
        <v>15</v>
      </c>
      <c r="C20" s="1" t="s">
        <v>41</v>
      </c>
      <c r="D20" s="1">
        <v>1</v>
      </c>
      <c r="E20" s="1">
        <v>14</v>
      </c>
      <c r="F20" s="1" t="s">
        <v>204</v>
      </c>
      <c r="H20" s="1" t="s">
        <v>205</v>
      </c>
      <c r="I20" s="1">
        <v>124200</v>
      </c>
      <c r="J20" s="1" t="s">
        <v>146</v>
      </c>
      <c r="L20" s="37" t="s">
        <v>144</v>
      </c>
      <c r="M20" s="37" t="s">
        <v>144</v>
      </c>
      <c r="O20" s="38" t="s">
        <v>144</v>
      </c>
      <c r="P20" s="39" t="s">
        <v>206</v>
      </c>
      <c r="T20" s="1" t="s">
        <v>168</v>
      </c>
      <c r="U20" s="1">
        <v>300003</v>
      </c>
      <c r="V20" s="1" t="s">
        <v>169</v>
      </c>
      <c r="W20" s="1" t="s">
        <v>170</v>
      </c>
      <c r="X20" s="1" t="s">
        <v>207</v>
      </c>
      <c r="Y20" s="1">
        <v>1</v>
      </c>
    </row>
    <row r="21" spans="1:25" x14ac:dyDescent="0.2">
      <c r="A21" s="1">
        <v>16</v>
      </c>
      <c r="B21" s="1">
        <v>16</v>
      </c>
      <c r="C21" s="1" t="s">
        <v>41</v>
      </c>
      <c r="D21" s="1">
        <v>1</v>
      </c>
      <c r="E21" s="1">
        <v>15</v>
      </c>
      <c r="F21" s="1" t="s">
        <v>208</v>
      </c>
      <c r="H21" s="1" t="s">
        <v>209</v>
      </c>
      <c r="I21" s="1">
        <v>180000</v>
      </c>
      <c r="J21" s="1" t="s">
        <v>146</v>
      </c>
      <c r="L21" s="37" t="s">
        <v>144</v>
      </c>
      <c r="M21" s="37" t="s">
        <v>144</v>
      </c>
      <c r="O21" s="38" t="s">
        <v>144</v>
      </c>
      <c r="P21" s="39" t="s">
        <v>210</v>
      </c>
      <c r="T21" s="1" t="s">
        <v>168</v>
      </c>
      <c r="U21" s="1">
        <v>300003</v>
      </c>
      <c r="V21" s="1" t="s">
        <v>169</v>
      </c>
      <c r="W21" s="1" t="s">
        <v>170</v>
      </c>
      <c r="X21" s="1" t="s">
        <v>211</v>
      </c>
      <c r="Y21" s="1">
        <v>1</v>
      </c>
    </row>
    <row r="22" spans="1:25" x14ac:dyDescent="0.2">
      <c r="A22" s="1">
        <v>17</v>
      </c>
      <c r="B22" s="1">
        <v>17</v>
      </c>
      <c r="C22" s="1" t="s">
        <v>41</v>
      </c>
      <c r="D22" s="1">
        <v>1</v>
      </c>
      <c r="E22" s="1">
        <v>16</v>
      </c>
      <c r="F22" s="1" t="s">
        <v>212</v>
      </c>
      <c r="H22" s="1" t="s">
        <v>213</v>
      </c>
      <c r="I22" s="1">
        <v>234000</v>
      </c>
      <c r="J22" s="1" t="s">
        <v>146</v>
      </c>
      <c r="L22" s="37" t="s">
        <v>144</v>
      </c>
      <c r="M22" s="37" t="s">
        <v>144</v>
      </c>
      <c r="O22" s="38" t="s">
        <v>144</v>
      </c>
      <c r="P22" s="39" t="s">
        <v>214</v>
      </c>
      <c r="T22" s="1" t="s">
        <v>168</v>
      </c>
      <c r="U22" s="1">
        <v>300003</v>
      </c>
      <c r="V22" s="1" t="s">
        <v>169</v>
      </c>
      <c r="W22" s="1" t="s">
        <v>170</v>
      </c>
      <c r="X22" s="1" t="s">
        <v>215</v>
      </c>
      <c r="Y22" s="1">
        <v>1</v>
      </c>
    </row>
    <row r="23" spans="1:25" x14ac:dyDescent="0.2">
      <c r="A23" s="1">
        <v>18</v>
      </c>
      <c r="B23" s="1">
        <v>18</v>
      </c>
      <c r="C23" s="1" t="s">
        <v>41</v>
      </c>
      <c r="D23" s="1">
        <v>1</v>
      </c>
      <c r="E23" s="1">
        <v>17</v>
      </c>
      <c r="F23" s="1" t="s">
        <v>216</v>
      </c>
      <c r="H23" s="1" t="s">
        <v>217</v>
      </c>
      <c r="I23" s="1">
        <v>291600</v>
      </c>
      <c r="J23" s="1" t="s">
        <v>146</v>
      </c>
      <c r="L23" s="37" t="s">
        <v>144</v>
      </c>
      <c r="M23" s="37" t="s">
        <v>144</v>
      </c>
      <c r="O23" s="38" t="s">
        <v>144</v>
      </c>
      <c r="P23" s="39" t="s">
        <v>218</v>
      </c>
      <c r="T23" s="1" t="s">
        <v>168</v>
      </c>
      <c r="U23" s="1">
        <v>300003</v>
      </c>
      <c r="V23" s="1" t="s">
        <v>169</v>
      </c>
      <c r="W23" s="1" t="s">
        <v>170</v>
      </c>
      <c r="X23" s="1" t="s">
        <v>219</v>
      </c>
      <c r="Y23" s="1">
        <v>1</v>
      </c>
    </row>
    <row r="24" spans="1:25" x14ac:dyDescent="0.2">
      <c r="A24" s="1">
        <v>19</v>
      </c>
      <c r="B24" s="1">
        <v>19</v>
      </c>
      <c r="C24" s="1" t="s">
        <v>41</v>
      </c>
      <c r="D24" s="1">
        <v>1</v>
      </c>
      <c r="E24" s="1">
        <v>18</v>
      </c>
      <c r="F24" s="1" t="s">
        <v>220</v>
      </c>
      <c r="H24" s="1" t="s">
        <v>221</v>
      </c>
      <c r="I24" s="1">
        <v>360000</v>
      </c>
      <c r="J24" s="1" t="s">
        <v>146</v>
      </c>
      <c r="L24" s="37" t="s">
        <v>144</v>
      </c>
      <c r="M24" s="37" t="s">
        <v>144</v>
      </c>
      <c r="O24" s="38" t="s">
        <v>144</v>
      </c>
      <c r="P24" s="39" t="s">
        <v>222</v>
      </c>
      <c r="T24" s="1" t="s">
        <v>168</v>
      </c>
      <c r="U24" s="1">
        <v>300003</v>
      </c>
      <c r="V24" s="1" t="s">
        <v>169</v>
      </c>
      <c r="W24" s="1" t="s">
        <v>170</v>
      </c>
      <c r="X24" s="1" t="s">
        <v>223</v>
      </c>
      <c r="Y24" s="1">
        <v>1</v>
      </c>
    </row>
    <row r="25" spans="1:25" x14ac:dyDescent="0.2">
      <c r="A25" s="1">
        <v>20</v>
      </c>
      <c r="B25" s="1">
        <v>20</v>
      </c>
      <c r="C25" s="1" t="s">
        <v>41</v>
      </c>
      <c r="D25" s="1">
        <v>1</v>
      </c>
      <c r="E25" s="1">
        <v>19</v>
      </c>
      <c r="F25" s="1" t="s">
        <v>224</v>
      </c>
      <c r="H25" s="1" t="s">
        <v>225</v>
      </c>
      <c r="I25" s="1">
        <v>439200</v>
      </c>
      <c r="J25" s="1" t="s">
        <v>146</v>
      </c>
      <c r="L25" s="37" t="s">
        <v>144</v>
      </c>
      <c r="M25" s="37" t="s">
        <v>144</v>
      </c>
      <c r="O25" s="38" t="s">
        <v>144</v>
      </c>
      <c r="P25" s="39" t="s">
        <v>226</v>
      </c>
      <c r="T25" s="1" t="s">
        <v>168</v>
      </c>
      <c r="U25" s="1">
        <v>300003</v>
      </c>
      <c r="V25" s="1" t="s">
        <v>169</v>
      </c>
      <c r="W25" s="1" t="s">
        <v>170</v>
      </c>
      <c r="X25" s="1" t="s">
        <v>227</v>
      </c>
      <c r="Y25" s="1">
        <v>1</v>
      </c>
    </row>
    <row r="26" spans="1:25" x14ac:dyDescent="0.2">
      <c r="A26" s="1">
        <v>21</v>
      </c>
      <c r="B26" s="1">
        <v>21</v>
      </c>
      <c r="C26" s="1" t="s">
        <v>41</v>
      </c>
      <c r="D26" s="1">
        <v>1</v>
      </c>
      <c r="E26" s="1">
        <v>20</v>
      </c>
      <c r="F26" s="1" t="s">
        <v>228</v>
      </c>
      <c r="H26" s="1" t="s">
        <v>229</v>
      </c>
      <c r="I26" s="1">
        <v>534600</v>
      </c>
      <c r="J26" s="1" t="s">
        <v>146</v>
      </c>
      <c r="L26" s="37" t="s">
        <v>144</v>
      </c>
      <c r="M26" s="37" t="s">
        <v>144</v>
      </c>
      <c r="O26" s="38" t="s">
        <v>144</v>
      </c>
      <c r="P26" s="39" t="s">
        <v>230</v>
      </c>
      <c r="T26" s="1" t="s">
        <v>168</v>
      </c>
      <c r="U26" s="1">
        <v>300003</v>
      </c>
      <c r="V26" s="1" t="s">
        <v>169</v>
      </c>
      <c r="W26" s="1" t="s">
        <v>170</v>
      </c>
      <c r="X26" s="1" t="s">
        <v>231</v>
      </c>
      <c r="Y26" s="1">
        <v>1</v>
      </c>
    </row>
    <row r="27" spans="1:25" x14ac:dyDescent="0.2">
      <c r="A27" s="1">
        <v>22</v>
      </c>
      <c r="B27" s="1">
        <v>22</v>
      </c>
      <c r="C27" s="1" t="s">
        <v>41</v>
      </c>
      <c r="D27" s="1">
        <v>1</v>
      </c>
      <c r="E27" s="1">
        <v>21</v>
      </c>
      <c r="F27" s="1" t="s">
        <v>232</v>
      </c>
      <c r="H27" s="1" t="s">
        <v>233</v>
      </c>
      <c r="I27" s="1">
        <v>658800</v>
      </c>
      <c r="J27" s="1" t="s">
        <v>146</v>
      </c>
      <c r="L27" s="37" t="s">
        <v>144</v>
      </c>
      <c r="M27" s="37" t="s">
        <v>144</v>
      </c>
      <c r="O27" s="38" t="s">
        <v>144</v>
      </c>
      <c r="P27" s="39" t="s">
        <v>234</v>
      </c>
      <c r="T27" s="1" t="s">
        <v>168</v>
      </c>
      <c r="U27" s="1">
        <v>300003</v>
      </c>
      <c r="V27" s="1" t="s">
        <v>169</v>
      </c>
      <c r="W27" s="1" t="s">
        <v>170</v>
      </c>
      <c r="X27" s="1" t="s">
        <v>235</v>
      </c>
      <c r="Y27" s="1">
        <v>1</v>
      </c>
    </row>
    <row r="28" spans="1:25" x14ac:dyDescent="0.2">
      <c r="A28" s="1">
        <v>23</v>
      </c>
      <c r="B28" s="1">
        <v>23</v>
      </c>
      <c r="C28" s="1" t="s">
        <v>41</v>
      </c>
      <c r="D28" s="1">
        <v>1</v>
      </c>
      <c r="E28" s="1">
        <v>22</v>
      </c>
      <c r="F28" s="1" t="s">
        <v>236</v>
      </c>
      <c r="H28" s="1" t="s">
        <v>237</v>
      </c>
      <c r="I28" s="1">
        <v>838800</v>
      </c>
      <c r="J28" s="1" t="s">
        <v>146</v>
      </c>
      <c r="L28" s="37" t="s">
        <v>144</v>
      </c>
      <c r="M28" s="37" t="s">
        <v>144</v>
      </c>
      <c r="O28" s="38" t="s">
        <v>144</v>
      </c>
      <c r="P28" s="39" t="s">
        <v>238</v>
      </c>
      <c r="T28" s="1" t="s">
        <v>168</v>
      </c>
      <c r="U28" s="1">
        <v>300003</v>
      </c>
      <c r="V28" s="1" t="s">
        <v>169</v>
      </c>
      <c r="W28" s="1" t="s">
        <v>170</v>
      </c>
      <c r="X28" s="1" t="s">
        <v>239</v>
      </c>
      <c r="Y28" s="1">
        <v>1</v>
      </c>
    </row>
    <row r="29" spans="1:25" x14ac:dyDescent="0.2">
      <c r="A29" s="1">
        <v>24</v>
      </c>
      <c r="B29" s="1">
        <v>24</v>
      </c>
      <c r="C29" s="1" t="s">
        <v>41</v>
      </c>
      <c r="D29" s="1">
        <v>1</v>
      </c>
      <c r="E29" s="1">
        <v>23</v>
      </c>
      <c r="F29" s="1" t="s">
        <v>240</v>
      </c>
      <c r="H29" s="1" t="s">
        <v>241</v>
      </c>
      <c r="I29" s="1">
        <v>1072800</v>
      </c>
      <c r="J29" s="1" t="s">
        <v>146</v>
      </c>
      <c r="L29" s="37" t="s">
        <v>144</v>
      </c>
      <c r="M29" s="37" t="s">
        <v>144</v>
      </c>
      <c r="O29" s="38" t="s">
        <v>144</v>
      </c>
      <c r="P29" s="39" t="s">
        <v>242</v>
      </c>
      <c r="T29" s="1" t="s">
        <v>168</v>
      </c>
      <c r="U29" s="1">
        <v>300003</v>
      </c>
      <c r="V29" s="1" t="s">
        <v>169</v>
      </c>
      <c r="W29" s="1" t="s">
        <v>170</v>
      </c>
      <c r="X29" s="1" t="s">
        <v>243</v>
      </c>
      <c r="Y29" s="1">
        <v>1</v>
      </c>
    </row>
    <row r="30" spans="1:25" x14ac:dyDescent="0.2">
      <c r="A30" s="1">
        <v>25</v>
      </c>
      <c r="B30" s="1">
        <v>25</v>
      </c>
      <c r="C30" s="1" t="s">
        <v>41</v>
      </c>
      <c r="D30" s="1">
        <v>1</v>
      </c>
      <c r="E30" s="1">
        <v>24</v>
      </c>
      <c r="F30" s="1" t="s">
        <v>244</v>
      </c>
      <c r="H30" s="1" t="s">
        <v>245</v>
      </c>
      <c r="I30" s="1">
        <v>1364400</v>
      </c>
      <c r="J30" s="1" t="s">
        <v>146</v>
      </c>
      <c r="L30" s="37" t="s">
        <v>144</v>
      </c>
      <c r="M30" s="37" t="s">
        <v>144</v>
      </c>
      <c r="O30" s="38" t="s">
        <v>144</v>
      </c>
      <c r="P30" s="39" t="s">
        <v>246</v>
      </c>
      <c r="T30" s="1" t="s">
        <v>168</v>
      </c>
      <c r="U30" s="1">
        <v>300003</v>
      </c>
      <c r="V30" s="1" t="s">
        <v>169</v>
      </c>
      <c r="W30" s="1" t="s">
        <v>170</v>
      </c>
      <c r="X30" s="1" t="s">
        <v>247</v>
      </c>
      <c r="Y30" s="1">
        <v>1</v>
      </c>
    </row>
    <row r="31" spans="1:25" x14ac:dyDescent="0.2">
      <c r="A31" s="1">
        <v>26</v>
      </c>
      <c r="B31" s="1">
        <v>26</v>
      </c>
      <c r="C31" s="1" t="s">
        <v>41</v>
      </c>
      <c r="D31" s="1">
        <v>1</v>
      </c>
      <c r="E31" s="1">
        <v>25</v>
      </c>
      <c r="F31" s="1" t="s">
        <v>248</v>
      </c>
      <c r="H31" s="1" t="s">
        <v>249</v>
      </c>
      <c r="I31" s="1">
        <v>1724400</v>
      </c>
      <c r="J31" s="1" t="s">
        <v>146</v>
      </c>
      <c r="L31" s="37" t="s">
        <v>144</v>
      </c>
      <c r="M31" s="37" t="s">
        <v>144</v>
      </c>
      <c r="O31" s="38" t="s">
        <v>144</v>
      </c>
      <c r="P31" s="39" t="s">
        <v>250</v>
      </c>
      <c r="T31" s="1" t="s">
        <v>168</v>
      </c>
      <c r="U31" s="1">
        <v>300003</v>
      </c>
      <c r="V31" s="1" t="s">
        <v>169</v>
      </c>
      <c r="W31" s="1" t="s">
        <v>170</v>
      </c>
      <c r="X31" s="1" t="s">
        <v>251</v>
      </c>
      <c r="Y31" s="1">
        <v>1</v>
      </c>
    </row>
    <row r="32" spans="1:25" x14ac:dyDescent="0.2">
      <c r="A32" s="1">
        <v>27</v>
      </c>
      <c r="B32" s="1">
        <v>27</v>
      </c>
      <c r="C32" s="1" t="s">
        <v>43</v>
      </c>
      <c r="D32" s="1">
        <v>2</v>
      </c>
      <c r="E32" s="1">
        <v>1</v>
      </c>
      <c r="F32" s="1" t="s">
        <v>252</v>
      </c>
      <c r="H32" s="1" t="s">
        <v>253</v>
      </c>
      <c r="I32" s="1">
        <v>3</v>
      </c>
      <c r="J32" s="1" t="s">
        <v>144</v>
      </c>
      <c r="K32" s="43"/>
      <c r="L32" s="37" t="s">
        <v>254</v>
      </c>
      <c r="M32" s="37" t="s">
        <v>255</v>
      </c>
      <c r="O32" s="38" t="s">
        <v>256</v>
      </c>
      <c r="P32" s="39" t="s">
        <v>257</v>
      </c>
      <c r="T32" s="1" t="s">
        <v>258</v>
      </c>
      <c r="W32" s="1" t="s">
        <v>259</v>
      </c>
      <c r="X32" s="1" t="s">
        <v>260</v>
      </c>
    </row>
    <row r="33" spans="1:24" x14ac:dyDescent="0.2">
      <c r="A33" s="1">
        <v>28</v>
      </c>
      <c r="B33" s="1">
        <v>28</v>
      </c>
      <c r="C33" s="1" t="s">
        <v>43</v>
      </c>
      <c r="D33" s="1">
        <v>2</v>
      </c>
      <c r="E33" s="1">
        <v>2</v>
      </c>
      <c r="F33" s="1" t="s">
        <v>261</v>
      </c>
      <c r="H33" s="1" t="s">
        <v>262</v>
      </c>
      <c r="I33" s="1">
        <v>240</v>
      </c>
      <c r="J33" s="1" t="s">
        <v>144</v>
      </c>
      <c r="K33" s="43"/>
      <c r="L33" s="37" t="s">
        <v>254</v>
      </c>
      <c r="M33" s="37" t="s">
        <v>263</v>
      </c>
      <c r="O33" s="38" t="s">
        <v>256</v>
      </c>
      <c r="P33" s="39" t="s">
        <v>264</v>
      </c>
      <c r="T33" s="1" t="s">
        <v>258</v>
      </c>
      <c r="W33" s="1" t="s">
        <v>259</v>
      </c>
      <c r="X33" s="1" t="s">
        <v>265</v>
      </c>
    </row>
    <row r="34" spans="1:24" x14ac:dyDescent="0.2">
      <c r="A34" s="1">
        <v>29</v>
      </c>
      <c r="B34" s="1">
        <v>29</v>
      </c>
      <c r="C34" s="1" t="s">
        <v>43</v>
      </c>
      <c r="D34" s="1">
        <v>2</v>
      </c>
      <c r="E34" s="1">
        <v>3</v>
      </c>
      <c r="F34" s="1" t="s">
        <v>266</v>
      </c>
      <c r="H34" s="1" t="s">
        <v>267</v>
      </c>
      <c r="I34" s="1">
        <v>1440</v>
      </c>
      <c r="J34" s="1" t="s">
        <v>144</v>
      </c>
      <c r="K34" s="43"/>
      <c r="L34" s="37" t="s">
        <v>254</v>
      </c>
      <c r="M34" s="37" t="s">
        <v>268</v>
      </c>
      <c r="O34" s="38" t="s">
        <v>256</v>
      </c>
      <c r="P34" s="39" t="s">
        <v>269</v>
      </c>
      <c r="T34" s="1" t="s">
        <v>258</v>
      </c>
      <c r="W34" s="1" t="s">
        <v>259</v>
      </c>
      <c r="X34" s="1" t="s">
        <v>270</v>
      </c>
    </row>
    <row r="35" spans="1:24" x14ac:dyDescent="0.2">
      <c r="A35" s="1">
        <v>30</v>
      </c>
      <c r="B35" s="1">
        <v>30</v>
      </c>
      <c r="C35" s="1" t="s">
        <v>43</v>
      </c>
      <c r="D35" s="1">
        <v>2</v>
      </c>
      <c r="E35" s="1">
        <v>4</v>
      </c>
      <c r="F35" s="1" t="s">
        <v>271</v>
      </c>
      <c r="H35" s="1" t="s">
        <v>272</v>
      </c>
      <c r="I35" s="1">
        <v>2880</v>
      </c>
      <c r="J35" s="1" t="s">
        <v>144</v>
      </c>
      <c r="K35" s="43"/>
      <c r="L35" s="37" t="s">
        <v>254</v>
      </c>
      <c r="M35" s="37" t="s">
        <v>273</v>
      </c>
      <c r="O35" s="38" t="s">
        <v>256</v>
      </c>
      <c r="P35" s="39" t="s">
        <v>274</v>
      </c>
      <c r="T35" s="1" t="s">
        <v>258</v>
      </c>
      <c r="W35" s="1" t="s">
        <v>259</v>
      </c>
      <c r="X35" s="1" t="s">
        <v>275</v>
      </c>
    </row>
    <row r="36" spans="1:24" x14ac:dyDescent="0.2">
      <c r="A36" s="1">
        <v>31</v>
      </c>
      <c r="B36" s="1">
        <v>31</v>
      </c>
      <c r="C36" s="1" t="s">
        <v>43</v>
      </c>
      <c r="D36" s="1">
        <v>2</v>
      </c>
      <c r="E36" s="1">
        <v>5</v>
      </c>
      <c r="F36" s="1" t="s">
        <v>276</v>
      </c>
      <c r="H36" s="1" t="s">
        <v>272</v>
      </c>
      <c r="I36" s="1">
        <v>8640</v>
      </c>
      <c r="J36" s="1" t="s">
        <v>144</v>
      </c>
      <c r="K36" s="43"/>
      <c r="L36" s="37" t="s">
        <v>254</v>
      </c>
      <c r="M36" s="37" t="s">
        <v>277</v>
      </c>
      <c r="O36" s="38" t="s">
        <v>256</v>
      </c>
      <c r="P36" s="39" t="s">
        <v>278</v>
      </c>
      <c r="T36" s="1" t="s">
        <v>258</v>
      </c>
      <c r="W36" s="1" t="s">
        <v>259</v>
      </c>
      <c r="X36" s="1" t="s">
        <v>279</v>
      </c>
    </row>
    <row r="37" spans="1:24" x14ac:dyDescent="0.2">
      <c r="A37" s="1">
        <v>32</v>
      </c>
      <c r="B37" s="1">
        <v>32</v>
      </c>
      <c r="C37" s="1" t="s">
        <v>43</v>
      </c>
      <c r="D37" s="1">
        <v>2</v>
      </c>
      <c r="E37" s="1">
        <v>6</v>
      </c>
      <c r="F37" s="1" t="s">
        <v>280</v>
      </c>
      <c r="H37" s="1" t="s">
        <v>281</v>
      </c>
      <c r="I37" s="1">
        <v>12960</v>
      </c>
      <c r="J37" s="1" t="s">
        <v>144</v>
      </c>
      <c r="K37" s="43"/>
      <c r="L37" s="37" t="s">
        <v>254</v>
      </c>
      <c r="M37" s="37" t="s">
        <v>282</v>
      </c>
      <c r="O37" s="38" t="s">
        <v>256</v>
      </c>
      <c r="P37" s="39" t="s">
        <v>283</v>
      </c>
      <c r="T37" s="1" t="s">
        <v>258</v>
      </c>
      <c r="W37" s="1" t="s">
        <v>259</v>
      </c>
      <c r="X37" s="1" t="s">
        <v>284</v>
      </c>
    </row>
    <row r="38" spans="1:24" x14ac:dyDescent="0.2">
      <c r="A38" s="1">
        <v>33</v>
      </c>
      <c r="B38" s="1">
        <v>33</v>
      </c>
      <c r="C38" s="1" t="s">
        <v>43</v>
      </c>
      <c r="D38" s="1">
        <v>2</v>
      </c>
      <c r="E38" s="1">
        <v>7</v>
      </c>
      <c r="F38" s="1" t="s">
        <v>285</v>
      </c>
      <c r="H38" s="1" t="s">
        <v>286</v>
      </c>
      <c r="I38" s="1">
        <v>23040</v>
      </c>
      <c r="J38" s="1" t="s">
        <v>144</v>
      </c>
      <c r="K38" s="43"/>
      <c r="L38" s="37" t="s">
        <v>254</v>
      </c>
      <c r="M38" s="37" t="s">
        <v>287</v>
      </c>
      <c r="O38" s="38" t="s">
        <v>256</v>
      </c>
      <c r="P38" s="39" t="s">
        <v>288</v>
      </c>
      <c r="T38" s="1" t="s">
        <v>258</v>
      </c>
      <c r="W38" s="1" t="s">
        <v>259</v>
      </c>
      <c r="X38" s="1" t="s">
        <v>289</v>
      </c>
    </row>
    <row r="39" spans="1:24" x14ac:dyDescent="0.2">
      <c r="A39" s="1">
        <v>34</v>
      </c>
      <c r="B39" s="1">
        <v>34</v>
      </c>
      <c r="C39" s="1" t="s">
        <v>43</v>
      </c>
      <c r="D39" s="1">
        <v>2</v>
      </c>
      <c r="E39" s="1">
        <v>8</v>
      </c>
      <c r="F39" s="1" t="s">
        <v>290</v>
      </c>
      <c r="H39" s="1" t="s">
        <v>291</v>
      </c>
      <c r="I39" s="1">
        <v>34560</v>
      </c>
      <c r="J39" s="1" t="s">
        <v>144</v>
      </c>
      <c r="K39" s="43"/>
      <c r="L39" s="37" t="s">
        <v>254</v>
      </c>
      <c r="M39" s="37" t="s">
        <v>292</v>
      </c>
      <c r="O39" s="38" t="s">
        <v>256</v>
      </c>
      <c r="P39" s="39" t="s">
        <v>293</v>
      </c>
      <c r="T39" s="1" t="s">
        <v>258</v>
      </c>
      <c r="W39" s="1" t="s">
        <v>259</v>
      </c>
      <c r="X39" s="1" t="s">
        <v>294</v>
      </c>
    </row>
    <row r="40" spans="1:24" x14ac:dyDescent="0.2">
      <c r="A40" s="1">
        <v>35</v>
      </c>
      <c r="B40" s="1">
        <v>35</v>
      </c>
      <c r="C40" s="1" t="s">
        <v>43</v>
      </c>
      <c r="D40" s="1">
        <v>2</v>
      </c>
      <c r="E40" s="1">
        <v>9</v>
      </c>
      <c r="F40" s="1" t="s">
        <v>295</v>
      </c>
      <c r="H40" s="1" t="s">
        <v>296</v>
      </c>
      <c r="I40" s="1">
        <v>43200</v>
      </c>
      <c r="J40" s="1" t="s">
        <v>144</v>
      </c>
      <c r="K40" s="43"/>
      <c r="L40" s="37" t="s">
        <v>254</v>
      </c>
      <c r="M40" s="37" t="s">
        <v>297</v>
      </c>
      <c r="O40" s="38" t="s">
        <v>256</v>
      </c>
      <c r="P40" s="39" t="s">
        <v>298</v>
      </c>
      <c r="T40" s="1" t="s">
        <v>258</v>
      </c>
      <c r="W40" s="1" t="s">
        <v>259</v>
      </c>
      <c r="X40" s="1" t="s">
        <v>299</v>
      </c>
    </row>
    <row r="41" spans="1:24" x14ac:dyDescent="0.2">
      <c r="A41" s="1">
        <v>36</v>
      </c>
      <c r="B41" s="1">
        <v>36</v>
      </c>
      <c r="C41" s="1" t="s">
        <v>43</v>
      </c>
      <c r="D41" s="1">
        <v>2</v>
      </c>
      <c r="E41" s="1">
        <v>10</v>
      </c>
      <c r="F41" s="1" t="s">
        <v>300</v>
      </c>
      <c r="H41" s="1" t="s">
        <v>301</v>
      </c>
      <c r="I41" s="1">
        <v>46080</v>
      </c>
      <c r="J41" s="1" t="s">
        <v>144</v>
      </c>
      <c r="K41" s="43"/>
      <c r="L41" s="37" t="s">
        <v>254</v>
      </c>
      <c r="M41" s="37" t="s">
        <v>302</v>
      </c>
      <c r="O41" s="38" t="s">
        <v>256</v>
      </c>
      <c r="P41" s="39" t="s">
        <v>303</v>
      </c>
      <c r="T41" s="1" t="s">
        <v>258</v>
      </c>
      <c r="W41" s="1" t="s">
        <v>259</v>
      </c>
      <c r="X41" s="1" t="s">
        <v>304</v>
      </c>
    </row>
    <row r="42" spans="1:24" x14ac:dyDescent="0.2">
      <c r="A42" s="1">
        <v>37</v>
      </c>
      <c r="B42" s="1">
        <v>37</v>
      </c>
      <c r="C42" s="1" t="s">
        <v>43</v>
      </c>
      <c r="D42" s="1">
        <v>2</v>
      </c>
      <c r="E42" s="1">
        <v>11</v>
      </c>
      <c r="F42" s="1" t="s">
        <v>305</v>
      </c>
      <c r="H42" s="1" t="s">
        <v>306</v>
      </c>
      <c r="I42" s="1">
        <v>54720</v>
      </c>
      <c r="J42" s="1" t="s">
        <v>144</v>
      </c>
      <c r="K42" s="43"/>
      <c r="L42" s="37" t="s">
        <v>254</v>
      </c>
      <c r="M42" s="37" t="s">
        <v>307</v>
      </c>
      <c r="O42" s="38" t="s">
        <v>256</v>
      </c>
      <c r="P42" s="39" t="s">
        <v>308</v>
      </c>
      <c r="T42" s="1" t="s">
        <v>258</v>
      </c>
      <c r="W42" s="1" t="s">
        <v>259</v>
      </c>
      <c r="X42" s="1" t="s">
        <v>309</v>
      </c>
    </row>
    <row r="43" spans="1:24" x14ac:dyDescent="0.2">
      <c r="A43" s="1">
        <v>38</v>
      </c>
      <c r="B43" s="1">
        <v>38</v>
      </c>
      <c r="C43" s="1" t="s">
        <v>43</v>
      </c>
      <c r="D43" s="1">
        <v>2</v>
      </c>
      <c r="E43" s="1">
        <v>12</v>
      </c>
      <c r="F43" s="1" t="s">
        <v>310</v>
      </c>
      <c r="H43" s="1" t="s">
        <v>311</v>
      </c>
      <c r="I43" s="1">
        <v>63360</v>
      </c>
      <c r="J43" s="1" t="s">
        <v>144</v>
      </c>
      <c r="K43" s="43"/>
      <c r="L43" s="37" t="s">
        <v>254</v>
      </c>
      <c r="M43" s="37" t="s">
        <v>312</v>
      </c>
      <c r="O43" s="38" t="s">
        <v>256</v>
      </c>
      <c r="P43" s="39" t="s">
        <v>313</v>
      </c>
      <c r="T43" s="1" t="s">
        <v>258</v>
      </c>
      <c r="W43" s="1" t="s">
        <v>259</v>
      </c>
      <c r="X43" s="1" t="s">
        <v>314</v>
      </c>
    </row>
    <row r="44" spans="1:24" x14ac:dyDescent="0.2">
      <c r="A44" s="1">
        <v>39</v>
      </c>
      <c r="B44" s="1">
        <v>39</v>
      </c>
      <c r="C44" s="1" t="s">
        <v>43</v>
      </c>
      <c r="D44" s="1">
        <v>2</v>
      </c>
      <c r="E44" s="1">
        <v>13</v>
      </c>
      <c r="F44" s="1" t="s">
        <v>315</v>
      </c>
      <c r="H44" s="1" t="s">
        <v>316</v>
      </c>
      <c r="I44" s="1">
        <v>76320</v>
      </c>
      <c r="J44" s="1" t="s">
        <v>144</v>
      </c>
      <c r="K44" s="43"/>
      <c r="L44" s="37" t="s">
        <v>254</v>
      </c>
      <c r="M44" s="37" t="s">
        <v>317</v>
      </c>
      <c r="O44" s="38" t="s">
        <v>256</v>
      </c>
      <c r="P44" s="39" t="s">
        <v>318</v>
      </c>
      <c r="T44" s="1" t="s">
        <v>258</v>
      </c>
      <c r="W44" s="1" t="s">
        <v>259</v>
      </c>
      <c r="X44" s="1" t="s">
        <v>319</v>
      </c>
    </row>
    <row r="45" spans="1:24" x14ac:dyDescent="0.2">
      <c r="A45" s="1">
        <v>40</v>
      </c>
      <c r="B45" s="1">
        <v>40</v>
      </c>
      <c r="C45" s="1" t="s">
        <v>43</v>
      </c>
      <c r="D45" s="1">
        <v>2</v>
      </c>
      <c r="E45" s="1">
        <v>14</v>
      </c>
      <c r="F45" s="1" t="s">
        <v>320</v>
      </c>
      <c r="H45" s="1" t="s">
        <v>321</v>
      </c>
      <c r="I45" s="1">
        <v>99360</v>
      </c>
      <c r="J45" s="1" t="s">
        <v>144</v>
      </c>
      <c r="K45" s="43"/>
      <c r="L45" s="37" t="s">
        <v>254</v>
      </c>
      <c r="M45" s="37" t="s">
        <v>322</v>
      </c>
      <c r="O45" s="38" t="s">
        <v>256</v>
      </c>
      <c r="P45" s="39" t="s">
        <v>323</v>
      </c>
      <c r="T45" s="1" t="s">
        <v>258</v>
      </c>
      <c r="W45" s="1" t="s">
        <v>259</v>
      </c>
      <c r="X45" s="1" t="s">
        <v>324</v>
      </c>
    </row>
    <row r="46" spans="1:24" x14ac:dyDescent="0.2">
      <c r="A46" s="1">
        <v>41</v>
      </c>
      <c r="B46" s="1">
        <v>41</v>
      </c>
      <c r="C46" s="1" t="s">
        <v>43</v>
      </c>
      <c r="D46" s="1">
        <v>2</v>
      </c>
      <c r="E46" s="1">
        <v>15</v>
      </c>
      <c r="F46" s="1" t="s">
        <v>325</v>
      </c>
      <c r="H46" s="1" t="s">
        <v>326</v>
      </c>
      <c r="I46" s="1">
        <v>144000</v>
      </c>
      <c r="J46" s="1" t="s">
        <v>144</v>
      </c>
      <c r="K46" s="43"/>
      <c r="L46" s="37" t="s">
        <v>254</v>
      </c>
      <c r="M46" s="37" t="s">
        <v>327</v>
      </c>
      <c r="O46" s="38" t="s">
        <v>256</v>
      </c>
      <c r="P46" s="39" t="s">
        <v>328</v>
      </c>
      <c r="T46" s="1" t="s">
        <v>258</v>
      </c>
      <c r="W46" s="1" t="s">
        <v>259</v>
      </c>
      <c r="X46" s="1" t="s">
        <v>329</v>
      </c>
    </row>
    <row r="47" spans="1:24" x14ac:dyDescent="0.2">
      <c r="A47" s="1">
        <v>42</v>
      </c>
      <c r="B47" s="1">
        <v>42</v>
      </c>
      <c r="C47" s="1" t="s">
        <v>43</v>
      </c>
      <c r="D47" s="1">
        <v>2</v>
      </c>
      <c r="E47" s="1">
        <v>16</v>
      </c>
      <c r="F47" s="1" t="s">
        <v>330</v>
      </c>
      <c r="H47" s="1" t="s">
        <v>331</v>
      </c>
      <c r="I47" s="1">
        <v>187200</v>
      </c>
      <c r="J47" s="1" t="s">
        <v>144</v>
      </c>
      <c r="K47" s="43"/>
      <c r="L47" s="37" t="s">
        <v>254</v>
      </c>
      <c r="M47" s="37" t="s">
        <v>332</v>
      </c>
      <c r="O47" s="38" t="s">
        <v>256</v>
      </c>
      <c r="P47" s="39" t="s">
        <v>333</v>
      </c>
      <c r="T47" s="1" t="s">
        <v>258</v>
      </c>
      <c r="W47" s="1" t="s">
        <v>259</v>
      </c>
      <c r="X47" s="1" t="s">
        <v>334</v>
      </c>
    </row>
    <row r="48" spans="1:24" x14ac:dyDescent="0.2">
      <c r="A48" s="1">
        <v>43</v>
      </c>
      <c r="B48" s="1">
        <v>43</v>
      </c>
      <c r="C48" s="1" t="s">
        <v>43</v>
      </c>
      <c r="D48" s="1">
        <v>2</v>
      </c>
      <c r="E48" s="1">
        <v>17</v>
      </c>
      <c r="F48" s="1" t="s">
        <v>335</v>
      </c>
      <c r="H48" s="1" t="s">
        <v>336</v>
      </c>
      <c r="I48" s="1">
        <v>233280</v>
      </c>
      <c r="J48" s="1" t="s">
        <v>144</v>
      </c>
      <c r="K48" s="43"/>
      <c r="L48" s="37" t="s">
        <v>254</v>
      </c>
      <c r="M48" s="37" t="s">
        <v>337</v>
      </c>
      <c r="O48" s="38" t="s">
        <v>256</v>
      </c>
      <c r="P48" s="39" t="s">
        <v>338</v>
      </c>
      <c r="T48" s="1" t="s">
        <v>258</v>
      </c>
      <c r="W48" s="1" t="s">
        <v>259</v>
      </c>
      <c r="X48" s="1" t="s">
        <v>339</v>
      </c>
    </row>
    <row r="49" spans="1:24" x14ac:dyDescent="0.2">
      <c r="A49" s="1">
        <v>44</v>
      </c>
      <c r="B49" s="1">
        <v>44</v>
      </c>
      <c r="C49" s="1" t="s">
        <v>43</v>
      </c>
      <c r="D49" s="1">
        <v>2</v>
      </c>
      <c r="E49" s="1">
        <v>18</v>
      </c>
      <c r="F49" s="1" t="s">
        <v>340</v>
      </c>
      <c r="H49" s="1" t="s">
        <v>341</v>
      </c>
      <c r="I49" s="1">
        <v>288000</v>
      </c>
      <c r="J49" s="1" t="s">
        <v>144</v>
      </c>
      <c r="K49" s="43"/>
      <c r="L49" s="37" t="s">
        <v>254</v>
      </c>
      <c r="M49" s="37" t="s">
        <v>342</v>
      </c>
      <c r="O49" s="38" t="s">
        <v>256</v>
      </c>
      <c r="P49" s="39" t="s">
        <v>343</v>
      </c>
      <c r="T49" s="1" t="s">
        <v>258</v>
      </c>
      <c r="W49" s="1" t="s">
        <v>259</v>
      </c>
      <c r="X49" s="1" t="s">
        <v>344</v>
      </c>
    </row>
    <row r="50" spans="1:24" x14ac:dyDescent="0.2">
      <c r="A50" s="1">
        <v>45</v>
      </c>
      <c r="B50" s="1">
        <v>45</v>
      </c>
      <c r="C50" s="1" t="s">
        <v>43</v>
      </c>
      <c r="D50" s="1">
        <v>2</v>
      </c>
      <c r="E50" s="1">
        <v>19</v>
      </c>
      <c r="F50" s="1" t="s">
        <v>345</v>
      </c>
      <c r="H50" s="1" t="s">
        <v>346</v>
      </c>
      <c r="I50" s="1">
        <v>351360</v>
      </c>
      <c r="J50" s="1" t="s">
        <v>144</v>
      </c>
      <c r="K50" s="43"/>
      <c r="L50" s="37" t="s">
        <v>254</v>
      </c>
      <c r="M50" s="37" t="s">
        <v>347</v>
      </c>
      <c r="O50" s="38" t="s">
        <v>256</v>
      </c>
      <c r="P50" s="39" t="s">
        <v>348</v>
      </c>
      <c r="T50" s="1" t="s">
        <v>258</v>
      </c>
      <c r="W50" s="1" t="s">
        <v>259</v>
      </c>
      <c r="X50" s="1" t="s">
        <v>349</v>
      </c>
    </row>
    <row r="51" spans="1:24" x14ac:dyDescent="0.2">
      <c r="A51" s="1">
        <v>46</v>
      </c>
      <c r="B51" s="1">
        <v>46</v>
      </c>
      <c r="C51" s="1" t="s">
        <v>43</v>
      </c>
      <c r="D51" s="1">
        <v>2</v>
      </c>
      <c r="E51" s="1">
        <v>20</v>
      </c>
      <c r="F51" s="1" t="s">
        <v>350</v>
      </c>
      <c r="H51" s="1" t="s">
        <v>351</v>
      </c>
      <c r="I51" s="1">
        <v>427680</v>
      </c>
      <c r="J51" s="1" t="s">
        <v>144</v>
      </c>
      <c r="K51" s="43"/>
      <c r="L51" s="37" t="s">
        <v>254</v>
      </c>
      <c r="M51" s="37" t="s">
        <v>352</v>
      </c>
      <c r="O51" s="38" t="s">
        <v>256</v>
      </c>
      <c r="P51" s="39" t="s">
        <v>353</v>
      </c>
      <c r="T51" s="1" t="s">
        <v>258</v>
      </c>
      <c r="W51" s="1" t="s">
        <v>259</v>
      </c>
      <c r="X51" s="1" t="s">
        <v>354</v>
      </c>
    </row>
    <row r="52" spans="1:24" x14ac:dyDescent="0.2">
      <c r="A52" s="1">
        <v>47</v>
      </c>
      <c r="B52" s="1">
        <v>47</v>
      </c>
      <c r="C52" s="1" t="s">
        <v>43</v>
      </c>
      <c r="D52" s="1">
        <v>2</v>
      </c>
      <c r="E52" s="1">
        <v>21</v>
      </c>
      <c r="F52" s="1" t="s">
        <v>355</v>
      </c>
      <c r="H52" s="1" t="s">
        <v>356</v>
      </c>
      <c r="I52" s="1">
        <v>527040</v>
      </c>
      <c r="J52" s="1" t="s">
        <v>144</v>
      </c>
      <c r="K52" s="43"/>
      <c r="L52" s="37" t="s">
        <v>254</v>
      </c>
      <c r="M52" s="37" t="s">
        <v>357</v>
      </c>
      <c r="O52" s="38" t="s">
        <v>256</v>
      </c>
      <c r="P52" s="39" t="s">
        <v>358</v>
      </c>
      <c r="T52" s="1" t="s">
        <v>258</v>
      </c>
      <c r="W52" s="1" t="s">
        <v>259</v>
      </c>
      <c r="X52" s="1" t="s">
        <v>359</v>
      </c>
    </row>
    <row r="53" spans="1:24" x14ac:dyDescent="0.2">
      <c r="A53" s="1">
        <v>48</v>
      </c>
      <c r="B53" s="1">
        <v>48</v>
      </c>
      <c r="C53" s="1" t="s">
        <v>43</v>
      </c>
      <c r="D53" s="1">
        <v>2</v>
      </c>
      <c r="E53" s="1">
        <v>22</v>
      </c>
      <c r="F53" s="1" t="s">
        <v>360</v>
      </c>
      <c r="H53" s="1" t="s">
        <v>361</v>
      </c>
      <c r="I53" s="1">
        <v>671040</v>
      </c>
      <c r="J53" s="1" t="s">
        <v>144</v>
      </c>
      <c r="K53" s="43"/>
      <c r="L53" s="37" t="s">
        <v>254</v>
      </c>
      <c r="M53" s="37" t="s">
        <v>362</v>
      </c>
      <c r="O53" s="38" t="s">
        <v>256</v>
      </c>
      <c r="P53" s="39" t="s">
        <v>363</v>
      </c>
      <c r="T53" s="1" t="s">
        <v>258</v>
      </c>
      <c r="W53" s="1" t="s">
        <v>259</v>
      </c>
      <c r="X53" s="1" t="s">
        <v>364</v>
      </c>
    </row>
    <row r="54" spans="1:24" x14ac:dyDescent="0.2">
      <c r="A54" s="1">
        <v>49</v>
      </c>
      <c r="B54" s="1">
        <v>49</v>
      </c>
      <c r="C54" s="1" t="s">
        <v>43</v>
      </c>
      <c r="D54" s="1">
        <v>2</v>
      </c>
      <c r="E54" s="1">
        <v>23</v>
      </c>
      <c r="F54" s="1" t="s">
        <v>365</v>
      </c>
      <c r="H54" s="1" t="s">
        <v>366</v>
      </c>
      <c r="I54" s="1">
        <v>858240</v>
      </c>
      <c r="J54" s="1" t="s">
        <v>144</v>
      </c>
      <c r="K54" s="43"/>
      <c r="L54" s="37" t="s">
        <v>254</v>
      </c>
      <c r="M54" s="37" t="s">
        <v>367</v>
      </c>
      <c r="O54" s="38" t="s">
        <v>256</v>
      </c>
      <c r="P54" s="39" t="s">
        <v>368</v>
      </c>
      <c r="T54" s="1" t="s">
        <v>258</v>
      </c>
      <c r="W54" s="1" t="s">
        <v>259</v>
      </c>
      <c r="X54" s="1" t="s">
        <v>369</v>
      </c>
    </row>
    <row r="55" spans="1:24" x14ac:dyDescent="0.2">
      <c r="A55" s="1">
        <v>50</v>
      </c>
      <c r="B55" s="1">
        <v>50</v>
      </c>
      <c r="C55" s="1" t="s">
        <v>43</v>
      </c>
      <c r="D55" s="1">
        <v>2</v>
      </c>
      <c r="E55" s="1">
        <v>24</v>
      </c>
      <c r="F55" s="1" t="s">
        <v>370</v>
      </c>
      <c r="H55" s="1" t="s">
        <v>371</v>
      </c>
      <c r="I55" s="1">
        <v>1091520</v>
      </c>
      <c r="J55" s="1" t="s">
        <v>144</v>
      </c>
      <c r="K55" s="43"/>
      <c r="L55" s="37" t="s">
        <v>254</v>
      </c>
      <c r="M55" s="37" t="s">
        <v>372</v>
      </c>
      <c r="O55" s="38" t="s">
        <v>256</v>
      </c>
      <c r="P55" s="39" t="s">
        <v>373</v>
      </c>
      <c r="T55" s="1" t="s">
        <v>258</v>
      </c>
      <c r="W55" s="1" t="s">
        <v>259</v>
      </c>
      <c r="X55" s="1" t="s">
        <v>374</v>
      </c>
    </row>
    <row r="56" spans="1:24" x14ac:dyDescent="0.2">
      <c r="A56" s="1">
        <v>51</v>
      </c>
      <c r="B56" s="1">
        <v>51</v>
      </c>
      <c r="C56" s="1" t="s">
        <v>43</v>
      </c>
      <c r="D56" s="1">
        <v>2</v>
      </c>
      <c r="E56" s="1">
        <v>25</v>
      </c>
      <c r="F56" s="1" t="s">
        <v>375</v>
      </c>
      <c r="H56" s="1" t="s">
        <v>376</v>
      </c>
      <c r="I56" s="1">
        <v>1379520</v>
      </c>
      <c r="J56" s="1" t="s">
        <v>144</v>
      </c>
      <c r="K56" s="43"/>
      <c r="L56" s="37" t="s">
        <v>254</v>
      </c>
      <c r="M56" s="37" t="s">
        <v>377</v>
      </c>
      <c r="O56" s="38" t="s">
        <v>256</v>
      </c>
      <c r="P56" s="39" t="s">
        <v>378</v>
      </c>
      <c r="T56" s="1" t="s">
        <v>258</v>
      </c>
      <c r="W56" s="1" t="s">
        <v>259</v>
      </c>
      <c r="X56" s="1" t="s">
        <v>379</v>
      </c>
    </row>
    <row r="57" spans="1:24" x14ac:dyDescent="0.2">
      <c r="A57" s="1">
        <v>52</v>
      </c>
      <c r="B57" s="1">
        <v>52</v>
      </c>
      <c r="C57" s="1" t="s">
        <v>46</v>
      </c>
      <c r="D57" s="1">
        <v>3</v>
      </c>
      <c r="E57" s="1">
        <v>1</v>
      </c>
      <c r="F57" s="1" t="s">
        <v>380</v>
      </c>
      <c r="H57" s="1" t="s">
        <v>381</v>
      </c>
      <c r="I57" s="1">
        <v>3</v>
      </c>
      <c r="J57" s="1" t="s">
        <v>144</v>
      </c>
      <c r="K57" s="43"/>
      <c r="L57" s="37" t="s">
        <v>254</v>
      </c>
      <c r="M57" s="37" t="s">
        <v>382</v>
      </c>
      <c r="O57" s="38" t="s">
        <v>256</v>
      </c>
      <c r="P57" s="39" t="s">
        <v>383</v>
      </c>
      <c r="T57" s="1" t="s">
        <v>384</v>
      </c>
      <c r="W57" s="1" t="s">
        <v>385</v>
      </c>
      <c r="X57" s="1" t="s">
        <v>386</v>
      </c>
    </row>
    <row r="58" spans="1:24" x14ac:dyDescent="0.2">
      <c r="A58" s="1">
        <v>53</v>
      </c>
      <c r="B58" s="1">
        <v>53</v>
      </c>
      <c r="C58" s="1" t="s">
        <v>46</v>
      </c>
      <c r="D58" s="1">
        <v>3</v>
      </c>
      <c r="E58" s="1">
        <v>2</v>
      </c>
      <c r="F58" s="1" t="s">
        <v>387</v>
      </c>
      <c r="H58" s="1" t="s">
        <v>388</v>
      </c>
      <c r="I58" s="1">
        <v>240</v>
      </c>
      <c r="J58" s="1" t="s">
        <v>144</v>
      </c>
      <c r="K58" s="43"/>
      <c r="L58" s="37" t="s">
        <v>254</v>
      </c>
      <c r="M58" s="37" t="s">
        <v>389</v>
      </c>
      <c r="O58" s="38" t="s">
        <v>256</v>
      </c>
      <c r="P58" s="39" t="s">
        <v>390</v>
      </c>
      <c r="T58" s="1" t="s">
        <v>384</v>
      </c>
      <c r="W58" s="1" t="s">
        <v>385</v>
      </c>
      <c r="X58" s="1" t="s">
        <v>391</v>
      </c>
    </row>
    <row r="59" spans="1:24" x14ac:dyDescent="0.2">
      <c r="A59" s="1">
        <v>54</v>
      </c>
      <c r="B59" s="1">
        <v>54</v>
      </c>
      <c r="C59" s="1" t="s">
        <v>46</v>
      </c>
      <c r="D59" s="1">
        <v>3</v>
      </c>
      <c r="E59" s="1">
        <v>3</v>
      </c>
      <c r="F59" s="1" t="s">
        <v>392</v>
      </c>
      <c r="H59" s="1" t="s">
        <v>393</v>
      </c>
      <c r="I59" s="1">
        <v>1440</v>
      </c>
      <c r="J59" s="1" t="s">
        <v>144</v>
      </c>
      <c r="K59" s="43"/>
      <c r="L59" s="37" t="s">
        <v>254</v>
      </c>
      <c r="M59" s="37" t="s">
        <v>394</v>
      </c>
      <c r="O59" s="38" t="s">
        <v>256</v>
      </c>
      <c r="P59" s="39" t="s">
        <v>395</v>
      </c>
      <c r="T59" s="1" t="s">
        <v>384</v>
      </c>
      <c r="W59" s="1" t="s">
        <v>385</v>
      </c>
      <c r="X59" s="1" t="s">
        <v>396</v>
      </c>
    </row>
    <row r="60" spans="1:24" x14ac:dyDescent="0.2">
      <c r="A60" s="1">
        <v>55</v>
      </c>
      <c r="B60" s="1">
        <v>55</v>
      </c>
      <c r="C60" s="1" t="s">
        <v>46</v>
      </c>
      <c r="D60" s="1">
        <v>3</v>
      </c>
      <c r="E60" s="1">
        <v>4</v>
      </c>
      <c r="F60" s="1" t="s">
        <v>397</v>
      </c>
      <c r="H60" s="1" t="s">
        <v>398</v>
      </c>
      <c r="I60" s="1">
        <v>2880</v>
      </c>
      <c r="J60" s="1" t="s">
        <v>144</v>
      </c>
      <c r="K60" s="43"/>
      <c r="L60" s="37" t="s">
        <v>254</v>
      </c>
      <c r="M60" s="37" t="s">
        <v>399</v>
      </c>
      <c r="O60" s="38" t="s">
        <v>256</v>
      </c>
      <c r="P60" s="39" t="s">
        <v>400</v>
      </c>
      <c r="T60" s="1" t="s">
        <v>384</v>
      </c>
      <c r="W60" s="1" t="s">
        <v>385</v>
      </c>
      <c r="X60" s="1" t="s">
        <v>401</v>
      </c>
    </row>
    <row r="61" spans="1:24" x14ac:dyDescent="0.2">
      <c r="A61" s="1">
        <v>56</v>
      </c>
      <c r="B61" s="1">
        <v>56</v>
      </c>
      <c r="C61" s="1" t="s">
        <v>46</v>
      </c>
      <c r="D61" s="1">
        <v>3</v>
      </c>
      <c r="E61" s="1">
        <v>5</v>
      </c>
      <c r="F61" s="1" t="s">
        <v>402</v>
      </c>
      <c r="H61" s="1" t="s">
        <v>398</v>
      </c>
      <c r="I61" s="1">
        <v>8640</v>
      </c>
      <c r="J61" s="1" t="s">
        <v>144</v>
      </c>
      <c r="K61" s="43"/>
      <c r="L61" s="37" t="s">
        <v>254</v>
      </c>
      <c r="M61" s="37" t="s">
        <v>403</v>
      </c>
      <c r="O61" s="38" t="s">
        <v>256</v>
      </c>
      <c r="P61" s="39" t="s">
        <v>404</v>
      </c>
      <c r="T61" s="1" t="s">
        <v>384</v>
      </c>
      <c r="W61" s="1" t="s">
        <v>385</v>
      </c>
      <c r="X61" s="1" t="s">
        <v>405</v>
      </c>
    </row>
    <row r="62" spans="1:24" x14ac:dyDescent="0.2">
      <c r="A62" s="1">
        <v>57</v>
      </c>
      <c r="B62" s="1">
        <v>57</v>
      </c>
      <c r="C62" s="1" t="s">
        <v>46</v>
      </c>
      <c r="D62" s="1">
        <v>3</v>
      </c>
      <c r="E62" s="1">
        <v>6</v>
      </c>
      <c r="F62" s="1" t="s">
        <v>406</v>
      </c>
      <c r="H62" s="1" t="s">
        <v>407</v>
      </c>
      <c r="I62" s="1">
        <v>12960</v>
      </c>
      <c r="J62" s="1" t="s">
        <v>144</v>
      </c>
      <c r="K62" s="43"/>
      <c r="L62" s="37" t="s">
        <v>254</v>
      </c>
      <c r="M62" s="37" t="s">
        <v>408</v>
      </c>
      <c r="O62" s="38" t="s">
        <v>256</v>
      </c>
      <c r="P62" s="39" t="s">
        <v>409</v>
      </c>
      <c r="T62" s="1" t="s">
        <v>384</v>
      </c>
      <c r="W62" s="1" t="s">
        <v>385</v>
      </c>
      <c r="X62" s="1" t="s">
        <v>410</v>
      </c>
    </row>
    <row r="63" spans="1:24" x14ac:dyDescent="0.2">
      <c r="A63" s="1">
        <v>58</v>
      </c>
      <c r="B63" s="1">
        <v>58</v>
      </c>
      <c r="C63" s="1" t="s">
        <v>46</v>
      </c>
      <c r="D63" s="1">
        <v>3</v>
      </c>
      <c r="E63" s="1">
        <v>7</v>
      </c>
      <c r="F63" s="1" t="s">
        <v>411</v>
      </c>
      <c r="H63" s="1" t="s">
        <v>412</v>
      </c>
      <c r="I63" s="1">
        <v>23040</v>
      </c>
      <c r="J63" s="1" t="s">
        <v>144</v>
      </c>
      <c r="K63" s="43"/>
      <c r="L63" s="37" t="s">
        <v>254</v>
      </c>
      <c r="M63" s="37" t="s">
        <v>413</v>
      </c>
      <c r="O63" s="38" t="s">
        <v>256</v>
      </c>
      <c r="P63" s="39" t="s">
        <v>414</v>
      </c>
      <c r="T63" s="1" t="s">
        <v>384</v>
      </c>
      <c r="W63" s="1" t="s">
        <v>385</v>
      </c>
      <c r="X63" s="1" t="s">
        <v>415</v>
      </c>
    </row>
    <row r="64" spans="1:24" x14ac:dyDescent="0.2">
      <c r="A64" s="1">
        <v>59</v>
      </c>
      <c r="B64" s="1">
        <v>59</v>
      </c>
      <c r="C64" s="1" t="s">
        <v>46</v>
      </c>
      <c r="D64" s="1">
        <v>3</v>
      </c>
      <c r="E64" s="1">
        <v>8</v>
      </c>
      <c r="F64" s="1" t="s">
        <v>416</v>
      </c>
      <c r="H64" s="1" t="s">
        <v>417</v>
      </c>
      <c r="I64" s="1">
        <v>34560</v>
      </c>
      <c r="J64" s="1" t="s">
        <v>144</v>
      </c>
      <c r="K64" s="43"/>
      <c r="L64" s="37" t="s">
        <v>254</v>
      </c>
      <c r="M64" s="37" t="s">
        <v>418</v>
      </c>
      <c r="O64" s="38" t="s">
        <v>256</v>
      </c>
      <c r="P64" s="39" t="s">
        <v>419</v>
      </c>
      <c r="T64" s="1" t="s">
        <v>384</v>
      </c>
      <c r="W64" s="1" t="s">
        <v>385</v>
      </c>
      <c r="X64" s="1" t="s">
        <v>420</v>
      </c>
    </row>
    <row r="65" spans="1:24" x14ac:dyDescent="0.2">
      <c r="A65" s="1">
        <v>60</v>
      </c>
      <c r="B65" s="1">
        <v>60</v>
      </c>
      <c r="C65" s="1" t="s">
        <v>46</v>
      </c>
      <c r="D65" s="1">
        <v>3</v>
      </c>
      <c r="E65" s="1">
        <v>9</v>
      </c>
      <c r="F65" s="1" t="s">
        <v>421</v>
      </c>
      <c r="H65" s="1" t="s">
        <v>422</v>
      </c>
      <c r="I65" s="1">
        <v>43200</v>
      </c>
      <c r="J65" s="1" t="s">
        <v>144</v>
      </c>
      <c r="K65" s="43"/>
      <c r="L65" s="37" t="s">
        <v>254</v>
      </c>
      <c r="M65" s="37" t="s">
        <v>423</v>
      </c>
      <c r="O65" s="38" t="s">
        <v>256</v>
      </c>
      <c r="P65" s="39" t="s">
        <v>424</v>
      </c>
      <c r="T65" s="1" t="s">
        <v>384</v>
      </c>
      <c r="W65" s="1" t="s">
        <v>385</v>
      </c>
      <c r="X65" s="1" t="s">
        <v>425</v>
      </c>
    </row>
    <row r="66" spans="1:24" x14ac:dyDescent="0.2">
      <c r="A66" s="1">
        <v>61</v>
      </c>
      <c r="B66" s="1">
        <v>61</v>
      </c>
      <c r="C66" s="1" t="s">
        <v>46</v>
      </c>
      <c r="D66" s="1">
        <v>3</v>
      </c>
      <c r="E66" s="1">
        <v>10</v>
      </c>
      <c r="F66" s="1" t="s">
        <v>426</v>
      </c>
      <c r="H66" s="1" t="s">
        <v>427</v>
      </c>
      <c r="I66" s="1">
        <v>46080</v>
      </c>
      <c r="J66" s="1" t="s">
        <v>144</v>
      </c>
      <c r="K66" s="43"/>
      <c r="L66" s="37" t="s">
        <v>254</v>
      </c>
      <c r="M66" s="37" t="s">
        <v>428</v>
      </c>
      <c r="O66" s="38" t="s">
        <v>256</v>
      </c>
      <c r="P66" s="39" t="s">
        <v>429</v>
      </c>
      <c r="T66" s="1" t="s">
        <v>384</v>
      </c>
      <c r="W66" s="1" t="s">
        <v>385</v>
      </c>
      <c r="X66" s="1" t="s">
        <v>430</v>
      </c>
    </row>
    <row r="67" spans="1:24" x14ac:dyDescent="0.2">
      <c r="A67" s="1">
        <v>62</v>
      </c>
      <c r="B67" s="1">
        <v>62</v>
      </c>
      <c r="C67" s="1" t="s">
        <v>46</v>
      </c>
      <c r="D67" s="1">
        <v>3</v>
      </c>
      <c r="E67" s="1">
        <v>11</v>
      </c>
      <c r="F67" s="1" t="s">
        <v>431</v>
      </c>
      <c r="H67" s="1" t="s">
        <v>432</v>
      </c>
      <c r="I67" s="1">
        <v>54720</v>
      </c>
      <c r="J67" s="1" t="s">
        <v>144</v>
      </c>
      <c r="K67" s="43"/>
      <c r="L67" s="37" t="s">
        <v>254</v>
      </c>
      <c r="M67" s="37" t="s">
        <v>433</v>
      </c>
      <c r="O67" s="38" t="s">
        <v>256</v>
      </c>
      <c r="P67" s="39" t="s">
        <v>434</v>
      </c>
      <c r="T67" s="1" t="s">
        <v>384</v>
      </c>
      <c r="W67" s="1" t="s">
        <v>385</v>
      </c>
      <c r="X67" s="1" t="s">
        <v>435</v>
      </c>
    </row>
    <row r="68" spans="1:24" x14ac:dyDescent="0.2">
      <c r="A68" s="1">
        <v>63</v>
      </c>
      <c r="B68" s="1">
        <v>63</v>
      </c>
      <c r="C68" s="1" t="s">
        <v>46</v>
      </c>
      <c r="D68" s="1">
        <v>3</v>
      </c>
      <c r="E68" s="1">
        <v>12</v>
      </c>
      <c r="F68" s="1" t="s">
        <v>436</v>
      </c>
      <c r="H68" s="1" t="s">
        <v>437</v>
      </c>
      <c r="I68" s="1">
        <v>63360</v>
      </c>
      <c r="J68" s="1" t="s">
        <v>144</v>
      </c>
      <c r="K68" s="43"/>
      <c r="L68" s="37" t="s">
        <v>254</v>
      </c>
      <c r="M68" s="37" t="s">
        <v>438</v>
      </c>
      <c r="O68" s="38" t="s">
        <v>256</v>
      </c>
      <c r="P68" s="39" t="s">
        <v>439</v>
      </c>
      <c r="T68" s="1" t="s">
        <v>384</v>
      </c>
      <c r="W68" s="1" t="s">
        <v>385</v>
      </c>
      <c r="X68" s="1" t="s">
        <v>440</v>
      </c>
    </row>
    <row r="69" spans="1:24" x14ac:dyDescent="0.2">
      <c r="A69" s="1">
        <v>64</v>
      </c>
      <c r="B69" s="1">
        <v>64</v>
      </c>
      <c r="C69" s="1" t="s">
        <v>46</v>
      </c>
      <c r="D69" s="1">
        <v>3</v>
      </c>
      <c r="E69" s="1">
        <v>13</v>
      </c>
      <c r="F69" s="1" t="s">
        <v>441</v>
      </c>
      <c r="H69" s="1" t="s">
        <v>442</v>
      </c>
      <c r="I69" s="1">
        <v>76320</v>
      </c>
      <c r="J69" s="1" t="s">
        <v>144</v>
      </c>
      <c r="K69" s="43"/>
      <c r="L69" s="37" t="s">
        <v>254</v>
      </c>
      <c r="M69" s="37" t="s">
        <v>443</v>
      </c>
      <c r="O69" s="38" t="s">
        <v>256</v>
      </c>
      <c r="P69" s="39" t="s">
        <v>444</v>
      </c>
      <c r="T69" s="1" t="s">
        <v>384</v>
      </c>
      <c r="W69" s="1" t="s">
        <v>385</v>
      </c>
      <c r="X69" s="1" t="s">
        <v>445</v>
      </c>
    </row>
    <row r="70" spans="1:24" x14ac:dyDescent="0.2">
      <c r="A70" s="1">
        <v>65</v>
      </c>
      <c r="B70" s="1">
        <v>65</v>
      </c>
      <c r="C70" s="1" t="s">
        <v>46</v>
      </c>
      <c r="D70" s="1">
        <v>3</v>
      </c>
      <c r="E70" s="1">
        <v>14</v>
      </c>
      <c r="F70" s="1" t="s">
        <v>446</v>
      </c>
      <c r="H70" s="1" t="s">
        <v>447</v>
      </c>
      <c r="I70" s="1">
        <v>99360</v>
      </c>
      <c r="J70" s="1" t="s">
        <v>144</v>
      </c>
      <c r="K70" s="43"/>
      <c r="L70" s="37" t="s">
        <v>254</v>
      </c>
      <c r="M70" s="37" t="s">
        <v>448</v>
      </c>
      <c r="O70" s="38" t="s">
        <v>256</v>
      </c>
      <c r="P70" s="39" t="s">
        <v>449</v>
      </c>
      <c r="T70" s="1" t="s">
        <v>384</v>
      </c>
      <c r="W70" s="1" t="s">
        <v>385</v>
      </c>
      <c r="X70" s="1" t="s">
        <v>450</v>
      </c>
    </row>
    <row r="71" spans="1:24" x14ac:dyDescent="0.2">
      <c r="A71" s="1">
        <v>66</v>
      </c>
      <c r="B71" s="1">
        <v>66</v>
      </c>
      <c r="C71" s="1" t="s">
        <v>46</v>
      </c>
      <c r="D71" s="1">
        <v>3</v>
      </c>
      <c r="E71" s="1">
        <v>15</v>
      </c>
      <c r="F71" s="1" t="s">
        <v>451</v>
      </c>
      <c r="H71" s="1" t="s">
        <v>452</v>
      </c>
      <c r="I71" s="1">
        <v>144000</v>
      </c>
      <c r="J71" s="1" t="s">
        <v>144</v>
      </c>
      <c r="K71" s="43"/>
      <c r="L71" s="37" t="s">
        <v>254</v>
      </c>
      <c r="M71" s="37" t="s">
        <v>453</v>
      </c>
      <c r="O71" s="38" t="s">
        <v>256</v>
      </c>
      <c r="P71" s="39" t="s">
        <v>454</v>
      </c>
      <c r="T71" s="1" t="s">
        <v>384</v>
      </c>
      <c r="W71" s="1" t="s">
        <v>385</v>
      </c>
      <c r="X71" s="1" t="s">
        <v>455</v>
      </c>
    </row>
    <row r="72" spans="1:24" x14ac:dyDescent="0.2">
      <c r="A72" s="1">
        <v>67</v>
      </c>
      <c r="B72" s="1">
        <v>67</v>
      </c>
      <c r="C72" s="1" t="s">
        <v>46</v>
      </c>
      <c r="D72" s="1">
        <v>3</v>
      </c>
      <c r="E72" s="1">
        <v>16</v>
      </c>
      <c r="F72" s="1" t="s">
        <v>456</v>
      </c>
      <c r="H72" s="1" t="s">
        <v>457</v>
      </c>
      <c r="I72" s="1">
        <v>187200</v>
      </c>
      <c r="J72" s="1" t="s">
        <v>144</v>
      </c>
      <c r="K72" s="43"/>
      <c r="L72" s="37" t="s">
        <v>254</v>
      </c>
      <c r="M72" s="37" t="s">
        <v>458</v>
      </c>
      <c r="O72" s="38" t="s">
        <v>256</v>
      </c>
      <c r="P72" s="39" t="s">
        <v>459</v>
      </c>
      <c r="T72" s="1" t="s">
        <v>384</v>
      </c>
      <c r="W72" s="1" t="s">
        <v>385</v>
      </c>
      <c r="X72" s="1" t="s">
        <v>460</v>
      </c>
    </row>
    <row r="73" spans="1:24" x14ac:dyDescent="0.2">
      <c r="A73" s="1">
        <v>68</v>
      </c>
      <c r="B73" s="1">
        <v>68</v>
      </c>
      <c r="C73" s="1" t="s">
        <v>46</v>
      </c>
      <c r="D73" s="1">
        <v>3</v>
      </c>
      <c r="E73" s="1">
        <v>17</v>
      </c>
      <c r="F73" s="1" t="s">
        <v>461</v>
      </c>
      <c r="H73" s="1" t="s">
        <v>462</v>
      </c>
      <c r="I73" s="1">
        <v>233280</v>
      </c>
      <c r="J73" s="1" t="s">
        <v>144</v>
      </c>
      <c r="K73" s="43"/>
      <c r="L73" s="37" t="s">
        <v>254</v>
      </c>
      <c r="M73" s="37" t="s">
        <v>463</v>
      </c>
      <c r="O73" s="38" t="s">
        <v>256</v>
      </c>
      <c r="P73" s="39" t="s">
        <v>464</v>
      </c>
      <c r="T73" s="1" t="s">
        <v>384</v>
      </c>
      <c r="W73" s="1" t="s">
        <v>385</v>
      </c>
      <c r="X73" s="1" t="s">
        <v>465</v>
      </c>
    </row>
    <row r="74" spans="1:24" x14ac:dyDescent="0.2">
      <c r="A74" s="1">
        <v>69</v>
      </c>
      <c r="B74" s="1">
        <v>69</v>
      </c>
      <c r="C74" s="1" t="s">
        <v>46</v>
      </c>
      <c r="D74" s="1">
        <v>3</v>
      </c>
      <c r="E74" s="1">
        <v>18</v>
      </c>
      <c r="F74" s="1" t="s">
        <v>466</v>
      </c>
      <c r="H74" s="1" t="s">
        <v>467</v>
      </c>
      <c r="I74" s="1">
        <v>288000</v>
      </c>
      <c r="J74" s="1" t="s">
        <v>144</v>
      </c>
      <c r="K74" s="43"/>
      <c r="L74" s="37" t="s">
        <v>254</v>
      </c>
      <c r="M74" s="37" t="s">
        <v>468</v>
      </c>
      <c r="O74" s="38" t="s">
        <v>256</v>
      </c>
      <c r="P74" s="39" t="s">
        <v>469</v>
      </c>
      <c r="T74" s="1" t="s">
        <v>384</v>
      </c>
      <c r="W74" s="1" t="s">
        <v>385</v>
      </c>
      <c r="X74" s="1" t="s">
        <v>470</v>
      </c>
    </row>
    <row r="75" spans="1:24" x14ac:dyDescent="0.2">
      <c r="A75" s="1">
        <v>70</v>
      </c>
      <c r="B75" s="1">
        <v>70</v>
      </c>
      <c r="C75" s="1" t="s">
        <v>46</v>
      </c>
      <c r="D75" s="1">
        <v>3</v>
      </c>
      <c r="E75" s="1">
        <v>19</v>
      </c>
      <c r="F75" s="1" t="s">
        <v>471</v>
      </c>
      <c r="H75" s="1" t="s">
        <v>472</v>
      </c>
      <c r="I75" s="1">
        <v>351360</v>
      </c>
      <c r="J75" s="1" t="s">
        <v>144</v>
      </c>
      <c r="K75" s="43"/>
      <c r="L75" s="37" t="s">
        <v>254</v>
      </c>
      <c r="M75" s="37" t="s">
        <v>473</v>
      </c>
      <c r="O75" s="38" t="s">
        <v>256</v>
      </c>
      <c r="P75" s="39" t="s">
        <v>474</v>
      </c>
      <c r="T75" s="1" t="s">
        <v>384</v>
      </c>
      <c r="W75" s="1" t="s">
        <v>385</v>
      </c>
      <c r="X75" s="1" t="s">
        <v>475</v>
      </c>
    </row>
    <row r="76" spans="1:24" x14ac:dyDescent="0.2">
      <c r="A76" s="1">
        <v>71</v>
      </c>
      <c r="B76" s="1">
        <v>71</v>
      </c>
      <c r="C76" s="1" t="s">
        <v>46</v>
      </c>
      <c r="D76" s="1">
        <v>3</v>
      </c>
      <c r="E76" s="1">
        <v>20</v>
      </c>
      <c r="F76" s="1" t="s">
        <v>476</v>
      </c>
      <c r="H76" s="1" t="s">
        <v>477</v>
      </c>
      <c r="I76" s="1">
        <v>427680</v>
      </c>
      <c r="J76" s="1" t="s">
        <v>144</v>
      </c>
      <c r="K76" s="43"/>
      <c r="L76" s="37" t="s">
        <v>254</v>
      </c>
      <c r="M76" s="37" t="s">
        <v>478</v>
      </c>
      <c r="O76" s="38" t="s">
        <v>256</v>
      </c>
      <c r="P76" s="39" t="s">
        <v>479</v>
      </c>
      <c r="T76" s="1" t="s">
        <v>384</v>
      </c>
      <c r="W76" s="1" t="s">
        <v>385</v>
      </c>
      <c r="X76" s="1" t="s">
        <v>480</v>
      </c>
    </row>
    <row r="77" spans="1:24" x14ac:dyDescent="0.2">
      <c r="A77" s="1">
        <v>72</v>
      </c>
      <c r="B77" s="1">
        <v>72</v>
      </c>
      <c r="C77" s="1" t="s">
        <v>46</v>
      </c>
      <c r="D77" s="1">
        <v>3</v>
      </c>
      <c r="E77" s="1">
        <v>21</v>
      </c>
      <c r="F77" s="1" t="s">
        <v>481</v>
      </c>
      <c r="H77" s="1" t="s">
        <v>482</v>
      </c>
      <c r="I77" s="1">
        <v>527040</v>
      </c>
      <c r="J77" s="1" t="s">
        <v>144</v>
      </c>
      <c r="K77" s="43"/>
      <c r="L77" s="37" t="s">
        <v>254</v>
      </c>
      <c r="M77" s="37" t="s">
        <v>483</v>
      </c>
      <c r="O77" s="38" t="s">
        <v>256</v>
      </c>
      <c r="P77" s="39" t="s">
        <v>484</v>
      </c>
      <c r="T77" s="1" t="s">
        <v>384</v>
      </c>
      <c r="W77" s="1" t="s">
        <v>385</v>
      </c>
      <c r="X77" s="1" t="s">
        <v>485</v>
      </c>
    </row>
    <row r="78" spans="1:24" x14ac:dyDescent="0.2">
      <c r="A78" s="1">
        <v>73</v>
      </c>
      <c r="B78" s="1">
        <v>73</v>
      </c>
      <c r="C78" s="1" t="s">
        <v>46</v>
      </c>
      <c r="D78" s="1">
        <v>3</v>
      </c>
      <c r="E78" s="1">
        <v>22</v>
      </c>
      <c r="F78" s="1" t="s">
        <v>486</v>
      </c>
      <c r="H78" s="1" t="s">
        <v>487</v>
      </c>
      <c r="I78" s="1">
        <v>671040</v>
      </c>
      <c r="J78" s="1" t="s">
        <v>144</v>
      </c>
      <c r="K78" s="43"/>
      <c r="L78" s="37" t="s">
        <v>254</v>
      </c>
      <c r="M78" s="37" t="s">
        <v>488</v>
      </c>
      <c r="O78" s="38" t="s">
        <v>256</v>
      </c>
      <c r="P78" s="39" t="s">
        <v>489</v>
      </c>
      <c r="T78" s="1" t="s">
        <v>384</v>
      </c>
      <c r="W78" s="1" t="s">
        <v>385</v>
      </c>
      <c r="X78" s="1" t="s">
        <v>490</v>
      </c>
    </row>
    <row r="79" spans="1:24" x14ac:dyDescent="0.2">
      <c r="A79" s="1">
        <v>74</v>
      </c>
      <c r="B79" s="1">
        <v>74</v>
      </c>
      <c r="C79" s="1" t="s">
        <v>46</v>
      </c>
      <c r="D79" s="1">
        <v>3</v>
      </c>
      <c r="E79" s="1">
        <v>23</v>
      </c>
      <c r="F79" s="1" t="s">
        <v>491</v>
      </c>
      <c r="H79" s="1" t="s">
        <v>492</v>
      </c>
      <c r="I79" s="1">
        <v>858240</v>
      </c>
      <c r="J79" s="1" t="s">
        <v>144</v>
      </c>
      <c r="K79" s="43"/>
      <c r="L79" s="37" t="s">
        <v>254</v>
      </c>
      <c r="M79" s="37" t="s">
        <v>493</v>
      </c>
      <c r="O79" s="38" t="s">
        <v>256</v>
      </c>
      <c r="P79" s="39" t="s">
        <v>494</v>
      </c>
      <c r="T79" s="1" t="s">
        <v>384</v>
      </c>
      <c r="W79" s="1" t="s">
        <v>385</v>
      </c>
      <c r="X79" s="1" t="s">
        <v>495</v>
      </c>
    </row>
    <row r="80" spans="1:24" x14ac:dyDescent="0.2">
      <c r="A80" s="1">
        <v>75</v>
      </c>
      <c r="B80" s="1">
        <v>75</v>
      </c>
      <c r="C80" s="1" t="s">
        <v>46</v>
      </c>
      <c r="D80" s="1">
        <v>3</v>
      </c>
      <c r="E80" s="1">
        <v>24</v>
      </c>
      <c r="F80" s="1" t="s">
        <v>496</v>
      </c>
      <c r="H80" s="1" t="s">
        <v>497</v>
      </c>
      <c r="I80" s="1">
        <v>1091520</v>
      </c>
      <c r="J80" s="1" t="s">
        <v>144</v>
      </c>
      <c r="K80" s="43"/>
      <c r="L80" s="37" t="s">
        <v>254</v>
      </c>
      <c r="M80" s="37" t="s">
        <v>498</v>
      </c>
      <c r="O80" s="38" t="s">
        <v>256</v>
      </c>
      <c r="P80" s="39" t="s">
        <v>499</v>
      </c>
      <c r="T80" s="1" t="s">
        <v>384</v>
      </c>
      <c r="W80" s="1" t="s">
        <v>385</v>
      </c>
      <c r="X80" s="1" t="s">
        <v>500</v>
      </c>
    </row>
    <row r="81" spans="1:24" x14ac:dyDescent="0.2">
      <c r="A81" s="1">
        <v>76</v>
      </c>
      <c r="B81" s="1">
        <v>76</v>
      </c>
      <c r="C81" s="1" t="s">
        <v>46</v>
      </c>
      <c r="D81" s="1">
        <v>3</v>
      </c>
      <c r="E81" s="1">
        <v>25</v>
      </c>
      <c r="F81" s="1" t="s">
        <v>501</v>
      </c>
      <c r="H81" s="1" t="s">
        <v>502</v>
      </c>
      <c r="I81" s="1">
        <v>1379520</v>
      </c>
      <c r="J81" s="1" t="s">
        <v>144</v>
      </c>
      <c r="K81" s="43"/>
      <c r="L81" s="37" t="s">
        <v>254</v>
      </c>
      <c r="M81" s="37" t="s">
        <v>503</v>
      </c>
      <c r="O81" s="38" t="s">
        <v>256</v>
      </c>
      <c r="P81" s="39" t="s">
        <v>504</v>
      </c>
      <c r="T81" s="1" t="s">
        <v>384</v>
      </c>
      <c r="W81" s="1" t="s">
        <v>385</v>
      </c>
      <c r="X81" s="1" t="s">
        <v>505</v>
      </c>
    </row>
    <row r="82" spans="1:24" x14ac:dyDescent="0.2">
      <c r="A82" s="1">
        <v>77</v>
      </c>
      <c r="B82" s="1">
        <v>77</v>
      </c>
      <c r="C82" s="1" t="s">
        <v>48</v>
      </c>
      <c r="D82" s="1">
        <v>4</v>
      </c>
      <c r="E82" s="1">
        <v>1</v>
      </c>
      <c r="F82" s="1" t="s">
        <v>380</v>
      </c>
      <c r="H82" s="1" t="s">
        <v>506</v>
      </c>
      <c r="I82" s="1">
        <v>3</v>
      </c>
      <c r="J82" s="1" t="s">
        <v>144</v>
      </c>
      <c r="K82" s="43"/>
      <c r="L82" s="37" t="s">
        <v>254</v>
      </c>
      <c r="M82" s="37" t="s">
        <v>507</v>
      </c>
      <c r="O82" s="38" t="s">
        <v>256</v>
      </c>
      <c r="P82" s="39" t="s">
        <v>508</v>
      </c>
      <c r="T82" s="1" t="s">
        <v>509</v>
      </c>
      <c r="W82" s="1" t="s">
        <v>510</v>
      </c>
      <c r="X82" s="1" t="s">
        <v>511</v>
      </c>
    </row>
    <row r="83" spans="1:24" x14ac:dyDescent="0.2">
      <c r="A83" s="1">
        <v>78</v>
      </c>
      <c r="B83" s="1">
        <v>78</v>
      </c>
      <c r="C83" s="1" t="s">
        <v>48</v>
      </c>
      <c r="D83" s="1">
        <v>4</v>
      </c>
      <c r="E83" s="1">
        <v>2</v>
      </c>
      <c r="F83" s="1" t="s">
        <v>512</v>
      </c>
      <c r="H83" s="1" t="s">
        <v>513</v>
      </c>
      <c r="I83" s="1">
        <v>240</v>
      </c>
      <c r="J83" s="1" t="s">
        <v>144</v>
      </c>
      <c r="K83" s="43"/>
      <c r="L83" s="37" t="s">
        <v>254</v>
      </c>
      <c r="M83" s="37" t="s">
        <v>514</v>
      </c>
      <c r="O83" s="38" t="s">
        <v>256</v>
      </c>
      <c r="P83" s="39" t="s">
        <v>515</v>
      </c>
      <c r="T83" s="1" t="s">
        <v>509</v>
      </c>
      <c r="W83" s="1" t="s">
        <v>510</v>
      </c>
      <c r="X83" s="1" t="s">
        <v>516</v>
      </c>
    </row>
    <row r="84" spans="1:24" x14ac:dyDescent="0.2">
      <c r="A84" s="1">
        <v>79</v>
      </c>
      <c r="B84" s="1">
        <v>79</v>
      </c>
      <c r="C84" s="1" t="s">
        <v>48</v>
      </c>
      <c r="D84" s="1">
        <v>4</v>
      </c>
      <c r="E84" s="1">
        <v>3</v>
      </c>
      <c r="F84" s="1" t="s">
        <v>517</v>
      </c>
      <c r="H84" s="1" t="s">
        <v>518</v>
      </c>
      <c r="I84" s="1">
        <v>1440</v>
      </c>
      <c r="J84" s="1" t="s">
        <v>144</v>
      </c>
      <c r="K84" s="43"/>
      <c r="L84" s="37" t="s">
        <v>254</v>
      </c>
      <c r="M84" s="37" t="s">
        <v>519</v>
      </c>
      <c r="O84" s="38" t="s">
        <v>256</v>
      </c>
      <c r="P84" s="39" t="s">
        <v>520</v>
      </c>
      <c r="T84" s="1" t="s">
        <v>509</v>
      </c>
      <c r="W84" s="1" t="s">
        <v>510</v>
      </c>
      <c r="X84" s="1" t="s">
        <v>521</v>
      </c>
    </row>
    <row r="85" spans="1:24" x14ac:dyDescent="0.2">
      <c r="A85" s="1">
        <v>80</v>
      </c>
      <c r="B85" s="1">
        <v>80</v>
      </c>
      <c r="C85" s="1" t="s">
        <v>48</v>
      </c>
      <c r="D85" s="1">
        <v>4</v>
      </c>
      <c r="E85" s="1">
        <v>4</v>
      </c>
      <c r="F85" s="1" t="s">
        <v>522</v>
      </c>
      <c r="H85" s="1" t="s">
        <v>523</v>
      </c>
      <c r="I85" s="1">
        <v>2880</v>
      </c>
      <c r="J85" s="1" t="s">
        <v>144</v>
      </c>
      <c r="K85" s="43"/>
      <c r="L85" s="37" t="s">
        <v>254</v>
      </c>
      <c r="M85" s="37" t="s">
        <v>524</v>
      </c>
      <c r="O85" s="38" t="s">
        <v>256</v>
      </c>
      <c r="P85" s="39" t="s">
        <v>525</v>
      </c>
      <c r="T85" s="1" t="s">
        <v>509</v>
      </c>
      <c r="W85" s="1" t="s">
        <v>510</v>
      </c>
      <c r="X85" s="1" t="s">
        <v>526</v>
      </c>
    </row>
    <row r="86" spans="1:24" x14ac:dyDescent="0.2">
      <c r="A86" s="1">
        <v>81</v>
      </c>
      <c r="B86" s="1">
        <v>81</v>
      </c>
      <c r="C86" s="1" t="s">
        <v>48</v>
      </c>
      <c r="D86" s="1">
        <v>4</v>
      </c>
      <c r="E86" s="1">
        <v>5</v>
      </c>
      <c r="F86" s="1" t="s">
        <v>527</v>
      </c>
      <c r="H86" s="1" t="s">
        <v>523</v>
      </c>
      <c r="I86" s="1">
        <v>8640</v>
      </c>
      <c r="J86" s="1" t="s">
        <v>144</v>
      </c>
      <c r="K86" s="43"/>
      <c r="L86" s="37" t="s">
        <v>254</v>
      </c>
      <c r="M86" s="37" t="s">
        <v>528</v>
      </c>
      <c r="O86" s="38" t="s">
        <v>256</v>
      </c>
      <c r="P86" s="39" t="s">
        <v>529</v>
      </c>
      <c r="T86" s="1" t="s">
        <v>509</v>
      </c>
      <c r="W86" s="1" t="s">
        <v>510</v>
      </c>
      <c r="X86" s="1" t="s">
        <v>530</v>
      </c>
    </row>
    <row r="87" spans="1:24" x14ac:dyDescent="0.2">
      <c r="A87" s="1">
        <v>82</v>
      </c>
      <c r="B87" s="1">
        <v>82</v>
      </c>
      <c r="C87" s="1" t="s">
        <v>48</v>
      </c>
      <c r="D87" s="1">
        <v>4</v>
      </c>
      <c r="E87" s="1">
        <v>6</v>
      </c>
      <c r="F87" s="1" t="s">
        <v>531</v>
      </c>
      <c r="H87" s="1" t="s">
        <v>532</v>
      </c>
      <c r="I87" s="1">
        <v>12960</v>
      </c>
      <c r="J87" s="1" t="s">
        <v>144</v>
      </c>
      <c r="K87" s="43"/>
      <c r="L87" s="37" t="s">
        <v>254</v>
      </c>
      <c r="M87" s="37" t="s">
        <v>533</v>
      </c>
      <c r="O87" s="38" t="s">
        <v>256</v>
      </c>
      <c r="P87" s="39" t="s">
        <v>534</v>
      </c>
      <c r="T87" s="1" t="s">
        <v>509</v>
      </c>
      <c r="W87" s="1" t="s">
        <v>510</v>
      </c>
      <c r="X87" s="1" t="s">
        <v>535</v>
      </c>
    </row>
    <row r="88" spans="1:24" x14ac:dyDescent="0.2">
      <c r="A88" s="1">
        <v>83</v>
      </c>
      <c r="B88" s="1">
        <v>83</v>
      </c>
      <c r="C88" s="1" t="s">
        <v>48</v>
      </c>
      <c r="D88" s="1">
        <v>4</v>
      </c>
      <c r="E88" s="1">
        <v>7</v>
      </c>
      <c r="F88" s="1" t="s">
        <v>536</v>
      </c>
      <c r="H88" s="1" t="s">
        <v>537</v>
      </c>
      <c r="I88" s="1">
        <v>23040</v>
      </c>
      <c r="J88" s="1" t="s">
        <v>144</v>
      </c>
      <c r="K88" s="43"/>
      <c r="L88" s="37" t="s">
        <v>254</v>
      </c>
      <c r="M88" s="37" t="s">
        <v>538</v>
      </c>
      <c r="O88" s="38" t="s">
        <v>256</v>
      </c>
      <c r="P88" s="39" t="s">
        <v>539</v>
      </c>
      <c r="T88" s="1" t="s">
        <v>509</v>
      </c>
      <c r="W88" s="1" t="s">
        <v>510</v>
      </c>
      <c r="X88" s="1" t="s">
        <v>540</v>
      </c>
    </row>
    <row r="89" spans="1:24" x14ac:dyDescent="0.2">
      <c r="A89" s="1">
        <v>84</v>
      </c>
      <c r="B89" s="1">
        <v>84</v>
      </c>
      <c r="C89" s="1" t="s">
        <v>48</v>
      </c>
      <c r="D89" s="1">
        <v>4</v>
      </c>
      <c r="E89" s="1">
        <v>8</v>
      </c>
      <c r="F89" s="1" t="s">
        <v>541</v>
      </c>
      <c r="H89" s="1" t="s">
        <v>542</v>
      </c>
      <c r="I89" s="1">
        <v>34560</v>
      </c>
      <c r="J89" s="1" t="s">
        <v>144</v>
      </c>
      <c r="K89" s="43"/>
      <c r="L89" s="37" t="s">
        <v>254</v>
      </c>
      <c r="M89" s="37" t="s">
        <v>543</v>
      </c>
      <c r="O89" s="38" t="s">
        <v>256</v>
      </c>
      <c r="P89" s="39" t="s">
        <v>544</v>
      </c>
      <c r="T89" s="1" t="s">
        <v>509</v>
      </c>
      <c r="W89" s="1" t="s">
        <v>510</v>
      </c>
      <c r="X89" s="1" t="s">
        <v>545</v>
      </c>
    </row>
    <row r="90" spans="1:24" x14ac:dyDescent="0.2">
      <c r="A90" s="1">
        <v>85</v>
      </c>
      <c r="B90" s="1">
        <v>85</v>
      </c>
      <c r="C90" s="1" t="s">
        <v>48</v>
      </c>
      <c r="D90" s="1">
        <v>4</v>
      </c>
      <c r="E90" s="1">
        <v>9</v>
      </c>
      <c r="F90" s="1" t="s">
        <v>546</v>
      </c>
      <c r="H90" s="1" t="s">
        <v>547</v>
      </c>
      <c r="I90" s="1">
        <v>43200</v>
      </c>
      <c r="J90" s="1" t="s">
        <v>144</v>
      </c>
      <c r="K90" s="43"/>
      <c r="L90" s="37" t="s">
        <v>254</v>
      </c>
      <c r="M90" s="37" t="s">
        <v>548</v>
      </c>
      <c r="O90" s="38" t="s">
        <v>256</v>
      </c>
      <c r="P90" s="39" t="s">
        <v>549</v>
      </c>
      <c r="T90" s="1" t="s">
        <v>509</v>
      </c>
      <c r="W90" s="1" t="s">
        <v>510</v>
      </c>
      <c r="X90" s="1" t="s">
        <v>550</v>
      </c>
    </row>
    <row r="91" spans="1:24" x14ac:dyDescent="0.2">
      <c r="A91" s="1">
        <v>86</v>
      </c>
      <c r="B91" s="1">
        <v>86</v>
      </c>
      <c r="C91" s="1" t="s">
        <v>48</v>
      </c>
      <c r="D91" s="1">
        <v>4</v>
      </c>
      <c r="E91" s="1">
        <v>10</v>
      </c>
      <c r="F91" s="1" t="s">
        <v>551</v>
      </c>
      <c r="H91" s="1" t="s">
        <v>552</v>
      </c>
      <c r="I91" s="1">
        <v>46080</v>
      </c>
      <c r="J91" s="1" t="s">
        <v>144</v>
      </c>
      <c r="K91" s="43"/>
      <c r="L91" s="37" t="s">
        <v>254</v>
      </c>
      <c r="M91" s="37" t="s">
        <v>553</v>
      </c>
      <c r="O91" s="38" t="s">
        <v>256</v>
      </c>
      <c r="P91" s="39" t="s">
        <v>554</v>
      </c>
      <c r="T91" s="1" t="s">
        <v>509</v>
      </c>
      <c r="W91" s="1" t="s">
        <v>510</v>
      </c>
      <c r="X91" s="1" t="s">
        <v>555</v>
      </c>
    </row>
    <row r="92" spans="1:24" x14ac:dyDescent="0.2">
      <c r="A92" s="1">
        <v>87</v>
      </c>
      <c r="B92" s="1">
        <v>87</v>
      </c>
      <c r="C92" s="1" t="s">
        <v>48</v>
      </c>
      <c r="D92" s="1">
        <v>4</v>
      </c>
      <c r="E92" s="1">
        <v>11</v>
      </c>
      <c r="F92" s="1" t="s">
        <v>556</v>
      </c>
      <c r="H92" s="1" t="s">
        <v>557</v>
      </c>
      <c r="I92" s="1">
        <v>54720</v>
      </c>
      <c r="J92" s="1" t="s">
        <v>144</v>
      </c>
      <c r="K92" s="43"/>
      <c r="L92" s="37" t="s">
        <v>254</v>
      </c>
      <c r="M92" s="37" t="s">
        <v>558</v>
      </c>
      <c r="O92" s="38" t="s">
        <v>256</v>
      </c>
      <c r="P92" s="39" t="s">
        <v>559</v>
      </c>
      <c r="T92" s="1" t="s">
        <v>509</v>
      </c>
      <c r="W92" s="1" t="s">
        <v>510</v>
      </c>
      <c r="X92" s="1" t="s">
        <v>560</v>
      </c>
    </row>
    <row r="93" spans="1:24" x14ac:dyDescent="0.2">
      <c r="A93" s="1">
        <v>88</v>
      </c>
      <c r="B93" s="1">
        <v>88</v>
      </c>
      <c r="C93" s="1" t="s">
        <v>48</v>
      </c>
      <c r="D93" s="1">
        <v>4</v>
      </c>
      <c r="E93" s="1">
        <v>12</v>
      </c>
      <c r="F93" s="1" t="s">
        <v>561</v>
      </c>
      <c r="H93" s="1" t="s">
        <v>562</v>
      </c>
      <c r="I93" s="1">
        <v>63360</v>
      </c>
      <c r="J93" s="1" t="s">
        <v>144</v>
      </c>
      <c r="K93" s="43"/>
      <c r="L93" s="37" t="s">
        <v>254</v>
      </c>
      <c r="M93" s="37" t="s">
        <v>563</v>
      </c>
      <c r="O93" s="38" t="s">
        <v>256</v>
      </c>
      <c r="P93" s="39" t="s">
        <v>564</v>
      </c>
      <c r="T93" s="1" t="s">
        <v>509</v>
      </c>
      <c r="W93" s="1" t="s">
        <v>510</v>
      </c>
      <c r="X93" s="1" t="s">
        <v>565</v>
      </c>
    </row>
    <row r="94" spans="1:24" x14ac:dyDescent="0.2">
      <c r="A94" s="1">
        <v>89</v>
      </c>
      <c r="B94" s="1">
        <v>89</v>
      </c>
      <c r="C94" s="1" t="s">
        <v>48</v>
      </c>
      <c r="D94" s="1">
        <v>4</v>
      </c>
      <c r="E94" s="1">
        <v>13</v>
      </c>
      <c r="F94" s="1" t="s">
        <v>566</v>
      </c>
      <c r="H94" s="1" t="s">
        <v>567</v>
      </c>
      <c r="I94" s="1">
        <v>76320</v>
      </c>
      <c r="J94" s="1" t="s">
        <v>144</v>
      </c>
      <c r="K94" s="43"/>
      <c r="L94" s="37" t="s">
        <v>254</v>
      </c>
      <c r="M94" s="37" t="s">
        <v>568</v>
      </c>
      <c r="O94" s="38" t="s">
        <v>256</v>
      </c>
      <c r="P94" s="39" t="s">
        <v>569</v>
      </c>
      <c r="T94" s="1" t="s">
        <v>509</v>
      </c>
      <c r="W94" s="1" t="s">
        <v>510</v>
      </c>
      <c r="X94" s="1" t="s">
        <v>570</v>
      </c>
    </row>
    <row r="95" spans="1:24" x14ac:dyDescent="0.2">
      <c r="A95" s="1">
        <v>90</v>
      </c>
      <c r="B95" s="1">
        <v>90</v>
      </c>
      <c r="C95" s="1" t="s">
        <v>48</v>
      </c>
      <c r="D95" s="1">
        <v>4</v>
      </c>
      <c r="E95" s="1">
        <v>14</v>
      </c>
      <c r="F95" s="1" t="s">
        <v>571</v>
      </c>
      <c r="H95" s="1" t="s">
        <v>572</v>
      </c>
      <c r="I95" s="1">
        <v>99360</v>
      </c>
      <c r="J95" s="1" t="s">
        <v>144</v>
      </c>
      <c r="K95" s="43"/>
      <c r="L95" s="37" t="s">
        <v>254</v>
      </c>
      <c r="M95" s="37" t="s">
        <v>573</v>
      </c>
      <c r="O95" s="38" t="s">
        <v>256</v>
      </c>
      <c r="P95" s="39" t="s">
        <v>574</v>
      </c>
      <c r="T95" s="1" t="s">
        <v>509</v>
      </c>
      <c r="W95" s="1" t="s">
        <v>510</v>
      </c>
      <c r="X95" s="1" t="s">
        <v>575</v>
      </c>
    </row>
    <row r="96" spans="1:24" x14ac:dyDescent="0.2">
      <c r="A96" s="1">
        <v>91</v>
      </c>
      <c r="B96" s="1">
        <v>91</v>
      </c>
      <c r="C96" s="1" t="s">
        <v>48</v>
      </c>
      <c r="D96" s="1">
        <v>4</v>
      </c>
      <c r="E96" s="1">
        <v>15</v>
      </c>
      <c r="F96" s="1" t="s">
        <v>576</v>
      </c>
      <c r="H96" s="1" t="s">
        <v>577</v>
      </c>
      <c r="I96" s="1">
        <v>144000</v>
      </c>
      <c r="J96" s="1" t="s">
        <v>144</v>
      </c>
      <c r="K96" s="43"/>
      <c r="L96" s="37" t="s">
        <v>254</v>
      </c>
      <c r="M96" s="37" t="s">
        <v>578</v>
      </c>
      <c r="O96" s="38" t="s">
        <v>256</v>
      </c>
      <c r="P96" s="39" t="s">
        <v>579</v>
      </c>
      <c r="T96" s="1" t="s">
        <v>509</v>
      </c>
      <c r="W96" s="1" t="s">
        <v>510</v>
      </c>
      <c r="X96" s="1" t="s">
        <v>580</v>
      </c>
    </row>
    <row r="97" spans="1:24" x14ac:dyDescent="0.2">
      <c r="A97" s="1">
        <v>92</v>
      </c>
      <c r="B97" s="1">
        <v>92</v>
      </c>
      <c r="C97" s="1" t="s">
        <v>48</v>
      </c>
      <c r="D97" s="1">
        <v>4</v>
      </c>
      <c r="E97" s="1">
        <v>16</v>
      </c>
      <c r="F97" s="1" t="s">
        <v>581</v>
      </c>
      <c r="H97" s="1" t="s">
        <v>582</v>
      </c>
      <c r="I97" s="1">
        <v>187200</v>
      </c>
      <c r="J97" s="1" t="s">
        <v>144</v>
      </c>
      <c r="K97" s="43"/>
      <c r="L97" s="37" t="s">
        <v>254</v>
      </c>
      <c r="M97" s="37" t="s">
        <v>583</v>
      </c>
      <c r="O97" s="38" t="s">
        <v>256</v>
      </c>
      <c r="P97" s="39" t="s">
        <v>584</v>
      </c>
      <c r="T97" s="1" t="s">
        <v>509</v>
      </c>
      <c r="W97" s="1" t="s">
        <v>510</v>
      </c>
      <c r="X97" s="1" t="s">
        <v>585</v>
      </c>
    </row>
    <row r="98" spans="1:24" x14ac:dyDescent="0.2">
      <c r="A98" s="1">
        <v>93</v>
      </c>
      <c r="B98" s="1">
        <v>93</v>
      </c>
      <c r="C98" s="1" t="s">
        <v>48</v>
      </c>
      <c r="D98" s="1">
        <v>4</v>
      </c>
      <c r="E98" s="1">
        <v>17</v>
      </c>
      <c r="F98" s="1" t="s">
        <v>586</v>
      </c>
      <c r="H98" s="1" t="s">
        <v>587</v>
      </c>
      <c r="I98" s="1">
        <v>233280</v>
      </c>
      <c r="J98" s="1" t="s">
        <v>144</v>
      </c>
      <c r="K98" s="43"/>
      <c r="L98" s="37" t="s">
        <v>254</v>
      </c>
      <c r="M98" s="37" t="s">
        <v>588</v>
      </c>
      <c r="O98" s="38" t="s">
        <v>256</v>
      </c>
      <c r="P98" s="39" t="s">
        <v>589</v>
      </c>
      <c r="T98" s="1" t="s">
        <v>509</v>
      </c>
      <c r="W98" s="1" t="s">
        <v>510</v>
      </c>
      <c r="X98" s="1" t="s">
        <v>590</v>
      </c>
    </row>
    <row r="99" spans="1:24" x14ac:dyDescent="0.2">
      <c r="A99" s="1">
        <v>94</v>
      </c>
      <c r="B99" s="1">
        <v>94</v>
      </c>
      <c r="C99" s="1" t="s">
        <v>48</v>
      </c>
      <c r="D99" s="1">
        <v>4</v>
      </c>
      <c r="E99" s="1">
        <v>18</v>
      </c>
      <c r="F99" s="1" t="s">
        <v>591</v>
      </c>
      <c r="H99" s="1" t="s">
        <v>592</v>
      </c>
      <c r="I99" s="1">
        <v>288000</v>
      </c>
      <c r="J99" s="1" t="s">
        <v>144</v>
      </c>
      <c r="K99" s="43"/>
      <c r="L99" s="37" t="s">
        <v>254</v>
      </c>
      <c r="M99" s="37" t="s">
        <v>593</v>
      </c>
      <c r="O99" s="38" t="s">
        <v>256</v>
      </c>
      <c r="P99" s="39" t="s">
        <v>594</v>
      </c>
      <c r="T99" s="1" t="s">
        <v>509</v>
      </c>
      <c r="W99" s="1" t="s">
        <v>510</v>
      </c>
      <c r="X99" s="1" t="s">
        <v>595</v>
      </c>
    </row>
    <row r="100" spans="1:24" x14ac:dyDescent="0.2">
      <c r="A100" s="1">
        <v>95</v>
      </c>
      <c r="B100" s="1">
        <v>95</v>
      </c>
      <c r="C100" s="1" t="s">
        <v>48</v>
      </c>
      <c r="D100" s="1">
        <v>4</v>
      </c>
      <c r="E100" s="1">
        <v>19</v>
      </c>
      <c r="F100" s="1" t="s">
        <v>596</v>
      </c>
      <c r="H100" s="1" t="s">
        <v>597</v>
      </c>
      <c r="I100" s="1">
        <v>351360</v>
      </c>
      <c r="J100" s="1" t="s">
        <v>144</v>
      </c>
      <c r="K100" s="43"/>
      <c r="L100" s="37" t="s">
        <v>254</v>
      </c>
      <c r="M100" s="37" t="s">
        <v>598</v>
      </c>
      <c r="O100" s="38" t="s">
        <v>256</v>
      </c>
      <c r="P100" s="39" t="s">
        <v>599</v>
      </c>
      <c r="T100" s="1" t="s">
        <v>509</v>
      </c>
      <c r="W100" s="1" t="s">
        <v>510</v>
      </c>
      <c r="X100" s="1" t="s">
        <v>600</v>
      </c>
    </row>
    <row r="101" spans="1:24" x14ac:dyDescent="0.2">
      <c r="A101" s="1">
        <v>96</v>
      </c>
      <c r="B101" s="1">
        <v>96</v>
      </c>
      <c r="C101" s="1" t="s">
        <v>48</v>
      </c>
      <c r="D101" s="1">
        <v>4</v>
      </c>
      <c r="E101" s="1">
        <v>20</v>
      </c>
      <c r="F101" s="1" t="s">
        <v>601</v>
      </c>
      <c r="H101" s="1" t="s">
        <v>602</v>
      </c>
      <c r="I101" s="1">
        <v>427680</v>
      </c>
      <c r="J101" s="1" t="s">
        <v>144</v>
      </c>
      <c r="K101" s="43"/>
      <c r="L101" s="37" t="s">
        <v>254</v>
      </c>
      <c r="M101" s="37" t="s">
        <v>603</v>
      </c>
      <c r="O101" s="38" t="s">
        <v>256</v>
      </c>
      <c r="P101" s="39" t="s">
        <v>604</v>
      </c>
      <c r="T101" s="1" t="s">
        <v>509</v>
      </c>
      <c r="W101" s="1" t="s">
        <v>510</v>
      </c>
      <c r="X101" s="1" t="s">
        <v>605</v>
      </c>
    </row>
    <row r="102" spans="1:24" x14ac:dyDescent="0.2">
      <c r="A102" s="1">
        <v>97</v>
      </c>
      <c r="B102" s="1">
        <v>97</v>
      </c>
      <c r="C102" s="1" t="s">
        <v>48</v>
      </c>
      <c r="D102" s="1">
        <v>4</v>
      </c>
      <c r="E102" s="1">
        <v>21</v>
      </c>
      <c r="F102" s="1" t="s">
        <v>606</v>
      </c>
      <c r="H102" s="1" t="s">
        <v>607</v>
      </c>
      <c r="I102" s="1">
        <v>527040</v>
      </c>
      <c r="J102" s="1" t="s">
        <v>144</v>
      </c>
      <c r="K102" s="43"/>
      <c r="L102" s="37" t="s">
        <v>254</v>
      </c>
      <c r="M102" s="37" t="s">
        <v>608</v>
      </c>
      <c r="O102" s="38" t="s">
        <v>256</v>
      </c>
      <c r="P102" s="39" t="s">
        <v>609</v>
      </c>
      <c r="T102" s="1" t="s">
        <v>509</v>
      </c>
      <c r="W102" s="1" t="s">
        <v>510</v>
      </c>
      <c r="X102" s="1" t="s">
        <v>610</v>
      </c>
    </row>
    <row r="103" spans="1:24" x14ac:dyDescent="0.2">
      <c r="A103" s="1">
        <v>98</v>
      </c>
      <c r="B103" s="1">
        <v>98</v>
      </c>
      <c r="C103" s="1" t="s">
        <v>48</v>
      </c>
      <c r="D103" s="1">
        <v>4</v>
      </c>
      <c r="E103" s="1">
        <v>22</v>
      </c>
      <c r="F103" s="1" t="s">
        <v>611</v>
      </c>
      <c r="H103" s="1" t="s">
        <v>612</v>
      </c>
      <c r="I103" s="1">
        <v>671040</v>
      </c>
      <c r="J103" s="1" t="s">
        <v>144</v>
      </c>
      <c r="K103" s="43"/>
      <c r="L103" s="37" t="s">
        <v>254</v>
      </c>
      <c r="M103" s="37" t="s">
        <v>613</v>
      </c>
      <c r="O103" s="38" t="s">
        <v>256</v>
      </c>
      <c r="P103" s="39" t="s">
        <v>614</v>
      </c>
      <c r="T103" s="1" t="s">
        <v>509</v>
      </c>
      <c r="W103" s="1" t="s">
        <v>510</v>
      </c>
      <c r="X103" s="1" t="s">
        <v>615</v>
      </c>
    </row>
    <row r="104" spans="1:24" x14ac:dyDescent="0.2">
      <c r="A104" s="1">
        <v>99</v>
      </c>
      <c r="B104" s="1">
        <v>99</v>
      </c>
      <c r="C104" s="1" t="s">
        <v>48</v>
      </c>
      <c r="D104" s="1">
        <v>4</v>
      </c>
      <c r="E104" s="1">
        <v>23</v>
      </c>
      <c r="F104" s="1" t="s">
        <v>616</v>
      </c>
      <c r="H104" s="1" t="s">
        <v>617</v>
      </c>
      <c r="I104" s="1">
        <v>858240</v>
      </c>
      <c r="J104" s="1" t="s">
        <v>144</v>
      </c>
      <c r="K104" s="43"/>
      <c r="L104" s="37" t="s">
        <v>254</v>
      </c>
      <c r="M104" s="37" t="s">
        <v>618</v>
      </c>
      <c r="O104" s="38" t="s">
        <v>256</v>
      </c>
      <c r="P104" s="39" t="s">
        <v>619</v>
      </c>
      <c r="T104" s="1" t="s">
        <v>509</v>
      </c>
      <c r="W104" s="1" t="s">
        <v>510</v>
      </c>
      <c r="X104" s="1" t="s">
        <v>620</v>
      </c>
    </row>
    <row r="105" spans="1:24" x14ac:dyDescent="0.2">
      <c r="A105" s="1">
        <v>100</v>
      </c>
      <c r="B105" s="1">
        <v>100</v>
      </c>
      <c r="C105" s="1" t="s">
        <v>48</v>
      </c>
      <c r="D105" s="1">
        <v>4</v>
      </c>
      <c r="E105" s="1">
        <v>24</v>
      </c>
      <c r="F105" s="1" t="s">
        <v>621</v>
      </c>
      <c r="H105" s="1" t="s">
        <v>622</v>
      </c>
      <c r="I105" s="1">
        <v>1091520</v>
      </c>
      <c r="J105" s="1" t="s">
        <v>144</v>
      </c>
      <c r="K105" s="43"/>
      <c r="L105" s="37" t="s">
        <v>254</v>
      </c>
      <c r="M105" s="37" t="s">
        <v>623</v>
      </c>
      <c r="O105" s="38" t="s">
        <v>256</v>
      </c>
      <c r="P105" s="39" t="s">
        <v>624</v>
      </c>
      <c r="T105" s="1" t="s">
        <v>509</v>
      </c>
      <c r="W105" s="1" t="s">
        <v>510</v>
      </c>
      <c r="X105" s="1" t="s">
        <v>625</v>
      </c>
    </row>
    <row r="106" spans="1:24" x14ac:dyDescent="0.2">
      <c r="A106" s="1">
        <v>101</v>
      </c>
      <c r="B106" s="1">
        <v>101</v>
      </c>
      <c r="C106" s="1" t="s">
        <v>48</v>
      </c>
      <c r="D106" s="1">
        <v>4</v>
      </c>
      <c r="E106" s="1">
        <v>25</v>
      </c>
      <c r="F106" s="1" t="s">
        <v>626</v>
      </c>
      <c r="H106" s="1" t="s">
        <v>627</v>
      </c>
      <c r="I106" s="1">
        <v>1379520</v>
      </c>
      <c r="J106" s="1" t="s">
        <v>144</v>
      </c>
      <c r="K106" s="43"/>
      <c r="L106" s="37" t="s">
        <v>254</v>
      </c>
      <c r="M106" s="37" t="s">
        <v>628</v>
      </c>
      <c r="O106" s="38" t="s">
        <v>256</v>
      </c>
      <c r="P106" s="39" t="s">
        <v>629</v>
      </c>
      <c r="T106" s="1" t="s">
        <v>509</v>
      </c>
      <c r="W106" s="1" t="s">
        <v>510</v>
      </c>
      <c r="X106" s="1" t="s">
        <v>630</v>
      </c>
    </row>
    <row r="107" spans="1:24" x14ac:dyDescent="0.2">
      <c r="A107" s="1">
        <v>102</v>
      </c>
      <c r="B107" s="1">
        <v>102</v>
      </c>
      <c r="C107" s="1" t="s">
        <v>49</v>
      </c>
      <c r="D107" s="1">
        <v>5</v>
      </c>
      <c r="E107" s="1">
        <v>1</v>
      </c>
      <c r="F107" s="1" t="s">
        <v>631</v>
      </c>
      <c r="H107" s="1" t="s">
        <v>632</v>
      </c>
      <c r="I107" s="1">
        <v>3</v>
      </c>
      <c r="J107" s="1" t="s">
        <v>144</v>
      </c>
      <c r="K107" s="43"/>
      <c r="L107" s="37" t="s">
        <v>254</v>
      </c>
      <c r="M107" s="37" t="s">
        <v>633</v>
      </c>
      <c r="N107" s="36" t="s">
        <v>634</v>
      </c>
      <c r="O107" s="38" t="s">
        <v>256</v>
      </c>
      <c r="P107" s="39" t="s">
        <v>635</v>
      </c>
      <c r="Q107" s="1" t="s">
        <v>636</v>
      </c>
      <c r="R107" s="1">
        <v>1</v>
      </c>
      <c r="T107" s="1" t="s">
        <v>637</v>
      </c>
      <c r="U107" s="1">
        <v>300009</v>
      </c>
      <c r="V107" s="1" t="s">
        <v>638</v>
      </c>
      <c r="W107" s="1" t="s">
        <v>639</v>
      </c>
      <c r="X107" s="1" t="s">
        <v>640</v>
      </c>
    </row>
    <row r="108" spans="1:24" x14ac:dyDescent="0.2">
      <c r="A108" s="1">
        <v>103</v>
      </c>
      <c r="B108" s="1">
        <v>103</v>
      </c>
      <c r="C108" s="1" t="s">
        <v>49</v>
      </c>
      <c r="D108" s="1">
        <v>5</v>
      </c>
      <c r="E108" s="1">
        <v>2</v>
      </c>
      <c r="F108" s="1" t="s">
        <v>641</v>
      </c>
      <c r="H108" s="1" t="s">
        <v>642</v>
      </c>
      <c r="I108" s="1">
        <v>240</v>
      </c>
      <c r="J108" s="1" t="s">
        <v>144</v>
      </c>
      <c r="K108" s="43"/>
      <c r="L108" s="37" t="s">
        <v>254</v>
      </c>
      <c r="M108" s="37" t="s">
        <v>643</v>
      </c>
      <c r="N108" s="36" t="s">
        <v>644</v>
      </c>
      <c r="O108" s="38" t="s">
        <v>256</v>
      </c>
      <c r="P108" s="39" t="s">
        <v>645</v>
      </c>
      <c r="Q108" s="1" t="s">
        <v>646</v>
      </c>
      <c r="R108" s="1">
        <v>2</v>
      </c>
      <c r="T108" s="1" t="s">
        <v>637</v>
      </c>
      <c r="U108" s="1">
        <v>300009</v>
      </c>
      <c r="V108" s="1" t="s">
        <v>638</v>
      </c>
      <c r="W108" s="1" t="s">
        <v>639</v>
      </c>
      <c r="X108" s="1" t="s">
        <v>647</v>
      </c>
    </row>
    <row r="109" spans="1:24" x14ac:dyDescent="0.2">
      <c r="A109" s="1">
        <v>104</v>
      </c>
      <c r="B109" s="1">
        <v>104</v>
      </c>
      <c r="C109" s="1" t="s">
        <v>49</v>
      </c>
      <c r="D109" s="1">
        <v>5</v>
      </c>
      <c r="E109" s="1">
        <v>3</v>
      </c>
      <c r="F109" s="1" t="s">
        <v>648</v>
      </c>
      <c r="H109" s="1" t="s">
        <v>649</v>
      </c>
      <c r="I109" s="1">
        <v>1440</v>
      </c>
      <c r="J109" s="1" t="s">
        <v>144</v>
      </c>
      <c r="K109" s="43"/>
      <c r="L109" s="37" t="s">
        <v>254</v>
      </c>
      <c r="M109" s="37" t="s">
        <v>650</v>
      </c>
      <c r="N109" s="36" t="s">
        <v>651</v>
      </c>
      <c r="O109" s="38" t="s">
        <v>256</v>
      </c>
      <c r="P109" s="39" t="s">
        <v>652</v>
      </c>
      <c r="Q109" s="1" t="s">
        <v>653</v>
      </c>
      <c r="R109" s="1">
        <v>3</v>
      </c>
      <c r="T109" s="1" t="s">
        <v>654</v>
      </c>
      <c r="U109" s="1">
        <v>300007</v>
      </c>
      <c r="W109" s="1" t="s">
        <v>655</v>
      </c>
      <c r="X109" s="1" t="s">
        <v>656</v>
      </c>
    </row>
    <row r="110" spans="1:24" x14ac:dyDescent="0.2">
      <c r="A110" s="1">
        <v>105</v>
      </c>
      <c r="B110" s="1">
        <v>105</v>
      </c>
      <c r="C110" s="1" t="s">
        <v>49</v>
      </c>
      <c r="D110" s="1">
        <v>5</v>
      </c>
      <c r="E110" s="1">
        <v>4</v>
      </c>
      <c r="F110" s="1" t="s">
        <v>657</v>
      </c>
      <c r="H110" s="1" t="s">
        <v>658</v>
      </c>
      <c r="I110" s="1">
        <v>2880</v>
      </c>
      <c r="J110" s="1" t="s">
        <v>144</v>
      </c>
      <c r="K110" s="43"/>
      <c r="L110" s="37" t="s">
        <v>254</v>
      </c>
      <c r="M110" s="37" t="s">
        <v>659</v>
      </c>
      <c r="N110" s="36" t="s">
        <v>660</v>
      </c>
      <c r="O110" s="38" t="s">
        <v>256</v>
      </c>
      <c r="P110" s="39" t="s">
        <v>661</v>
      </c>
      <c r="Q110" s="1" t="s">
        <v>662</v>
      </c>
      <c r="R110" s="1">
        <v>4</v>
      </c>
      <c r="T110" s="1" t="s">
        <v>654</v>
      </c>
      <c r="U110" s="1">
        <v>300007</v>
      </c>
      <c r="W110" s="1" t="s">
        <v>655</v>
      </c>
      <c r="X110" s="1" t="s">
        <v>663</v>
      </c>
    </row>
    <row r="111" spans="1:24" x14ac:dyDescent="0.2">
      <c r="A111" s="1">
        <v>106</v>
      </c>
      <c r="B111" s="1">
        <v>106</v>
      </c>
      <c r="C111" s="1" t="s">
        <v>49</v>
      </c>
      <c r="D111" s="1">
        <v>5</v>
      </c>
      <c r="E111" s="1">
        <v>5</v>
      </c>
      <c r="F111" s="1" t="s">
        <v>664</v>
      </c>
      <c r="H111" s="1" t="s">
        <v>658</v>
      </c>
      <c r="I111" s="1">
        <v>8640</v>
      </c>
      <c r="J111" s="1" t="s">
        <v>144</v>
      </c>
      <c r="K111" s="43"/>
      <c r="L111" s="37" t="s">
        <v>254</v>
      </c>
      <c r="M111" s="37" t="s">
        <v>665</v>
      </c>
      <c r="N111" s="36" t="s">
        <v>666</v>
      </c>
      <c r="O111" s="38" t="s">
        <v>256</v>
      </c>
      <c r="P111" s="39" t="s">
        <v>667</v>
      </c>
      <c r="Q111" s="1" t="s">
        <v>668</v>
      </c>
      <c r="R111" s="1">
        <v>5</v>
      </c>
      <c r="T111" s="1" t="s">
        <v>669</v>
      </c>
      <c r="U111" s="1">
        <v>300007</v>
      </c>
      <c r="W111" s="1" t="s">
        <v>670</v>
      </c>
      <c r="X111" s="1" t="s">
        <v>671</v>
      </c>
    </row>
    <row r="112" spans="1:24" x14ac:dyDescent="0.2">
      <c r="A112" s="1">
        <v>107</v>
      </c>
      <c r="B112" s="1">
        <v>107</v>
      </c>
      <c r="C112" s="1" t="s">
        <v>49</v>
      </c>
      <c r="D112" s="1">
        <v>5</v>
      </c>
      <c r="E112" s="1">
        <v>6</v>
      </c>
      <c r="F112" s="1" t="s">
        <v>672</v>
      </c>
      <c r="H112" s="1" t="s">
        <v>673</v>
      </c>
      <c r="I112" s="1">
        <v>12960</v>
      </c>
      <c r="J112" s="1" t="s">
        <v>144</v>
      </c>
      <c r="K112" s="43"/>
      <c r="L112" s="37" t="s">
        <v>254</v>
      </c>
      <c r="M112" s="37" t="s">
        <v>674</v>
      </c>
      <c r="N112" s="36" t="s">
        <v>675</v>
      </c>
      <c r="O112" s="38" t="s">
        <v>256</v>
      </c>
      <c r="P112" s="39" t="s">
        <v>676</v>
      </c>
      <c r="Q112" s="1" t="s">
        <v>677</v>
      </c>
      <c r="R112" s="1">
        <v>6</v>
      </c>
      <c r="T112" s="1" t="s">
        <v>669</v>
      </c>
      <c r="U112" s="1">
        <v>300007</v>
      </c>
      <c r="W112" s="1" t="s">
        <v>670</v>
      </c>
      <c r="X112" s="1" t="s">
        <v>678</v>
      </c>
    </row>
    <row r="113" spans="1:24" x14ac:dyDescent="0.2">
      <c r="A113" s="1">
        <v>108</v>
      </c>
      <c r="B113" s="1">
        <v>108</v>
      </c>
      <c r="C113" s="1" t="s">
        <v>49</v>
      </c>
      <c r="D113" s="1">
        <v>5</v>
      </c>
      <c r="E113" s="1">
        <v>7</v>
      </c>
      <c r="F113" s="1" t="s">
        <v>679</v>
      </c>
      <c r="H113" s="1" t="s">
        <v>680</v>
      </c>
      <c r="I113" s="1">
        <v>23040</v>
      </c>
      <c r="J113" s="1" t="s">
        <v>144</v>
      </c>
      <c r="K113" s="43"/>
      <c r="L113" s="37" t="s">
        <v>254</v>
      </c>
      <c r="M113" s="37" t="s">
        <v>681</v>
      </c>
      <c r="N113" s="36" t="s">
        <v>682</v>
      </c>
      <c r="O113" s="38" t="s">
        <v>256</v>
      </c>
      <c r="P113" s="39" t="s">
        <v>683</v>
      </c>
      <c r="Q113" s="1" t="s">
        <v>684</v>
      </c>
      <c r="R113" s="1">
        <v>7</v>
      </c>
      <c r="T113" s="1" t="s">
        <v>669</v>
      </c>
      <c r="U113" s="1">
        <v>300007</v>
      </c>
      <c r="W113" s="1" t="s">
        <v>670</v>
      </c>
      <c r="X113" s="1" t="s">
        <v>685</v>
      </c>
    </row>
    <row r="114" spans="1:24" x14ac:dyDescent="0.2">
      <c r="A114" s="1">
        <v>109</v>
      </c>
      <c r="B114" s="1">
        <v>109</v>
      </c>
      <c r="C114" s="1" t="s">
        <v>49</v>
      </c>
      <c r="D114" s="1">
        <v>5</v>
      </c>
      <c r="E114" s="1">
        <v>8</v>
      </c>
      <c r="F114" s="1" t="s">
        <v>686</v>
      </c>
      <c r="H114" s="1" t="s">
        <v>687</v>
      </c>
      <c r="I114" s="1">
        <v>34560</v>
      </c>
      <c r="J114" s="1" t="s">
        <v>144</v>
      </c>
      <c r="K114" s="43"/>
      <c r="L114" s="37" t="s">
        <v>254</v>
      </c>
      <c r="M114" s="37" t="s">
        <v>688</v>
      </c>
      <c r="N114" s="36" t="s">
        <v>689</v>
      </c>
      <c r="O114" s="38" t="s">
        <v>256</v>
      </c>
      <c r="P114" s="39" t="s">
        <v>690</v>
      </c>
      <c r="Q114" s="1" t="s">
        <v>691</v>
      </c>
      <c r="R114" s="1">
        <v>8</v>
      </c>
      <c r="T114" s="1" t="s">
        <v>669</v>
      </c>
      <c r="U114" s="1">
        <v>300007</v>
      </c>
      <c r="W114" s="1" t="s">
        <v>670</v>
      </c>
      <c r="X114" s="1" t="s">
        <v>692</v>
      </c>
    </row>
    <row r="115" spans="1:24" x14ac:dyDescent="0.2">
      <c r="A115" s="1">
        <v>110</v>
      </c>
      <c r="B115" s="1">
        <v>110</v>
      </c>
      <c r="C115" s="1" t="s">
        <v>49</v>
      </c>
      <c r="D115" s="1">
        <v>5</v>
      </c>
      <c r="E115" s="1">
        <v>9</v>
      </c>
      <c r="F115" s="1" t="s">
        <v>693</v>
      </c>
      <c r="H115" s="1" t="s">
        <v>694</v>
      </c>
      <c r="I115" s="1">
        <v>43200</v>
      </c>
      <c r="J115" s="1" t="s">
        <v>144</v>
      </c>
      <c r="K115" s="43"/>
      <c r="L115" s="37" t="s">
        <v>254</v>
      </c>
      <c r="M115" s="37" t="s">
        <v>695</v>
      </c>
      <c r="N115" s="36" t="s">
        <v>696</v>
      </c>
      <c r="O115" s="38" t="s">
        <v>256</v>
      </c>
      <c r="P115" s="39" t="s">
        <v>697</v>
      </c>
      <c r="Q115" s="1" t="s">
        <v>698</v>
      </c>
      <c r="R115" s="1">
        <v>9</v>
      </c>
      <c r="T115" s="1" t="s">
        <v>669</v>
      </c>
      <c r="U115" s="1">
        <v>300007</v>
      </c>
      <c r="W115" s="1" t="s">
        <v>670</v>
      </c>
      <c r="X115" s="1" t="s">
        <v>699</v>
      </c>
    </row>
    <row r="116" spans="1:24" x14ac:dyDescent="0.2">
      <c r="A116" s="1">
        <v>111</v>
      </c>
      <c r="B116" s="1">
        <v>111</v>
      </c>
      <c r="C116" s="1" t="s">
        <v>49</v>
      </c>
      <c r="D116" s="1">
        <v>5</v>
      </c>
      <c r="E116" s="1">
        <v>10</v>
      </c>
      <c r="F116" s="1" t="s">
        <v>700</v>
      </c>
      <c r="H116" s="1" t="s">
        <v>701</v>
      </c>
      <c r="I116" s="1">
        <v>46080</v>
      </c>
      <c r="J116" s="1" t="s">
        <v>144</v>
      </c>
      <c r="K116" s="43"/>
      <c r="L116" s="37" t="s">
        <v>254</v>
      </c>
      <c r="M116" s="37" t="s">
        <v>702</v>
      </c>
      <c r="N116" s="36" t="s">
        <v>703</v>
      </c>
      <c r="O116" s="38" t="s">
        <v>256</v>
      </c>
      <c r="P116" s="39" t="s">
        <v>704</v>
      </c>
      <c r="Q116" s="1" t="s">
        <v>705</v>
      </c>
      <c r="R116" s="1">
        <v>10</v>
      </c>
      <c r="T116" s="1" t="s">
        <v>669</v>
      </c>
      <c r="U116" s="1">
        <v>300007</v>
      </c>
      <c r="W116" s="1" t="s">
        <v>670</v>
      </c>
      <c r="X116" s="1" t="s">
        <v>706</v>
      </c>
    </row>
    <row r="117" spans="1:24" x14ac:dyDescent="0.2">
      <c r="A117" s="1">
        <v>112</v>
      </c>
      <c r="B117" s="1">
        <v>112</v>
      </c>
      <c r="C117" s="1" t="s">
        <v>49</v>
      </c>
      <c r="D117" s="1">
        <v>5</v>
      </c>
      <c r="E117" s="1">
        <v>11</v>
      </c>
      <c r="F117" s="1" t="s">
        <v>707</v>
      </c>
      <c r="H117" s="1" t="s">
        <v>708</v>
      </c>
      <c r="I117" s="1">
        <v>54720</v>
      </c>
      <c r="J117" s="1" t="s">
        <v>144</v>
      </c>
      <c r="K117" s="43"/>
      <c r="L117" s="37" t="s">
        <v>254</v>
      </c>
      <c r="M117" s="37" t="s">
        <v>709</v>
      </c>
      <c r="N117" s="36" t="s">
        <v>710</v>
      </c>
      <c r="O117" s="38" t="s">
        <v>256</v>
      </c>
      <c r="P117" s="39" t="s">
        <v>711</v>
      </c>
      <c r="Q117" s="1" t="s">
        <v>712</v>
      </c>
      <c r="R117" s="1">
        <v>11</v>
      </c>
      <c r="T117" s="1" t="s">
        <v>669</v>
      </c>
      <c r="U117" s="1">
        <v>300007</v>
      </c>
      <c r="W117" s="1" t="s">
        <v>670</v>
      </c>
      <c r="X117" s="1" t="s">
        <v>713</v>
      </c>
    </row>
    <row r="118" spans="1:24" x14ac:dyDescent="0.2">
      <c r="A118" s="1">
        <v>113</v>
      </c>
      <c r="B118" s="1">
        <v>113</v>
      </c>
      <c r="C118" s="1" t="s">
        <v>49</v>
      </c>
      <c r="D118" s="1">
        <v>5</v>
      </c>
      <c r="E118" s="1">
        <v>12</v>
      </c>
      <c r="F118" s="1" t="s">
        <v>714</v>
      </c>
      <c r="H118" s="1" t="s">
        <v>715</v>
      </c>
      <c r="I118" s="1">
        <v>63360</v>
      </c>
      <c r="J118" s="1" t="s">
        <v>144</v>
      </c>
      <c r="K118" s="43"/>
      <c r="L118" s="37" t="s">
        <v>254</v>
      </c>
      <c r="M118" s="37" t="s">
        <v>716</v>
      </c>
      <c r="N118" s="36" t="s">
        <v>717</v>
      </c>
      <c r="O118" s="38" t="s">
        <v>256</v>
      </c>
      <c r="P118" s="39" t="s">
        <v>718</v>
      </c>
      <c r="Q118" s="1" t="s">
        <v>719</v>
      </c>
      <c r="R118" s="1">
        <v>12</v>
      </c>
      <c r="T118" s="1" t="s">
        <v>669</v>
      </c>
      <c r="U118" s="1">
        <v>300007</v>
      </c>
      <c r="W118" s="1" t="s">
        <v>670</v>
      </c>
      <c r="X118" s="1" t="s">
        <v>720</v>
      </c>
    </row>
    <row r="119" spans="1:24" x14ac:dyDescent="0.2">
      <c r="A119" s="1">
        <v>114</v>
      </c>
      <c r="B119" s="1">
        <v>114</v>
      </c>
      <c r="C119" s="1" t="s">
        <v>49</v>
      </c>
      <c r="D119" s="1">
        <v>5</v>
      </c>
      <c r="E119" s="1">
        <v>13</v>
      </c>
      <c r="F119" s="1" t="s">
        <v>721</v>
      </c>
      <c r="H119" s="1" t="s">
        <v>722</v>
      </c>
      <c r="I119" s="1">
        <v>76320</v>
      </c>
      <c r="J119" s="1" t="s">
        <v>144</v>
      </c>
      <c r="K119" s="43"/>
      <c r="L119" s="37" t="s">
        <v>254</v>
      </c>
      <c r="M119" s="37" t="s">
        <v>723</v>
      </c>
      <c r="N119" s="36" t="s">
        <v>724</v>
      </c>
      <c r="O119" s="38" t="s">
        <v>256</v>
      </c>
      <c r="P119" s="39" t="s">
        <v>725</v>
      </c>
      <c r="Q119" s="1" t="s">
        <v>726</v>
      </c>
      <c r="R119" s="1">
        <v>13</v>
      </c>
      <c r="T119" s="1" t="s">
        <v>669</v>
      </c>
      <c r="U119" s="1">
        <v>300007</v>
      </c>
      <c r="W119" s="1" t="s">
        <v>670</v>
      </c>
      <c r="X119" s="1" t="s">
        <v>727</v>
      </c>
    </row>
    <row r="120" spans="1:24" x14ac:dyDescent="0.2">
      <c r="A120" s="1">
        <v>115</v>
      </c>
      <c r="B120" s="1">
        <v>115</v>
      </c>
      <c r="C120" s="1" t="s">
        <v>49</v>
      </c>
      <c r="D120" s="1">
        <v>5</v>
      </c>
      <c r="E120" s="1">
        <v>14</v>
      </c>
      <c r="F120" s="1" t="s">
        <v>728</v>
      </c>
      <c r="H120" s="1" t="s">
        <v>729</v>
      </c>
      <c r="I120" s="1">
        <v>99360</v>
      </c>
      <c r="J120" s="1" t="s">
        <v>144</v>
      </c>
      <c r="K120" s="43"/>
      <c r="L120" s="37" t="s">
        <v>254</v>
      </c>
      <c r="M120" s="37" t="s">
        <v>730</v>
      </c>
      <c r="N120" s="36" t="s">
        <v>731</v>
      </c>
      <c r="O120" s="38" t="s">
        <v>256</v>
      </c>
      <c r="P120" s="39" t="s">
        <v>732</v>
      </c>
      <c r="Q120" s="1" t="s">
        <v>733</v>
      </c>
      <c r="R120" s="1">
        <v>14</v>
      </c>
      <c r="T120" s="1" t="s">
        <v>669</v>
      </c>
      <c r="U120" s="1">
        <v>300007</v>
      </c>
      <c r="W120" s="1" t="s">
        <v>670</v>
      </c>
      <c r="X120" s="1" t="s">
        <v>734</v>
      </c>
    </row>
    <row r="121" spans="1:24" x14ac:dyDescent="0.2">
      <c r="A121" s="1">
        <v>116</v>
      </c>
      <c r="B121" s="1">
        <v>116</v>
      </c>
      <c r="C121" s="1" t="s">
        <v>49</v>
      </c>
      <c r="D121" s="1">
        <v>5</v>
      </c>
      <c r="E121" s="1">
        <v>15</v>
      </c>
      <c r="F121" s="1" t="s">
        <v>735</v>
      </c>
      <c r="H121" s="1" t="s">
        <v>736</v>
      </c>
      <c r="I121" s="1">
        <v>144000</v>
      </c>
      <c r="J121" s="1" t="s">
        <v>144</v>
      </c>
      <c r="K121" s="43"/>
      <c r="L121" s="37" t="s">
        <v>254</v>
      </c>
      <c r="M121" s="37" t="s">
        <v>737</v>
      </c>
      <c r="N121" s="36" t="s">
        <v>738</v>
      </c>
      <c r="O121" s="38" t="s">
        <v>256</v>
      </c>
      <c r="P121" s="39" t="s">
        <v>739</v>
      </c>
      <c r="Q121" s="1" t="s">
        <v>740</v>
      </c>
      <c r="R121" s="1">
        <v>15</v>
      </c>
      <c r="T121" s="1" t="s">
        <v>669</v>
      </c>
      <c r="U121" s="1">
        <v>300007</v>
      </c>
      <c r="W121" s="1" t="s">
        <v>670</v>
      </c>
      <c r="X121" s="1" t="s">
        <v>741</v>
      </c>
    </row>
    <row r="122" spans="1:24" x14ac:dyDescent="0.2">
      <c r="A122" s="1">
        <v>117</v>
      </c>
      <c r="B122" s="1">
        <v>117</v>
      </c>
      <c r="C122" s="1" t="s">
        <v>49</v>
      </c>
      <c r="D122" s="1">
        <v>5</v>
      </c>
      <c r="E122" s="1">
        <v>16</v>
      </c>
      <c r="F122" s="1" t="s">
        <v>742</v>
      </c>
      <c r="H122" s="1" t="s">
        <v>743</v>
      </c>
      <c r="I122" s="1">
        <v>187200</v>
      </c>
      <c r="J122" s="1" t="s">
        <v>144</v>
      </c>
      <c r="K122" s="43"/>
      <c r="L122" s="37" t="s">
        <v>254</v>
      </c>
      <c r="M122" s="37" t="s">
        <v>744</v>
      </c>
      <c r="N122" s="36" t="s">
        <v>745</v>
      </c>
      <c r="O122" s="38" t="s">
        <v>256</v>
      </c>
      <c r="P122" s="39" t="s">
        <v>746</v>
      </c>
      <c r="Q122" s="1" t="s">
        <v>747</v>
      </c>
      <c r="R122" s="1">
        <v>16</v>
      </c>
      <c r="T122" s="1" t="s">
        <v>669</v>
      </c>
      <c r="U122" s="1">
        <v>300007</v>
      </c>
      <c r="W122" s="1" t="s">
        <v>670</v>
      </c>
      <c r="X122" s="1" t="s">
        <v>748</v>
      </c>
    </row>
    <row r="123" spans="1:24" x14ac:dyDescent="0.2">
      <c r="A123" s="1">
        <v>118</v>
      </c>
      <c r="B123" s="1">
        <v>118</v>
      </c>
      <c r="C123" s="1" t="s">
        <v>49</v>
      </c>
      <c r="D123" s="1">
        <v>5</v>
      </c>
      <c r="E123" s="1">
        <v>17</v>
      </c>
      <c r="F123" s="1" t="s">
        <v>749</v>
      </c>
      <c r="H123" s="1" t="s">
        <v>750</v>
      </c>
      <c r="I123" s="1">
        <v>233280</v>
      </c>
      <c r="J123" s="1" t="s">
        <v>144</v>
      </c>
      <c r="K123" s="43"/>
      <c r="L123" s="37" t="s">
        <v>254</v>
      </c>
      <c r="M123" s="37" t="s">
        <v>751</v>
      </c>
      <c r="N123" s="36" t="s">
        <v>752</v>
      </c>
      <c r="O123" s="38" t="s">
        <v>256</v>
      </c>
      <c r="P123" s="39" t="s">
        <v>753</v>
      </c>
      <c r="Q123" s="1" t="s">
        <v>754</v>
      </c>
      <c r="R123" s="1">
        <v>17</v>
      </c>
      <c r="T123" s="1" t="s">
        <v>669</v>
      </c>
      <c r="U123" s="1">
        <v>300007</v>
      </c>
      <c r="W123" s="1" t="s">
        <v>670</v>
      </c>
      <c r="X123" s="1" t="s">
        <v>755</v>
      </c>
    </row>
    <row r="124" spans="1:24" x14ac:dyDescent="0.2">
      <c r="A124" s="1">
        <v>119</v>
      </c>
      <c r="B124" s="1">
        <v>119</v>
      </c>
      <c r="C124" s="1" t="s">
        <v>49</v>
      </c>
      <c r="D124" s="1">
        <v>5</v>
      </c>
      <c r="E124" s="1">
        <v>18</v>
      </c>
      <c r="F124" s="1" t="s">
        <v>756</v>
      </c>
      <c r="H124" s="1" t="s">
        <v>757</v>
      </c>
      <c r="I124" s="1">
        <v>288000</v>
      </c>
      <c r="J124" s="1" t="s">
        <v>144</v>
      </c>
      <c r="K124" s="43"/>
      <c r="L124" s="37" t="s">
        <v>254</v>
      </c>
      <c r="M124" s="37" t="s">
        <v>758</v>
      </c>
      <c r="N124" s="36" t="s">
        <v>759</v>
      </c>
      <c r="O124" s="38" t="s">
        <v>256</v>
      </c>
      <c r="P124" s="39" t="s">
        <v>760</v>
      </c>
      <c r="Q124" s="1" t="s">
        <v>761</v>
      </c>
      <c r="R124" s="1">
        <v>18</v>
      </c>
      <c r="T124" s="1" t="s">
        <v>669</v>
      </c>
      <c r="U124" s="1">
        <v>300007</v>
      </c>
      <c r="W124" s="1" t="s">
        <v>670</v>
      </c>
      <c r="X124" s="1" t="s">
        <v>762</v>
      </c>
    </row>
    <row r="125" spans="1:24" x14ac:dyDescent="0.2">
      <c r="A125" s="1">
        <v>120</v>
      </c>
      <c r="B125" s="1">
        <v>120</v>
      </c>
      <c r="C125" s="1" t="s">
        <v>49</v>
      </c>
      <c r="D125" s="1">
        <v>5</v>
      </c>
      <c r="E125" s="1">
        <v>19</v>
      </c>
      <c r="F125" s="1" t="s">
        <v>763</v>
      </c>
      <c r="H125" s="1" t="s">
        <v>764</v>
      </c>
      <c r="I125" s="1">
        <v>351360</v>
      </c>
      <c r="J125" s="1" t="s">
        <v>144</v>
      </c>
      <c r="K125" s="43"/>
      <c r="L125" s="37" t="s">
        <v>254</v>
      </c>
      <c r="M125" s="37" t="s">
        <v>765</v>
      </c>
      <c r="N125" s="36" t="s">
        <v>766</v>
      </c>
      <c r="O125" s="38" t="s">
        <v>256</v>
      </c>
      <c r="P125" s="39" t="s">
        <v>767</v>
      </c>
      <c r="Q125" s="1" t="s">
        <v>768</v>
      </c>
      <c r="R125" s="1">
        <v>19</v>
      </c>
      <c r="T125" s="1" t="s">
        <v>669</v>
      </c>
      <c r="U125" s="1">
        <v>300007</v>
      </c>
      <c r="W125" s="1" t="s">
        <v>670</v>
      </c>
      <c r="X125" s="1" t="s">
        <v>769</v>
      </c>
    </row>
    <row r="126" spans="1:24" x14ac:dyDescent="0.2">
      <c r="A126" s="1">
        <v>121</v>
      </c>
      <c r="B126" s="1">
        <v>121</v>
      </c>
      <c r="C126" s="1" t="s">
        <v>49</v>
      </c>
      <c r="D126" s="1">
        <v>5</v>
      </c>
      <c r="E126" s="1">
        <v>20</v>
      </c>
      <c r="F126" s="1" t="s">
        <v>770</v>
      </c>
      <c r="H126" s="1" t="s">
        <v>771</v>
      </c>
      <c r="I126" s="1">
        <v>427680</v>
      </c>
      <c r="J126" s="1" t="s">
        <v>144</v>
      </c>
      <c r="K126" s="43"/>
      <c r="L126" s="37" t="s">
        <v>254</v>
      </c>
      <c r="M126" s="37" t="s">
        <v>772</v>
      </c>
      <c r="N126" s="36" t="s">
        <v>773</v>
      </c>
      <c r="O126" s="38" t="s">
        <v>256</v>
      </c>
      <c r="P126" s="39" t="s">
        <v>774</v>
      </c>
      <c r="Q126" s="1" t="s">
        <v>775</v>
      </c>
      <c r="R126" s="1">
        <v>20</v>
      </c>
      <c r="T126" s="1" t="s">
        <v>669</v>
      </c>
      <c r="U126" s="1">
        <v>300007</v>
      </c>
      <c r="W126" s="1" t="s">
        <v>670</v>
      </c>
      <c r="X126" s="1" t="s">
        <v>776</v>
      </c>
    </row>
    <row r="127" spans="1:24" x14ac:dyDescent="0.2">
      <c r="A127" s="1">
        <v>122</v>
      </c>
      <c r="B127" s="1">
        <v>122</v>
      </c>
      <c r="C127" s="1" t="s">
        <v>49</v>
      </c>
      <c r="D127" s="1">
        <v>5</v>
      </c>
      <c r="E127" s="1">
        <v>21</v>
      </c>
      <c r="F127" s="1" t="s">
        <v>777</v>
      </c>
      <c r="H127" s="1" t="s">
        <v>778</v>
      </c>
      <c r="I127" s="1">
        <v>527040</v>
      </c>
      <c r="J127" s="1" t="s">
        <v>144</v>
      </c>
      <c r="K127" s="43"/>
      <c r="L127" s="37" t="s">
        <v>254</v>
      </c>
      <c r="M127" s="37" t="s">
        <v>779</v>
      </c>
      <c r="N127" s="36" t="s">
        <v>780</v>
      </c>
      <c r="O127" s="38" t="s">
        <v>256</v>
      </c>
      <c r="P127" s="39" t="s">
        <v>781</v>
      </c>
      <c r="Q127" s="1" t="s">
        <v>782</v>
      </c>
      <c r="R127" s="1">
        <v>21</v>
      </c>
      <c r="T127" s="1" t="s">
        <v>669</v>
      </c>
      <c r="U127" s="1">
        <v>300007</v>
      </c>
      <c r="W127" s="1" t="s">
        <v>670</v>
      </c>
      <c r="X127" s="1" t="s">
        <v>783</v>
      </c>
    </row>
    <row r="128" spans="1:24" x14ac:dyDescent="0.2">
      <c r="A128" s="1">
        <v>123</v>
      </c>
      <c r="B128" s="1">
        <v>123</v>
      </c>
      <c r="C128" s="1" t="s">
        <v>49</v>
      </c>
      <c r="D128" s="1">
        <v>5</v>
      </c>
      <c r="E128" s="1">
        <v>22</v>
      </c>
      <c r="F128" s="1" t="s">
        <v>784</v>
      </c>
      <c r="H128" s="1" t="s">
        <v>785</v>
      </c>
      <c r="I128" s="1">
        <v>671040</v>
      </c>
      <c r="J128" s="1" t="s">
        <v>144</v>
      </c>
      <c r="K128" s="43"/>
      <c r="L128" s="37" t="s">
        <v>254</v>
      </c>
      <c r="M128" s="37" t="s">
        <v>786</v>
      </c>
      <c r="N128" s="36" t="s">
        <v>787</v>
      </c>
      <c r="O128" s="38" t="s">
        <v>256</v>
      </c>
      <c r="P128" s="39" t="s">
        <v>788</v>
      </c>
      <c r="Q128" s="1" t="s">
        <v>789</v>
      </c>
      <c r="R128" s="1">
        <v>22</v>
      </c>
      <c r="T128" s="1" t="s">
        <v>669</v>
      </c>
      <c r="U128" s="1">
        <v>300007</v>
      </c>
      <c r="W128" s="1" t="s">
        <v>670</v>
      </c>
      <c r="X128" s="1" t="s">
        <v>790</v>
      </c>
    </row>
    <row r="129" spans="1:24" x14ac:dyDescent="0.2">
      <c r="A129" s="1">
        <v>124</v>
      </c>
      <c r="B129" s="1">
        <v>124</v>
      </c>
      <c r="C129" s="1" t="s">
        <v>49</v>
      </c>
      <c r="D129" s="1">
        <v>5</v>
      </c>
      <c r="E129" s="1">
        <v>23</v>
      </c>
      <c r="F129" s="1" t="s">
        <v>791</v>
      </c>
      <c r="H129" s="1" t="s">
        <v>792</v>
      </c>
      <c r="I129" s="1">
        <v>858240</v>
      </c>
      <c r="J129" s="1" t="s">
        <v>144</v>
      </c>
      <c r="K129" s="43"/>
      <c r="L129" s="37" t="s">
        <v>254</v>
      </c>
      <c r="M129" s="37" t="s">
        <v>793</v>
      </c>
      <c r="N129" s="36" t="s">
        <v>794</v>
      </c>
      <c r="O129" s="38" t="s">
        <v>256</v>
      </c>
      <c r="P129" s="39" t="s">
        <v>795</v>
      </c>
      <c r="Q129" s="1" t="s">
        <v>796</v>
      </c>
      <c r="R129" s="1">
        <v>23</v>
      </c>
      <c r="T129" s="1" t="s">
        <v>669</v>
      </c>
      <c r="U129" s="1">
        <v>300007</v>
      </c>
      <c r="W129" s="1" t="s">
        <v>670</v>
      </c>
      <c r="X129" s="1" t="s">
        <v>797</v>
      </c>
    </row>
    <row r="130" spans="1:24" x14ac:dyDescent="0.2">
      <c r="A130" s="1">
        <v>125</v>
      </c>
      <c r="B130" s="1">
        <v>125</v>
      </c>
      <c r="C130" s="1" t="s">
        <v>49</v>
      </c>
      <c r="D130" s="1">
        <v>5</v>
      </c>
      <c r="E130" s="1">
        <v>24</v>
      </c>
      <c r="F130" s="1" t="s">
        <v>798</v>
      </c>
      <c r="H130" s="1" t="s">
        <v>799</v>
      </c>
      <c r="I130" s="1">
        <v>1091520</v>
      </c>
      <c r="J130" s="1" t="s">
        <v>144</v>
      </c>
      <c r="K130" s="43"/>
      <c r="L130" s="37" t="s">
        <v>254</v>
      </c>
      <c r="M130" s="37" t="s">
        <v>800</v>
      </c>
      <c r="N130" s="36" t="s">
        <v>801</v>
      </c>
      <c r="O130" s="38" t="s">
        <v>256</v>
      </c>
      <c r="P130" s="39" t="s">
        <v>802</v>
      </c>
      <c r="Q130" s="1" t="s">
        <v>803</v>
      </c>
      <c r="R130" s="1">
        <v>24</v>
      </c>
      <c r="T130" s="1" t="s">
        <v>669</v>
      </c>
      <c r="U130" s="1">
        <v>300007</v>
      </c>
      <c r="W130" s="1" t="s">
        <v>670</v>
      </c>
      <c r="X130" s="1" t="s">
        <v>804</v>
      </c>
    </row>
    <row r="131" spans="1:24" x14ac:dyDescent="0.2">
      <c r="A131" s="1">
        <v>126</v>
      </c>
      <c r="B131" s="1">
        <v>126</v>
      </c>
      <c r="C131" s="1" t="s">
        <v>49</v>
      </c>
      <c r="D131" s="1">
        <v>5</v>
      </c>
      <c r="E131" s="1">
        <v>25</v>
      </c>
      <c r="F131" s="1" t="s">
        <v>805</v>
      </c>
      <c r="H131" s="1" t="s">
        <v>806</v>
      </c>
      <c r="I131" s="1">
        <v>1379520</v>
      </c>
      <c r="J131" s="1" t="s">
        <v>144</v>
      </c>
      <c r="K131" s="43"/>
      <c r="L131" s="37" t="s">
        <v>254</v>
      </c>
      <c r="M131" s="37" t="s">
        <v>807</v>
      </c>
      <c r="N131" s="36" t="s">
        <v>808</v>
      </c>
      <c r="O131" s="38" t="s">
        <v>256</v>
      </c>
      <c r="P131" s="39" t="s">
        <v>809</v>
      </c>
      <c r="Q131" s="1" t="s">
        <v>810</v>
      </c>
      <c r="R131" s="1">
        <v>25</v>
      </c>
      <c r="T131" s="1" t="s">
        <v>669</v>
      </c>
      <c r="U131" s="1">
        <v>300007</v>
      </c>
      <c r="W131" s="1" t="s">
        <v>670</v>
      </c>
      <c r="X131" s="1" t="s">
        <v>811</v>
      </c>
    </row>
    <row r="132" spans="1:24" x14ac:dyDescent="0.2">
      <c r="A132" s="1">
        <v>127</v>
      </c>
      <c r="B132" s="1">
        <v>127</v>
      </c>
      <c r="C132" s="1" t="s">
        <v>53</v>
      </c>
      <c r="D132" s="1">
        <v>6</v>
      </c>
      <c r="E132" s="1">
        <v>1</v>
      </c>
      <c r="F132" s="1" t="s">
        <v>631</v>
      </c>
      <c r="H132" s="1" t="s">
        <v>812</v>
      </c>
      <c r="I132" s="1">
        <v>3</v>
      </c>
      <c r="J132" s="1" t="s">
        <v>144</v>
      </c>
      <c r="K132" s="43"/>
      <c r="L132" s="37" t="s">
        <v>254</v>
      </c>
      <c r="M132" s="37" t="s">
        <v>813</v>
      </c>
      <c r="N132" s="36" t="s">
        <v>814</v>
      </c>
      <c r="O132" s="38" t="s">
        <v>256</v>
      </c>
      <c r="P132" s="39" t="s">
        <v>815</v>
      </c>
      <c r="R132" s="1">
        <v>26</v>
      </c>
      <c r="T132" s="1" t="s">
        <v>816</v>
      </c>
      <c r="U132" s="1">
        <v>300008</v>
      </c>
      <c r="V132" s="1" t="s">
        <v>817</v>
      </c>
      <c r="W132" s="1" t="s">
        <v>818</v>
      </c>
      <c r="X132" s="1" t="s">
        <v>819</v>
      </c>
    </row>
    <row r="133" spans="1:24" x14ac:dyDescent="0.2">
      <c r="A133" s="1">
        <v>128</v>
      </c>
      <c r="B133" s="1">
        <v>128</v>
      </c>
      <c r="C133" s="1" t="s">
        <v>53</v>
      </c>
      <c r="D133" s="1">
        <v>6</v>
      </c>
      <c r="E133" s="1">
        <v>2</v>
      </c>
      <c r="F133" s="1" t="s">
        <v>820</v>
      </c>
      <c r="H133" s="1" t="s">
        <v>821</v>
      </c>
      <c r="I133" s="1">
        <v>240</v>
      </c>
      <c r="J133" s="1" t="s">
        <v>144</v>
      </c>
      <c r="K133" s="43"/>
      <c r="L133" s="37" t="s">
        <v>254</v>
      </c>
      <c r="M133" s="37" t="s">
        <v>822</v>
      </c>
      <c r="N133" s="36" t="s">
        <v>823</v>
      </c>
      <c r="O133" s="38" t="s">
        <v>256</v>
      </c>
      <c r="P133" s="39" t="s">
        <v>824</v>
      </c>
      <c r="R133" s="1">
        <v>27</v>
      </c>
      <c r="T133" s="1" t="s">
        <v>816</v>
      </c>
      <c r="U133" s="1">
        <v>300008</v>
      </c>
      <c r="V133" s="1" t="s">
        <v>817</v>
      </c>
      <c r="W133" s="1" t="s">
        <v>818</v>
      </c>
      <c r="X133" s="1" t="s">
        <v>825</v>
      </c>
    </row>
    <row r="134" spans="1:24" x14ac:dyDescent="0.2">
      <c r="A134" s="1">
        <v>129</v>
      </c>
      <c r="B134" s="1">
        <v>129</v>
      </c>
      <c r="C134" s="1" t="s">
        <v>53</v>
      </c>
      <c r="D134" s="1">
        <v>6</v>
      </c>
      <c r="E134" s="1">
        <v>3</v>
      </c>
      <c r="F134" s="1" t="s">
        <v>826</v>
      </c>
      <c r="H134" s="1" t="s">
        <v>827</v>
      </c>
      <c r="I134" s="1">
        <v>1440</v>
      </c>
      <c r="J134" s="1" t="s">
        <v>144</v>
      </c>
      <c r="K134" s="43"/>
      <c r="L134" s="37" t="s">
        <v>254</v>
      </c>
      <c r="M134" s="37" t="s">
        <v>828</v>
      </c>
      <c r="N134" s="36" t="s">
        <v>829</v>
      </c>
      <c r="O134" s="38" t="s">
        <v>256</v>
      </c>
      <c r="P134" s="39" t="s">
        <v>830</v>
      </c>
      <c r="R134" s="1">
        <v>28</v>
      </c>
      <c r="T134" s="1" t="s">
        <v>831</v>
      </c>
      <c r="U134" s="1">
        <v>300005</v>
      </c>
      <c r="V134" s="17" t="s">
        <v>832</v>
      </c>
      <c r="W134" s="1" t="s">
        <v>833</v>
      </c>
      <c r="X134" s="1" t="s">
        <v>834</v>
      </c>
    </row>
    <row r="135" spans="1:24" x14ac:dyDescent="0.2">
      <c r="A135" s="1">
        <v>130</v>
      </c>
      <c r="B135" s="1">
        <v>130</v>
      </c>
      <c r="C135" s="1" t="s">
        <v>53</v>
      </c>
      <c r="D135" s="1">
        <v>6</v>
      </c>
      <c r="E135" s="1">
        <v>4</v>
      </c>
      <c r="F135" s="1" t="s">
        <v>835</v>
      </c>
      <c r="H135" s="1" t="s">
        <v>836</v>
      </c>
      <c r="I135" s="1">
        <v>2880</v>
      </c>
      <c r="J135" s="1" t="s">
        <v>144</v>
      </c>
      <c r="K135" s="43"/>
      <c r="L135" s="37" t="s">
        <v>254</v>
      </c>
      <c r="M135" s="37" t="s">
        <v>837</v>
      </c>
      <c r="N135" s="36" t="s">
        <v>838</v>
      </c>
      <c r="O135" s="38" t="s">
        <v>256</v>
      </c>
      <c r="P135" s="39" t="s">
        <v>839</v>
      </c>
      <c r="R135" s="1">
        <v>29</v>
      </c>
      <c r="T135" s="1" t="s">
        <v>831</v>
      </c>
      <c r="U135" s="1">
        <v>300005</v>
      </c>
      <c r="V135" s="17" t="s">
        <v>832</v>
      </c>
      <c r="W135" s="1" t="s">
        <v>833</v>
      </c>
      <c r="X135" s="1" t="s">
        <v>840</v>
      </c>
    </row>
    <row r="136" spans="1:24" x14ac:dyDescent="0.2">
      <c r="A136" s="1">
        <v>131</v>
      </c>
      <c r="B136" s="1">
        <v>131</v>
      </c>
      <c r="C136" s="1" t="s">
        <v>53</v>
      </c>
      <c r="D136" s="1">
        <v>6</v>
      </c>
      <c r="E136" s="1">
        <v>5</v>
      </c>
      <c r="F136" s="1" t="s">
        <v>841</v>
      </c>
      <c r="H136" s="1" t="s">
        <v>836</v>
      </c>
      <c r="I136" s="1">
        <v>8640</v>
      </c>
      <c r="J136" s="1" t="s">
        <v>144</v>
      </c>
      <c r="K136" s="43"/>
      <c r="L136" s="37" t="s">
        <v>254</v>
      </c>
      <c r="M136" s="37" t="s">
        <v>842</v>
      </c>
      <c r="N136" s="36" t="s">
        <v>843</v>
      </c>
      <c r="O136" s="38" t="s">
        <v>256</v>
      </c>
      <c r="P136" s="39" t="s">
        <v>844</v>
      </c>
      <c r="R136" s="1">
        <v>30</v>
      </c>
      <c r="T136" s="1" t="s">
        <v>845</v>
      </c>
      <c r="U136" s="1">
        <v>300006</v>
      </c>
      <c r="V136" s="1" t="s">
        <v>846</v>
      </c>
      <c r="W136" s="1" t="s">
        <v>847</v>
      </c>
      <c r="X136" s="1" t="s">
        <v>848</v>
      </c>
    </row>
    <row r="137" spans="1:24" x14ac:dyDescent="0.2">
      <c r="A137" s="1">
        <v>132</v>
      </c>
      <c r="B137" s="1">
        <v>132</v>
      </c>
      <c r="C137" s="1" t="s">
        <v>53</v>
      </c>
      <c r="D137" s="1">
        <v>6</v>
      </c>
      <c r="E137" s="1">
        <v>6</v>
      </c>
      <c r="F137" s="1" t="s">
        <v>849</v>
      </c>
      <c r="H137" s="1" t="s">
        <v>850</v>
      </c>
      <c r="I137" s="1">
        <v>12960</v>
      </c>
      <c r="J137" s="1" t="s">
        <v>144</v>
      </c>
      <c r="K137" s="43"/>
      <c r="L137" s="37" t="s">
        <v>254</v>
      </c>
      <c r="M137" s="37" t="s">
        <v>851</v>
      </c>
      <c r="N137" s="36" t="s">
        <v>852</v>
      </c>
      <c r="O137" s="38" t="s">
        <v>256</v>
      </c>
      <c r="P137" s="39" t="s">
        <v>853</v>
      </c>
      <c r="R137" s="1">
        <v>31</v>
      </c>
      <c r="T137" s="1" t="s">
        <v>845</v>
      </c>
      <c r="U137" s="1">
        <v>300006</v>
      </c>
      <c r="V137" s="1" t="s">
        <v>846</v>
      </c>
      <c r="W137" s="1" t="s">
        <v>847</v>
      </c>
      <c r="X137" s="1" t="s">
        <v>854</v>
      </c>
    </row>
    <row r="138" spans="1:24" x14ac:dyDescent="0.2">
      <c r="A138" s="1">
        <v>133</v>
      </c>
      <c r="B138" s="1">
        <v>133</v>
      </c>
      <c r="C138" s="1" t="s">
        <v>53</v>
      </c>
      <c r="D138" s="1">
        <v>6</v>
      </c>
      <c r="E138" s="1">
        <v>7</v>
      </c>
      <c r="F138" s="1" t="s">
        <v>855</v>
      </c>
      <c r="H138" s="1" t="s">
        <v>856</v>
      </c>
      <c r="I138" s="1">
        <v>23040</v>
      </c>
      <c r="J138" s="1" t="s">
        <v>144</v>
      </c>
      <c r="K138" s="43"/>
      <c r="L138" s="37" t="s">
        <v>254</v>
      </c>
      <c r="M138" s="37" t="s">
        <v>857</v>
      </c>
      <c r="N138" s="36" t="s">
        <v>858</v>
      </c>
      <c r="O138" s="38" t="s">
        <v>256</v>
      </c>
      <c r="P138" s="39" t="s">
        <v>859</v>
      </c>
      <c r="R138" s="1">
        <v>32</v>
      </c>
      <c r="T138" s="1" t="s">
        <v>845</v>
      </c>
      <c r="U138" s="1">
        <v>300006</v>
      </c>
      <c r="V138" s="1" t="s">
        <v>846</v>
      </c>
      <c r="W138" s="1" t="s">
        <v>847</v>
      </c>
      <c r="X138" s="1" t="s">
        <v>860</v>
      </c>
    </row>
    <row r="139" spans="1:24" x14ac:dyDescent="0.2">
      <c r="A139" s="1">
        <v>134</v>
      </c>
      <c r="B139" s="1">
        <v>134</v>
      </c>
      <c r="C139" s="1" t="s">
        <v>53</v>
      </c>
      <c r="D139" s="1">
        <v>6</v>
      </c>
      <c r="E139" s="1">
        <v>8</v>
      </c>
      <c r="F139" s="1" t="s">
        <v>861</v>
      </c>
      <c r="H139" s="1" t="s">
        <v>862</v>
      </c>
      <c r="I139" s="1">
        <v>34560</v>
      </c>
      <c r="J139" s="1" t="s">
        <v>144</v>
      </c>
      <c r="K139" s="43"/>
      <c r="L139" s="37" t="s">
        <v>254</v>
      </c>
      <c r="M139" s="37" t="s">
        <v>863</v>
      </c>
      <c r="N139" s="36" t="s">
        <v>864</v>
      </c>
      <c r="O139" s="38" t="s">
        <v>256</v>
      </c>
      <c r="P139" s="39" t="s">
        <v>865</v>
      </c>
      <c r="R139" s="1">
        <v>33</v>
      </c>
      <c r="T139" s="1" t="s">
        <v>845</v>
      </c>
      <c r="U139" s="1">
        <v>300006</v>
      </c>
      <c r="V139" s="1" t="s">
        <v>846</v>
      </c>
      <c r="W139" s="1" t="s">
        <v>847</v>
      </c>
      <c r="X139" s="1" t="s">
        <v>866</v>
      </c>
    </row>
    <row r="140" spans="1:24" x14ac:dyDescent="0.2">
      <c r="A140" s="1">
        <v>135</v>
      </c>
      <c r="B140" s="1">
        <v>135</v>
      </c>
      <c r="C140" s="1" t="s">
        <v>53</v>
      </c>
      <c r="D140" s="1">
        <v>6</v>
      </c>
      <c r="E140" s="1">
        <v>9</v>
      </c>
      <c r="F140" s="1" t="s">
        <v>867</v>
      </c>
      <c r="H140" s="1" t="s">
        <v>868</v>
      </c>
      <c r="I140" s="1">
        <v>43200</v>
      </c>
      <c r="J140" s="1" t="s">
        <v>144</v>
      </c>
      <c r="K140" s="43"/>
      <c r="L140" s="37" t="s">
        <v>254</v>
      </c>
      <c r="M140" s="37" t="s">
        <v>869</v>
      </c>
      <c r="N140" s="36" t="s">
        <v>870</v>
      </c>
      <c r="O140" s="38" t="s">
        <v>256</v>
      </c>
      <c r="P140" s="39" t="s">
        <v>871</v>
      </c>
      <c r="R140" s="1">
        <v>34</v>
      </c>
      <c r="T140" s="1" t="s">
        <v>845</v>
      </c>
      <c r="U140" s="1">
        <v>300006</v>
      </c>
      <c r="V140" s="1" t="s">
        <v>846</v>
      </c>
      <c r="W140" s="1" t="s">
        <v>847</v>
      </c>
      <c r="X140" s="1" t="s">
        <v>872</v>
      </c>
    </row>
    <row r="141" spans="1:24" x14ac:dyDescent="0.2">
      <c r="A141" s="1">
        <v>136</v>
      </c>
      <c r="B141" s="1">
        <v>136</v>
      </c>
      <c r="C141" s="1" t="s">
        <v>53</v>
      </c>
      <c r="D141" s="1">
        <v>6</v>
      </c>
      <c r="E141" s="1">
        <v>10</v>
      </c>
      <c r="F141" s="1" t="s">
        <v>873</v>
      </c>
      <c r="H141" s="1" t="s">
        <v>874</v>
      </c>
      <c r="I141" s="1">
        <v>46080</v>
      </c>
      <c r="J141" s="1" t="s">
        <v>144</v>
      </c>
      <c r="K141" s="43"/>
      <c r="L141" s="37" t="s">
        <v>254</v>
      </c>
      <c r="M141" s="37" t="s">
        <v>875</v>
      </c>
      <c r="N141" s="36" t="s">
        <v>876</v>
      </c>
      <c r="O141" s="38" t="s">
        <v>256</v>
      </c>
      <c r="P141" s="39" t="s">
        <v>877</v>
      </c>
      <c r="R141" s="1">
        <v>35</v>
      </c>
      <c r="T141" s="1" t="s">
        <v>845</v>
      </c>
      <c r="U141" s="1">
        <v>300006</v>
      </c>
      <c r="V141" s="1" t="s">
        <v>846</v>
      </c>
      <c r="W141" s="1" t="s">
        <v>847</v>
      </c>
      <c r="X141" s="1" t="s">
        <v>878</v>
      </c>
    </row>
    <row r="142" spans="1:24" x14ac:dyDescent="0.2">
      <c r="A142" s="1">
        <v>137</v>
      </c>
      <c r="B142" s="1">
        <v>137</v>
      </c>
      <c r="C142" s="1" t="s">
        <v>53</v>
      </c>
      <c r="D142" s="1">
        <v>6</v>
      </c>
      <c r="E142" s="1">
        <v>11</v>
      </c>
      <c r="F142" s="1" t="s">
        <v>879</v>
      </c>
      <c r="H142" s="1" t="s">
        <v>880</v>
      </c>
      <c r="I142" s="1">
        <v>54720</v>
      </c>
      <c r="J142" s="1" t="s">
        <v>144</v>
      </c>
      <c r="K142" s="43"/>
      <c r="L142" s="37" t="s">
        <v>254</v>
      </c>
      <c r="M142" s="37" t="s">
        <v>881</v>
      </c>
      <c r="N142" s="36" t="s">
        <v>882</v>
      </c>
      <c r="O142" s="38" t="s">
        <v>256</v>
      </c>
      <c r="P142" s="39" t="s">
        <v>883</v>
      </c>
      <c r="R142" s="1">
        <v>36</v>
      </c>
      <c r="T142" s="1" t="s">
        <v>845</v>
      </c>
      <c r="U142" s="1">
        <v>300006</v>
      </c>
      <c r="V142" s="1" t="s">
        <v>846</v>
      </c>
      <c r="W142" s="1" t="s">
        <v>847</v>
      </c>
      <c r="X142" s="1" t="s">
        <v>884</v>
      </c>
    </row>
    <row r="143" spans="1:24" x14ac:dyDescent="0.2">
      <c r="A143" s="1">
        <v>138</v>
      </c>
      <c r="B143" s="1">
        <v>138</v>
      </c>
      <c r="C143" s="1" t="s">
        <v>53</v>
      </c>
      <c r="D143" s="1">
        <v>6</v>
      </c>
      <c r="E143" s="1">
        <v>12</v>
      </c>
      <c r="F143" s="1" t="s">
        <v>885</v>
      </c>
      <c r="H143" s="1" t="s">
        <v>886</v>
      </c>
      <c r="I143" s="1">
        <v>63360</v>
      </c>
      <c r="J143" s="1" t="s">
        <v>144</v>
      </c>
      <c r="K143" s="43"/>
      <c r="L143" s="37" t="s">
        <v>254</v>
      </c>
      <c r="M143" s="37" t="s">
        <v>887</v>
      </c>
      <c r="N143" s="36" t="s">
        <v>888</v>
      </c>
      <c r="O143" s="38" t="s">
        <v>256</v>
      </c>
      <c r="P143" s="39" t="s">
        <v>889</v>
      </c>
      <c r="R143" s="1">
        <v>37</v>
      </c>
      <c r="T143" s="1" t="s">
        <v>845</v>
      </c>
      <c r="U143" s="1">
        <v>300006</v>
      </c>
      <c r="V143" s="1" t="s">
        <v>846</v>
      </c>
      <c r="W143" s="1" t="s">
        <v>847</v>
      </c>
      <c r="X143" s="1" t="s">
        <v>890</v>
      </c>
    </row>
    <row r="144" spans="1:24" x14ac:dyDescent="0.2">
      <c r="A144" s="1">
        <v>139</v>
      </c>
      <c r="B144" s="1">
        <v>139</v>
      </c>
      <c r="C144" s="1" t="s">
        <v>53</v>
      </c>
      <c r="D144" s="1">
        <v>6</v>
      </c>
      <c r="E144" s="1">
        <v>13</v>
      </c>
      <c r="F144" s="1" t="s">
        <v>891</v>
      </c>
      <c r="H144" s="1" t="s">
        <v>892</v>
      </c>
      <c r="I144" s="1">
        <v>76320</v>
      </c>
      <c r="J144" s="1" t="s">
        <v>144</v>
      </c>
      <c r="K144" s="43"/>
      <c r="L144" s="37" t="s">
        <v>254</v>
      </c>
      <c r="M144" s="37" t="s">
        <v>893</v>
      </c>
      <c r="N144" s="36" t="s">
        <v>894</v>
      </c>
      <c r="O144" s="38" t="s">
        <v>256</v>
      </c>
      <c r="P144" s="39" t="s">
        <v>895</v>
      </c>
      <c r="R144" s="1">
        <v>38</v>
      </c>
      <c r="T144" s="1" t="s">
        <v>845</v>
      </c>
      <c r="U144" s="1">
        <v>300006</v>
      </c>
      <c r="V144" s="1" t="s">
        <v>846</v>
      </c>
      <c r="W144" s="1" t="s">
        <v>847</v>
      </c>
      <c r="X144" s="1" t="s">
        <v>896</v>
      </c>
    </row>
    <row r="145" spans="1:24" x14ac:dyDescent="0.2">
      <c r="A145" s="1">
        <v>140</v>
      </c>
      <c r="B145" s="1">
        <v>140</v>
      </c>
      <c r="C145" s="1" t="s">
        <v>53</v>
      </c>
      <c r="D145" s="1">
        <v>6</v>
      </c>
      <c r="E145" s="1">
        <v>14</v>
      </c>
      <c r="F145" s="1" t="s">
        <v>897</v>
      </c>
      <c r="H145" s="1" t="s">
        <v>898</v>
      </c>
      <c r="I145" s="1">
        <v>99360</v>
      </c>
      <c r="J145" s="1" t="s">
        <v>144</v>
      </c>
      <c r="K145" s="43"/>
      <c r="L145" s="37" t="s">
        <v>254</v>
      </c>
      <c r="M145" s="37" t="s">
        <v>899</v>
      </c>
      <c r="N145" s="36" t="s">
        <v>900</v>
      </c>
      <c r="O145" s="38" t="s">
        <v>256</v>
      </c>
      <c r="P145" s="39" t="s">
        <v>901</v>
      </c>
      <c r="R145" s="1">
        <v>39</v>
      </c>
      <c r="T145" s="1" t="s">
        <v>845</v>
      </c>
      <c r="U145" s="1">
        <v>300006</v>
      </c>
      <c r="V145" s="1" t="s">
        <v>846</v>
      </c>
      <c r="W145" s="1" t="s">
        <v>847</v>
      </c>
      <c r="X145" s="1" t="s">
        <v>902</v>
      </c>
    </row>
    <row r="146" spans="1:24" x14ac:dyDescent="0.2">
      <c r="A146" s="1">
        <v>141</v>
      </c>
      <c r="B146" s="1">
        <v>141</v>
      </c>
      <c r="C146" s="1" t="s">
        <v>53</v>
      </c>
      <c r="D146" s="1">
        <v>6</v>
      </c>
      <c r="E146" s="1">
        <v>15</v>
      </c>
      <c r="F146" s="1" t="s">
        <v>903</v>
      </c>
      <c r="H146" s="1" t="s">
        <v>904</v>
      </c>
      <c r="I146" s="1">
        <v>144000</v>
      </c>
      <c r="J146" s="1" t="s">
        <v>144</v>
      </c>
      <c r="K146" s="43"/>
      <c r="L146" s="37" t="s">
        <v>254</v>
      </c>
      <c r="M146" s="37" t="s">
        <v>905</v>
      </c>
      <c r="N146" s="36" t="s">
        <v>906</v>
      </c>
      <c r="O146" s="38" t="s">
        <v>256</v>
      </c>
      <c r="P146" s="39" t="s">
        <v>907</v>
      </c>
      <c r="R146" s="1">
        <v>40</v>
      </c>
      <c r="T146" s="1" t="s">
        <v>845</v>
      </c>
      <c r="U146" s="1">
        <v>300006</v>
      </c>
      <c r="V146" s="1" t="s">
        <v>846</v>
      </c>
      <c r="W146" s="1" t="s">
        <v>847</v>
      </c>
      <c r="X146" s="1" t="s">
        <v>908</v>
      </c>
    </row>
    <row r="147" spans="1:24" x14ac:dyDescent="0.2">
      <c r="A147" s="1">
        <v>142</v>
      </c>
      <c r="B147" s="1">
        <v>142</v>
      </c>
      <c r="C147" s="1" t="s">
        <v>53</v>
      </c>
      <c r="D147" s="1">
        <v>6</v>
      </c>
      <c r="E147" s="1">
        <v>16</v>
      </c>
      <c r="F147" s="1" t="s">
        <v>909</v>
      </c>
      <c r="H147" s="1" t="s">
        <v>910</v>
      </c>
      <c r="I147" s="1">
        <v>187200</v>
      </c>
      <c r="J147" s="1" t="s">
        <v>144</v>
      </c>
      <c r="K147" s="43"/>
      <c r="L147" s="37" t="s">
        <v>254</v>
      </c>
      <c r="M147" s="37" t="s">
        <v>911</v>
      </c>
      <c r="N147" s="36" t="s">
        <v>912</v>
      </c>
      <c r="O147" s="38" t="s">
        <v>256</v>
      </c>
      <c r="P147" s="39" t="s">
        <v>913</v>
      </c>
      <c r="R147" s="1">
        <v>41</v>
      </c>
      <c r="T147" s="1" t="s">
        <v>845</v>
      </c>
      <c r="U147" s="1">
        <v>300006</v>
      </c>
      <c r="V147" s="1" t="s">
        <v>846</v>
      </c>
      <c r="W147" s="1" t="s">
        <v>847</v>
      </c>
      <c r="X147" s="1" t="s">
        <v>914</v>
      </c>
    </row>
    <row r="148" spans="1:24" x14ac:dyDescent="0.2">
      <c r="A148" s="1">
        <v>143</v>
      </c>
      <c r="B148" s="1">
        <v>143</v>
      </c>
      <c r="C148" s="1" t="s">
        <v>53</v>
      </c>
      <c r="D148" s="1">
        <v>6</v>
      </c>
      <c r="E148" s="1">
        <v>17</v>
      </c>
      <c r="F148" s="1" t="s">
        <v>915</v>
      </c>
      <c r="H148" s="1" t="s">
        <v>916</v>
      </c>
      <c r="I148" s="1">
        <v>233280</v>
      </c>
      <c r="J148" s="1" t="s">
        <v>144</v>
      </c>
      <c r="K148" s="43"/>
      <c r="L148" s="37" t="s">
        <v>254</v>
      </c>
      <c r="M148" s="37" t="s">
        <v>917</v>
      </c>
      <c r="N148" s="36" t="s">
        <v>918</v>
      </c>
      <c r="O148" s="38" t="s">
        <v>256</v>
      </c>
      <c r="P148" s="39" t="s">
        <v>919</v>
      </c>
      <c r="R148" s="1">
        <v>42</v>
      </c>
      <c r="T148" s="1" t="s">
        <v>845</v>
      </c>
      <c r="U148" s="1">
        <v>300006</v>
      </c>
      <c r="V148" s="1" t="s">
        <v>846</v>
      </c>
      <c r="W148" s="1" t="s">
        <v>847</v>
      </c>
      <c r="X148" s="1" t="s">
        <v>920</v>
      </c>
    </row>
    <row r="149" spans="1:24" x14ac:dyDescent="0.2">
      <c r="A149" s="1">
        <v>144</v>
      </c>
      <c r="B149" s="1">
        <v>144</v>
      </c>
      <c r="C149" s="1" t="s">
        <v>53</v>
      </c>
      <c r="D149" s="1">
        <v>6</v>
      </c>
      <c r="E149" s="1">
        <v>18</v>
      </c>
      <c r="F149" s="1" t="s">
        <v>921</v>
      </c>
      <c r="H149" s="1" t="s">
        <v>922</v>
      </c>
      <c r="I149" s="1">
        <v>288000</v>
      </c>
      <c r="J149" s="1" t="s">
        <v>144</v>
      </c>
      <c r="K149" s="43"/>
      <c r="L149" s="37" t="s">
        <v>254</v>
      </c>
      <c r="M149" s="37" t="s">
        <v>923</v>
      </c>
      <c r="N149" s="36" t="s">
        <v>924</v>
      </c>
      <c r="O149" s="38" t="s">
        <v>256</v>
      </c>
      <c r="P149" s="39" t="s">
        <v>925</v>
      </c>
      <c r="R149" s="1">
        <v>43</v>
      </c>
      <c r="T149" s="1" t="s">
        <v>845</v>
      </c>
      <c r="U149" s="1">
        <v>300006</v>
      </c>
      <c r="V149" s="1" t="s">
        <v>846</v>
      </c>
      <c r="W149" s="1" t="s">
        <v>847</v>
      </c>
      <c r="X149" s="1" t="s">
        <v>926</v>
      </c>
    </row>
    <row r="150" spans="1:24" x14ac:dyDescent="0.2">
      <c r="A150" s="1">
        <v>145</v>
      </c>
      <c r="B150" s="1">
        <v>145</v>
      </c>
      <c r="C150" s="1" t="s">
        <v>53</v>
      </c>
      <c r="D150" s="1">
        <v>6</v>
      </c>
      <c r="E150" s="1">
        <v>19</v>
      </c>
      <c r="F150" s="1" t="s">
        <v>927</v>
      </c>
      <c r="H150" s="1" t="s">
        <v>928</v>
      </c>
      <c r="I150" s="1">
        <v>351360</v>
      </c>
      <c r="J150" s="1" t="s">
        <v>144</v>
      </c>
      <c r="K150" s="43"/>
      <c r="L150" s="37" t="s">
        <v>254</v>
      </c>
      <c r="M150" s="37" t="s">
        <v>929</v>
      </c>
      <c r="N150" s="36" t="s">
        <v>930</v>
      </c>
      <c r="O150" s="38" t="s">
        <v>256</v>
      </c>
      <c r="P150" s="39" t="s">
        <v>931</v>
      </c>
      <c r="R150" s="1">
        <v>44</v>
      </c>
      <c r="T150" s="1" t="s">
        <v>845</v>
      </c>
      <c r="U150" s="1">
        <v>300006</v>
      </c>
      <c r="V150" s="1" t="s">
        <v>846</v>
      </c>
      <c r="W150" s="1" t="s">
        <v>847</v>
      </c>
      <c r="X150" s="1" t="s">
        <v>932</v>
      </c>
    </row>
    <row r="151" spans="1:24" x14ac:dyDescent="0.2">
      <c r="A151" s="1">
        <v>146</v>
      </c>
      <c r="B151" s="1">
        <v>146</v>
      </c>
      <c r="C151" s="1" t="s">
        <v>53</v>
      </c>
      <c r="D151" s="1">
        <v>6</v>
      </c>
      <c r="E151" s="1">
        <v>20</v>
      </c>
      <c r="F151" s="1" t="s">
        <v>933</v>
      </c>
      <c r="H151" s="1" t="s">
        <v>934</v>
      </c>
      <c r="I151" s="1">
        <v>427680</v>
      </c>
      <c r="J151" s="1" t="s">
        <v>144</v>
      </c>
      <c r="K151" s="43"/>
      <c r="L151" s="37" t="s">
        <v>254</v>
      </c>
      <c r="M151" s="37" t="s">
        <v>935</v>
      </c>
      <c r="N151" s="36" t="s">
        <v>936</v>
      </c>
      <c r="O151" s="38" t="s">
        <v>256</v>
      </c>
      <c r="P151" s="39" t="s">
        <v>937</v>
      </c>
      <c r="R151" s="1">
        <v>45</v>
      </c>
      <c r="T151" s="1" t="s">
        <v>845</v>
      </c>
      <c r="U151" s="1">
        <v>300006</v>
      </c>
      <c r="V151" s="1" t="s">
        <v>846</v>
      </c>
      <c r="W151" s="1" t="s">
        <v>847</v>
      </c>
      <c r="X151" s="1" t="s">
        <v>938</v>
      </c>
    </row>
    <row r="152" spans="1:24" x14ac:dyDescent="0.2">
      <c r="A152" s="1">
        <v>147</v>
      </c>
      <c r="B152" s="1">
        <v>147</v>
      </c>
      <c r="C152" s="1" t="s">
        <v>53</v>
      </c>
      <c r="D152" s="1">
        <v>6</v>
      </c>
      <c r="E152" s="1">
        <v>21</v>
      </c>
      <c r="F152" s="1" t="s">
        <v>939</v>
      </c>
      <c r="H152" s="1" t="s">
        <v>940</v>
      </c>
      <c r="I152" s="1">
        <v>527040</v>
      </c>
      <c r="J152" s="1" t="s">
        <v>144</v>
      </c>
      <c r="K152" s="43"/>
      <c r="L152" s="37" t="s">
        <v>254</v>
      </c>
      <c r="M152" s="37" t="s">
        <v>941</v>
      </c>
      <c r="N152" s="36" t="s">
        <v>942</v>
      </c>
      <c r="O152" s="38" t="s">
        <v>256</v>
      </c>
      <c r="P152" s="39" t="s">
        <v>943</v>
      </c>
      <c r="R152" s="1">
        <v>46</v>
      </c>
      <c r="T152" s="1" t="s">
        <v>845</v>
      </c>
      <c r="U152" s="1">
        <v>300006</v>
      </c>
      <c r="V152" s="1" t="s">
        <v>846</v>
      </c>
      <c r="W152" s="1" t="s">
        <v>847</v>
      </c>
      <c r="X152" s="1" t="s">
        <v>944</v>
      </c>
    </row>
    <row r="153" spans="1:24" x14ac:dyDescent="0.2">
      <c r="A153" s="1">
        <v>148</v>
      </c>
      <c r="B153" s="1">
        <v>148</v>
      </c>
      <c r="C153" s="1" t="s">
        <v>53</v>
      </c>
      <c r="D153" s="1">
        <v>6</v>
      </c>
      <c r="E153" s="1">
        <v>22</v>
      </c>
      <c r="F153" s="1" t="s">
        <v>945</v>
      </c>
      <c r="H153" s="1" t="s">
        <v>946</v>
      </c>
      <c r="I153" s="1">
        <v>671040</v>
      </c>
      <c r="J153" s="1" t="s">
        <v>144</v>
      </c>
      <c r="K153" s="43"/>
      <c r="L153" s="37" t="s">
        <v>254</v>
      </c>
      <c r="M153" s="37" t="s">
        <v>947</v>
      </c>
      <c r="N153" s="36" t="s">
        <v>948</v>
      </c>
      <c r="O153" s="38" t="s">
        <v>256</v>
      </c>
      <c r="P153" s="39" t="s">
        <v>949</v>
      </c>
      <c r="R153" s="1">
        <v>47</v>
      </c>
      <c r="T153" s="1" t="s">
        <v>845</v>
      </c>
      <c r="U153" s="1">
        <v>300006</v>
      </c>
      <c r="V153" s="1" t="s">
        <v>846</v>
      </c>
      <c r="W153" s="1" t="s">
        <v>847</v>
      </c>
      <c r="X153" s="1" t="s">
        <v>950</v>
      </c>
    </row>
    <row r="154" spans="1:24" x14ac:dyDescent="0.2">
      <c r="A154" s="1">
        <v>149</v>
      </c>
      <c r="B154" s="1">
        <v>149</v>
      </c>
      <c r="C154" s="1" t="s">
        <v>53</v>
      </c>
      <c r="D154" s="1">
        <v>6</v>
      </c>
      <c r="E154" s="1">
        <v>23</v>
      </c>
      <c r="F154" s="1" t="s">
        <v>951</v>
      </c>
      <c r="H154" s="1" t="s">
        <v>952</v>
      </c>
      <c r="I154" s="1">
        <v>858240</v>
      </c>
      <c r="J154" s="1" t="s">
        <v>144</v>
      </c>
      <c r="K154" s="43"/>
      <c r="L154" s="37" t="s">
        <v>254</v>
      </c>
      <c r="M154" s="37" t="s">
        <v>953</v>
      </c>
      <c r="N154" s="36" t="s">
        <v>954</v>
      </c>
      <c r="O154" s="38" t="s">
        <v>256</v>
      </c>
      <c r="P154" s="39" t="s">
        <v>955</v>
      </c>
      <c r="R154" s="1">
        <v>48</v>
      </c>
      <c r="T154" s="1" t="s">
        <v>845</v>
      </c>
      <c r="U154" s="1">
        <v>300006</v>
      </c>
      <c r="V154" s="1" t="s">
        <v>846</v>
      </c>
      <c r="W154" s="1" t="s">
        <v>847</v>
      </c>
      <c r="X154" s="1" t="s">
        <v>956</v>
      </c>
    </row>
    <row r="155" spans="1:24" x14ac:dyDescent="0.2">
      <c r="A155" s="1">
        <v>150</v>
      </c>
      <c r="B155" s="1">
        <v>150</v>
      </c>
      <c r="C155" s="1" t="s">
        <v>53</v>
      </c>
      <c r="D155" s="1">
        <v>6</v>
      </c>
      <c r="E155" s="1">
        <v>24</v>
      </c>
      <c r="F155" s="1" t="s">
        <v>957</v>
      </c>
      <c r="H155" s="1" t="s">
        <v>958</v>
      </c>
      <c r="I155" s="1">
        <v>1091520</v>
      </c>
      <c r="J155" s="1" t="s">
        <v>144</v>
      </c>
      <c r="K155" s="43"/>
      <c r="L155" s="37" t="s">
        <v>254</v>
      </c>
      <c r="M155" s="37" t="s">
        <v>959</v>
      </c>
      <c r="N155" s="36" t="s">
        <v>960</v>
      </c>
      <c r="O155" s="38" t="s">
        <v>256</v>
      </c>
      <c r="P155" s="39" t="s">
        <v>961</v>
      </c>
      <c r="R155" s="1">
        <v>49</v>
      </c>
      <c r="T155" s="1" t="s">
        <v>845</v>
      </c>
      <c r="U155" s="1">
        <v>300006</v>
      </c>
      <c r="V155" s="1" t="s">
        <v>846</v>
      </c>
      <c r="W155" s="1" t="s">
        <v>847</v>
      </c>
      <c r="X155" s="1" t="s">
        <v>962</v>
      </c>
    </row>
    <row r="156" spans="1:24" x14ac:dyDescent="0.2">
      <c r="A156" s="1">
        <v>151</v>
      </c>
      <c r="B156" s="1">
        <v>151</v>
      </c>
      <c r="C156" s="1" t="s">
        <v>53</v>
      </c>
      <c r="D156" s="1">
        <v>6</v>
      </c>
      <c r="E156" s="1">
        <v>25</v>
      </c>
      <c r="F156" s="1" t="s">
        <v>963</v>
      </c>
      <c r="H156" s="1" t="s">
        <v>964</v>
      </c>
      <c r="I156" s="1">
        <v>1379520</v>
      </c>
      <c r="J156" s="1" t="s">
        <v>144</v>
      </c>
      <c r="K156" s="43"/>
      <c r="L156" s="37" t="s">
        <v>254</v>
      </c>
      <c r="M156" s="37" t="s">
        <v>965</v>
      </c>
      <c r="N156" s="36" t="s">
        <v>966</v>
      </c>
      <c r="O156" s="38" t="s">
        <v>256</v>
      </c>
      <c r="P156" s="39" t="s">
        <v>967</v>
      </c>
      <c r="R156" s="1">
        <v>50</v>
      </c>
      <c r="T156" s="1" t="s">
        <v>845</v>
      </c>
      <c r="U156" s="1">
        <v>300006</v>
      </c>
      <c r="V156" s="1" t="s">
        <v>846</v>
      </c>
      <c r="W156" s="1" t="s">
        <v>847</v>
      </c>
      <c r="X156" s="1" t="s">
        <v>968</v>
      </c>
    </row>
    <row r="157" spans="1:24" x14ac:dyDescent="0.2">
      <c r="A157" s="1">
        <v>152</v>
      </c>
      <c r="B157" s="1">
        <v>152</v>
      </c>
      <c r="C157" s="1" t="s">
        <v>55</v>
      </c>
      <c r="D157" s="1">
        <v>7</v>
      </c>
      <c r="E157" s="1">
        <v>1</v>
      </c>
      <c r="F157" s="1" t="s">
        <v>144</v>
      </c>
      <c r="H157" s="1" t="s">
        <v>969</v>
      </c>
      <c r="I157" s="1">
        <v>3</v>
      </c>
      <c r="J157" s="1" t="s">
        <v>970</v>
      </c>
      <c r="L157" s="37" t="s">
        <v>144</v>
      </c>
      <c r="M157" s="37" t="s">
        <v>144</v>
      </c>
      <c r="O157" s="38" t="s">
        <v>144</v>
      </c>
      <c r="T157" s="1" t="s">
        <v>971</v>
      </c>
      <c r="W157" s="1" t="s">
        <v>972</v>
      </c>
      <c r="X157" s="1" t="s">
        <v>973</v>
      </c>
    </row>
    <row r="158" spans="1:24" x14ac:dyDescent="0.2">
      <c r="A158" s="1">
        <v>153</v>
      </c>
      <c r="B158" s="1">
        <v>153</v>
      </c>
      <c r="C158" s="1" t="s">
        <v>55</v>
      </c>
      <c r="D158" s="1">
        <v>7</v>
      </c>
      <c r="E158" s="1">
        <v>2</v>
      </c>
      <c r="F158" s="1" t="s">
        <v>380</v>
      </c>
      <c r="H158" s="1" t="s">
        <v>974</v>
      </c>
      <c r="I158" s="1">
        <v>210</v>
      </c>
      <c r="J158" s="1" t="s">
        <v>975</v>
      </c>
      <c r="L158" s="37" t="s">
        <v>144</v>
      </c>
      <c r="M158" s="37" t="s">
        <v>144</v>
      </c>
      <c r="O158" s="38" t="s">
        <v>144</v>
      </c>
      <c r="T158" s="1" t="s">
        <v>971</v>
      </c>
      <c r="W158" s="1" t="s">
        <v>972</v>
      </c>
      <c r="X158" s="1" t="s">
        <v>976</v>
      </c>
    </row>
    <row r="159" spans="1:24" x14ac:dyDescent="0.2">
      <c r="A159" s="1">
        <v>154</v>
      </c>
      <c r="B159" s="1">
        <v>154</v>
      </c>
      <c r="C159" s="1" t="s">
        <v>55</v>
      </c>
      <c r="D159" s="1">
        <v>7</v>
      </c>
      <c r="E159" s="1">
        <v>3</v>
      </c>
      <c r="F159" s="1" t="s">
        <v>631</v>
      </c>
      <c r="H159" s="1" t="s">
        <v>977</v>
      </c>
      <c r="I159" s="1">
        <v>1260</v>
      </c>
      <c r="J159" s="1" t="s">
        <v>978</v>
      </c>
      <c r="L159" s="37" t="s">
        <v>144</v>
      </c>
      <c r="M159" s="37" t="s">
        <v>144</v>
      </c>
      <c r="O159" s="38" t="s">
        <v>144</v>
      </c>
      <c r="T159" s="1" t="s">
        <v>971</v>
      </c>
      <c r="W159" s="1" t="s">
        <v>972</v>
      </c>
      <c r="X159" s="1" t="s">
        <v>979</v>
      </c>
    </row>
    <row r="160" spans="1:24" x14ac:dyDescent="0.2">
      <c r="A160" s="1">
        <v>155</v>
      </c>
      <c r="B160" s="1">
        <v>155</v>
      </c>
      <c r="C160" s="1" t="s">
        <v>55</v>
      </c>
      <c r="D160" s="1">
        <v>7</v>
      </c>
      <c r="E160" s="1">
        <v>4</v>
      </c>
      <c r="F160" s="1" t="s">
        <v>980</v>
      </c>
      <c r="H160" s="1" t="s">
        <v>981</v>
      </c>
      <c r="I160" s="1">
        <v>2520</v>
      </c>
      <c r="J160" s="1" t="s">
        <v>982</v>
      </c>
      <c r="L160" s="37" t="s">
        <v>144</v>
      </c>
      <c r="M160" s="37" t="s">
        <v>144</v>
      </c>
      <c r="O160" s="38" t="s">
        <v>144</v>
      </c>
      <c r="T160" s="1" t="s">
        <v>971</v>
      </c>
      <c r="W160" s="1" t="s">
        <v>972</v>
      </c>
      <c r="X160" s="1" t="s">
        <v>983</v>
      </c>
    </row>
    <row r="161" spans="1:24" x14ac:dyDescent="0.2">
      <c r="A161" s="1">
        <v>156</v>
      </c>
      <c r="B161" s="1">
        <v>156</v>
      </c>
      <c r="C161" s="1" t="s">
        <v>55</v>
      </c>
      <c r="D161" s="1">
        <v>7</v>
      </c>
      <c r="E161" s="1">
        <v>5</v>
      </c>
      <c r="F161" s="1" t="s">
        <v>984</v>
      </c>
      <c r="H161" s="1" t="s">
        <v>981</v>
      </c>
      <c r="I161" s="1">
        <v>7560</v>
      </c>
      <c r="J161" s="1" t="s">
        <v>985</v>
      </c>
      <c r="L161" s="37" t="s">
        <v>144</v>
      </c>
      <c r="M161" s="37" t="s">
        <v>144</v>
      </c>
      <c r="O161" s="38" t="s">
        <v>144</v>
      </c>
      <c r="T161" s="1" t="s">
        <v>971</v>
      </c>
      <c r="W161" s="1" t="s">
        <v>972</v>
      </c>
      <c r="X161" s="1" t="s">
        <v>986</v>
      </c>
    </row>
    <row r="162" spans="1:24" x14ac:dyDescent="0.2">
      <c r="A162" s="1">
        <v>157</v>
      </c>
      <c r="B162" s="1">
        <v>157</v>
      </c>
      <c r="C162" s="1" t="s">
        <v>55</v>
      </c>
      <c r="D162" s="1">
        <v>7</v>
      </c>
      <c r="E162" s="1">
        <v>6</v>
      </c>
      <c r="F162" s="1" t="s">
        <v>987</v>
      </c>
      <c r="H162" s="1" t="s">
        <v>988</v>
      </c>
      <c r="I162" s="1">
        <v>11340</v>
      </c>
      <c r="J162" s="1" t="s">
        <v>985</v>
      </c>
      <c r="L162" s="37" t="s">
        <v>144</v>
      </c>
      <c r="M162" s="37" t="s">
        <v>144</v>
      </c>
      <c r="O162" s="38" t="s">
        <v>144</v>
      </c>
      <c r="T162" s="1" t="s">
        <v>971</v>
      </c>
      <c r="W162" s="1" t="s">
        <v>972</v>
      </c>
      <c r="X162" s="1" t="s">
        <v>986</v>
      </c>
    </row>
    <row r="163" spans="1:24" x14ac:dyDescent="0.2">
      <c r="A163" s="1">
        <v>158</v>
      </c>
      <c r="B163" s="1">
        <v>158</v>
      </c>
      <c r="C163" s="1" t="s">
        <v>55</v>
      </c>
      <c r="D163" s="1">
        <v>7</v>
      </c>
      <c r="E163" s="1">
        <v>7</v>
      </c>
      <c r="F163" s="1" t="s">
        <v>989</v>
      </c>
      <c r="H163" s="1" t="s">
        <v>990</v>
      </c>
      <c r="I163" s="1">
        <v>20160</v>
      </c>
      <c r="J163" s="1" t="s">
        <v>991</v>
      </c>
      <c r="L163" s="37" t="s">
        <v>144</v>
      </c>
      <c r="M163" s="37" t="s">
        <v>144</v>
      </c>
      <c r="O163" s="38" t="s">
        <v>144</v>
      </c>
      <c r="T163" s="1" t="s">
        <v>971</v>
      </c>
      <c r="W163" s="1" t="s">
        <v>972</v>
      </c>
      <c r="X163" s="1" t="s">
        <v>992</v>
      </c>
    </row>
    <row r="164" spans="1:24" x14ac:dyDescent="0.2">
      <c r="A164" s="1">
        <v>159</v>
      </c>
      <c r="B164" s="1">
        <v>159</v>
      </c>
      <c r="C164" s="1" t="s">
        <v>55</v>
      </c>
      <c r="D164" s="1">
        <v>7</v>
      </c>
      <c r="E164" s="1">
        <v>8</v>
      </c>
      <c r="F164" s="1" t="s">
        <v>993</v>
      </c>
      <c r="H164" s="1" t="s">
        <v>994</v>
      </c>
      <c r="I164" s="1">
        <v>30240</v>
      </c>
      <c r="J164" s="1" t="s">
        <v>995</v>
      </c>
      <c r="L164" s="37" t="s">
        <v>144</v>
      </c>
      <c r="M164" s="37" t="s">
        <v>144</v>
      </c>
      <c r="O164" s="38" t="s">
        <v>144</v>
      </c>
      <c r="T164" s="1" t="s">
        <v>971</v>
      </c>
      <c r="W164" s="1" t="s">
        <v>972</v>
      </c>
      <c r="X164" s="1" t="s">
        <v>996</v>
      </c>
    </row>
    <row r="165" spans="1:24" x14ac:dyDescent="0.2">
      <c r="A165" s="1">
        <v>160</v>
      </c>
      <c r="B165" s="1">
        <v>160</v>
      </c>
      <c r="C165" s="1" t="s">
        <v>55</v>
      </c>
      <c r="D165" s="1">
        <v>7</v>
      </c>
      <c r="E165" s="1">
        <v>9</v>
      </c>
      <c r="F165" s="1" t="s">
        <v>997</v>
      </c>
      <c r="H165" s="1" t="s">
        <v>998</v>
      </c>
      <c r="I165" s="1">
        <v>37800</v>
      </c>
      <c r="J165" s="1" t="s">
        <v>999</v>
      </c>
      <c r="L165" s="37" t="s">
        <v>144</v>
      </c>
      <c r="M165" s="37" t="s">
        <v>144</v>
      </c>
      <c r="O165" s="38" t="s">
        <v>144</v>
      </c>
      <c r="T165" s="1" t="s">
        <v>971</v>
      </c>
      <c r="W165" s="1" t="s">
        <v>972</v>
      </c>
      <c r="X165" s="1" t="s">
        <v>1000</v>
      </c>
    </row>
    <row r="166" spans="1:24" x14ac:dyDescent="0.2">
      <c r="A166" s="1">
        <v>161</v>
      </c>
      <c r="B166" s="1">
        <v>161</v>
      </c>
      <c r="C166" s="1" t="s">
        <v>55</v>
      </c>
      <c r="D166" s="1">
        <v>7</v>
      </c>
      <c r="E166" s="1">
        <v>10</v>
      </c>
      <c r="F166" s="1" t="s">
        <v>1001</v>
      </c>
      <c r="H166" s="1" t="s">
        <v>1002</v>
      </c>
      <c r="I166" s="1">
        <v>40320</v>
      </c>
      <c r="J166" s="1" t="s">
        <v>1003</v>
      </c>
      <c r="L166" s="37" t="s">
        <v>144</v>
      </c>
      <c r="M166" s="37" t="s">
        <v>144</v>
      </c>
      <c r="O166" s="38" t="s">
        <v>144</v>
      </c>
      <c r="T166" s="1" t="s">
        <v>971</v>
      </c>
      <c r="W166" s="1" t="s">
        <v>972</v>
      </c>
      <c r="X166" s="1" t="s">
        <v>1004</v>
      </c>
    </row>
    <row r="167" spans="1:24" x14ac:dyDescent="0.2">
      <c r="A167" s="1">
        <v>162</v>
      </c>
      <c r="B167" s="1">
        <v>162</v>
      </c>
      <c r="C167" s="1" t="s">
        <v>55</v>
      </c>
      <c r="D167" s="1">
        <v>7</v>
      </c>
      <c r="E167" s="1">
        <v>11</v>
      </c>
      <c r="F167" s="1" t="s">
        <v>1005</v>
      </c>
      <c r="H167" s="1" t="s">
        <v>1006</v>
      </c>
      <c r="I167" s="1">
        <v>47880</v>
      </c>
      <c r="J167" s="1" t="s">
        <v>1007</v>
      </c>
      <c r="L167" s="37" t="s">
        <v>144</v>
      </c>
      <c r="M167" s="37" t="s">
        <v>144</v>
      </c>
      <c r="O167" s="38" t="s">
        <v>144</v>
      </c>
      <c r="T167" s="1" t="s">
        <v>971</v>
      </c>
      <c r="W167" s="1" t="s">
        <v>972</v>
      </c>
      <c r="X167" s="1" t="s">
        <v>1008</v>
      </c>
    </row>
    <row r="168" spans="1:24" x14ac:dyDescent="0.2">
      <c r="A168" s="1">
        <v>163</v>
      </c>
      <c r="B168" s="1">
        <v>163</v>
      </c>
      <c r="C168" s="1" t="s">
        <v>55</v>
      </c>
      <c r="D168" s="1">
        <v>7</v>
      </c>
      <c r="E168" s="1">
        <v>12</v>
      </c>
      <c r="F168" s="1" t="s">
        <v>1009</v>
      </c>
      <c r="H168" s="1" t="s">
        <v>1010</v>
      </c>
      <c r="I168" s="1">
        <v>55440</v>
      </c>
      <c r="J168" s="1" t="s">
        <v>1011</v>
      </c>
      <c r="L168" s="37" t="s">
        <v>144</v>
      </c>
      <c r="M168" s="37" t="s">
        <v>144</v>
      </c>
      <c r="O168" s="38" t="s">
        <v>144</v>
      </c>
      <c r="T168" s="1" t="s">
        <v>971</v>
      </c>
      <c r="W168" s="1" t="s">
        <v>972</v>
      </c>
      <c r="X168" s="1" t="s">
        <v>1012</v>
      </c>
    </row>
    <row r="169" spans="1:24" x14ac:dyDescent="0.2">
      <c r="A169" s="1">
        <v>164</v>
      </c>
      <c r="B169" s="1">
        <v>164</v>
      </c>
      <c r="C169" s="1" t="s">
        <v>55</v>
      </c>
      <c r="D169" s="1">
        <v>7</v>
      </c>
      <c r="E169" s="1">
        <v>13</v>
      </c>
      <c r="F169" s="1" t="s">
        <v>1013</v>
      </c>
      <c r="H169" s="1" t="s">
        <v>1014</v>
      </c>
      <c r="I169" s="1">
        <v>66780</v>
      </c>
      <c r="J169" s="1" t="s">
        <v>1015</v>
      </c>
      <c r="L169" s="37" t="s">
        <v>144</v>
      </c>
      <c r="M169" s="37" t="s">
        <v>144</v>
      </c>
      <c r="O169" s="38" t="s">
        <v>144</v>
      </c>
      <c r="T169" s="1" t="s">
        <v>971</v>
      </c>
      <c r="W169" s="1" t="s">
        <v>972</v>
      </c>
      <c r="X169" s="1" t="s">
        <v>1016</v>
      </c>
    </row>
    <row r="170" spans="1:24" x14ac:dyDescent="0.2">
      <c r="A170" s="1">
        <v>165</v>
      </c>
      <c r="B170" s="1">
        <v>165</v>
      </c>
      <c r="C170" s="1" t="s">
        <v>55</v>
      </c>
      <c r="D170" s="1">
        <v>7</v>
      </c>
      <c r="E170" s="1">
        <v>14</v>
      </c>
      <c r="F170" s="1" t="s">
        <v>1017</v>
      </c>
      <c r="H170" s="1" t="s">
        <v>1018</v>
      </c>
      <c r="I170" s="1">
        <v>86940</v>
      </c>
      <c r="J170" s="1" t="s">
        <v>1019</v>
      </c>
      <c r="L170" s="37" t="s">
        <v>144</v>
      </c>
      <c r="M170" s="37" t="s">
        <v>144</v>
      </c>
      <c r="O170" s="38" t="s">
        <v>144</v>
      </c>
      <c r="T170" s="1" t="s">
        <v>971</v>
      </c>
      <c r="W170" s="1" t="s">
        <v>972</v>
      </c>
      <c r="X170" s="1" t="s">
        <v>1020</v>
      </c>
    </row>
    <row r="171" spans="1:24" x14ac:dyDescent="0.2">
      <c r="A171" s="1">
        <v>166</v>
      </c>
      <c r="B171" s="1">
        <v>166</v>
      </c>
      <c r="C171" s="1" t="s">
        <v>55</v>
      </c>
      <c r="D171" s="1">
        <v>7</v>
      </c>
      <c r="E171" s="1">
        <v>15</v>
      </c>
      <c r="F171" s="1" t="s">
        <v>1021</v>
      </c>
      <c r="H171" s="1" t="s">
        <v>1022</v>
      </c>
      <c r="I171" s="1">
        <v>126000</v>
      </c>
      <c r="J171" s="1" t="s">
        <v>1023</v>
      </c>
      <c r="L171" s="37" t="s">
        <v>144</v>
      </c>
      <c r="M171" s="37" t="s">
        <v>144</v>
      </c>
      <c r="O171" s="38" t="s">
        <v>144</v>
      </c>
      <c r="T171" s="1" t="s">
        <v>971</v>
      </c>
      <c r="W171" s="1" t="s">
        <v>972</v>
      </c>
      <c r="X171" s="1" t="s">
        <v>1024</v>
      </c>
    </row>
    <row r="172" spans="1:24" x14ac:dyDescent="0.2">
      <c r="A172" s="1">
        <v>167</v>
      </c>
      <c r="B172" s="1">
        <v>167</v>
      </c>
      <c r="C172" s="1" t="s">
        <v>55</v>
      </c>
      <c r="D172" s="1">
        <v>7</v>
      </c>
      <c r="E172" s="1">
        <v>16</v>
      </c>
      <c r="F172" s="1" t="s">
        <v>1025</v>
      </c>
      <c r="H172" s="1" t="s">
        <v>1026</v>
      </c>
      <c r="I172" s="1">
        <v>163800</v>
      </c>
      <c r="J172" s="1" t="s">
        <v>1027</v>
      </c>
      <c r="L172" s="37" t="s">
        <v>144</v>
      </c>
      <c r="M172" s="37" t="s">
        <v>144</v>
      </c>
      <c r="O172" s="38" t="s">
        <v>144</v>
      </c>
      <c r="T172" s="1" t="s">
        <v>971</v>
      </c>
      <c r="W172" s="1" t="s">
        <v>972</v>
      </c>
      <c r="X172" s="1" t="s">
        <v>1028</v>
      </c>
    </row>
    <row r="173" spans="1:24" x14ac:dyDescent="0.2">
      <c r="A173" s="1">
        <v>168</v>
      </c>
      <c r="B173" s="1">
        <v>168</v>
      </c>
      <c r="C173" s="1" t="s">
        <v>55</v>
      </c>
      <c r="D173" s="1">
        <v>7</v>
      </c>
      <c r="E173" s="1">
        <v>17</v>
      </c>
      <c r="F173" s="1" t="s">
        <v>1029</v>
      </c>
      <c r="H173" s="1" t="s">
        <v>1030</v>
      </c>
      <c r="I173" s="1">
        <v>204120</v>
      </c>
      <c r="J173" s="1" t="s">
        <v>1031</v>
      </c>
      <c r="L173" s="37" t="s">
        <v>144</v>
      </c>
      <c r="M173" s="37" t="s">
        <v>144</v>
      </c>
      <c r="O173" s="38" t="s">
        <v>144</v>
      </c>
      <c r="T173" s="1" t="s">
        <v>971</v>
      </c>
      <c r="W173" s="1" t="s">
        <v>972</v>
      </c>
      <c r="X173" s="1" t="s">
        <v>1032</v>
      </c>
    </row>
    <row r="174" spans="1:24" x14ac:dyDescent="0.2">
      <c r="A174" s="1">
        <v>169</v>
      </c>
      <c r="B174" s="1">
        <v>169</v>
      </c>
      <c r="C174" s="1" t="s">
        <v>55</v>
      </c>
      <c r="D174" s="1">
        <v>7</v>
      </c>
      <c r="E174" s="1">
        <v>18</v>
      </c>
      <c r="F174" s="1" t="s">
        <v>1033</v>
      </c>
      <c r="H174" s="1" t="s">
        <v>1034</v>
      </c>
      <c r="I174" s="1">
        <v>252000</v>
      </c>
      <c r="J174" s="1" t="s">
        <v>1035</v>
      </c>
      <c r="L174" s="37" t="s">
        <v>144</v>
      </c>
      <c r="M174" s="37" t="s">
        <v>144</v>
      </c>
      <c r="O174" s="38" t="s">
        <v>144</v>
      </c>
      <c r="T174" s="1" t="s">
        <v>971</v>
      </c>
      <c r="W174" s="1" t="s">
        <v>972</v>
      </c>
      <c r="X174" s="1" t="s">
        <v>1036</v>
      </c>
    </row>
    <row r="175" spans="1:24" x14ac:dyDescent="0.2">
      <c r="A175" s="1">
        <v>170</v>
      </c>
      <c r="B175" s="1">
        <v>170</v>
      </c>
      <c r="C175" s="1" t="s">
        <v>55</v>
      </c>
      <c r="D175" s="1">
        <v>7</v>
      </c>
      <c r="E175" s="1">
        <v>19</v>
      </c>
      <c r="F175" s="1" t="s">
        <v>1037</v>
      </c>
      <c r="H175" s="1" t="s">
        <v>1038</v>
      </c>
      <c r="I175" s="1">
        <v>307440</v>
      </c>
      <c r="J175" s="1" t="s">
        <v>1039</v>
      </c>
      <c r="L175" s="37" t="s">
        <v>144</v>
      </c>
      <c r="M175" s="37" t="s">
        <v>144</v>
      </c>
      <c r="O175" s="38" t="s">
        <v>144</v>
      </c>
      <c r="T175" s="1" t="s">
        <v>971</v>
      </c>
      <c r="W175" s="1" t="s">
        <v>972</v>
      </c>
      <c r="X175" s="1" t="s">
        <v>1040</v>
      </c>
    </row>
    <row r="176" spans="1:24" x14ac:dyDescent="0.2">
      <c r="A176" s="1">
        <v>171</v>
      </c>
      <c r="B176" s="1">
        <v>171</v>
      </c>
      <c r="C176" s="1" t="s">
        <v>55</v>
      </c>
      <c r="D176" s="1">
        <v>7</v>
      </c>
      <c r="E176" s="1">
        <v>20</v>
      </c>
      <c r="F176" s="1" t="s">
        <v>1041</v>
      </c>
      <c r="H176" s="1" t="s">
        <v>1042</v>
      </c>
      <c r="I176" s="1">
        <v>374220</v>
      </c>
      <c r="J176" s="1" t="s">
        <v>1043</v>
      </c>
      <c r="L176" s="37" t="s">
        <v>144</v>
      </c>
      <c r="M176" s="37" t="s">
        <v>144</v>
      </c>
      <c r="O176" s="38" t="s">
        <v>144</v>
      </c>
      <c r="T176" s="1" t="s">
        <v>971</v>
      </c>
      <c r="W176" s="1" t="s">
        <v>972</v>
      </c>
      <c r="X176" s="1" t="s">
        <v>1044</v>
      </c>
    </row>
    <row r="177" spans="1:24" x14ac:dyDescent="0.2">
      <c r="A177" s="1">
        <v>172</v>
      </c>
      <c r="B177" s="1">
        <v>172</v>
      </c>
      <c r="C177" s="1" t="s">
        <v>55</v>
      </c>
      <c r="D177" s="1">
        <v>7</v>
      </c>
      <c r="E177" s="1">
        <v>21</v>
      </c>
      <c r="F177" s="1" t="s">
        <v>1045</v>
      </c>
      <c r="H177" s="1" t="s">
        <v>1046</v>
      </c>
      <c r="I177" s="1">
        <v>461160</v>
      </c>
      <c r="J177" s="1" t="s">
        <v>1047</v>
      </c>
      <c r="L177" s="37" t="s">
        <v>144</v>
      </c>
      <c r="M177" s="37" t="s">
        <v>144</v>
      </c>
      <c r="O177" s="38" t="s">
        <v>144</v>
      </c>
      <c r="T177" s="1" t="s">
        <v>971</v>
      </c>
      <c r="W177" s="1" t="s">
        <v>972</v>
      </c>
      <c r="X177" s="1" t="s">
        <v>1048</v>
      </c>
    </row>
    <row r="178" spans="1:24" x14ac:dyDescent="0.2">
      <c r="A178" s="1">
        <v>173</v>
      </c>
      <c r="B178" s="1">
        <v>173</v>
      </c>
      <c r="C178" s="1" t="s">
        <v>55</v>
      </c>
      <c r="D178" s="1">
        <v>7</v>
      </c>
      <c r="E178" s="1">
        <v>22</v>
      </c>
      <c r="F178" s="1" t="s">
        <v>1049</v>
      </c>
      <c r="H178" s="1" t="s">
        <v>1050</v>
      </c>
      <c r="I178" s="1">
        <v>587160</v>
      </c>
      <c r="J178" s="1" t="s">
        <v>1051</v>
      </c>
      <c r="L178" s="37" t="s">
        <v>144</v>
      </c>
      <c r="M178" s="37" t="s">
        <v>144</v>
      </c>
      <c r="O178" s="38" t="s">
        <v>144</v>
      </c>
      <c r="T178" s="1" t="s">
        <v>971</v>
      </c>
      <c r="W178" s="1" t="s">
        <v>972</v>
      </c>
      <c r="X178" s="1" t="s">
        <v>1052</v>
      </c>
    </row>
    <row r="179" spans="1:24" x14ac:dyDescent="0.2">
      <c r="A179" s="1">
        <v>174</v>
      </c>
      <c r="B179" s="1">
        <v>174</v>
      </c>
      <c r="C179" s="1" t="s">
        <v>55</v>
      </c>
      <c r="D179" s="1">
        <v>7</v>
      </c>
      <c r="E179" s="1">
        <v>23</v>
      </c>
      <c r="F179" s="1" t="s">
        <v>1053</v>
      </c>
      <c r="H179" s="1" t="s">
        <v>1054</v>
      </c>
      <c r="I179" s="1">
        <v>750960</v>
      </c>
      <c r="J179" s="1" t="s">
        <v>1055</v>
      </c>
      <c r="L179" s="37" t="s">
        <v>144</v>
      </c>
      <c r="M179" s="37" t="s">
        <v>144</v>
      </c>
      <c r="O179" s="38" t="s">
        <v>144</v>
      </c>
      <c r="T179" s="1" t="s">
        <v>971</v>
      </c>
      <c r="W179" s="1" t="s">
        <v>972</v>
      </c>
      <c r="X179" s="1" t="s">
        <v>1056</v>
      </c>
    </row>
    <row r="180" spans="1:24" x14ac:dyDescent="0.2">
      <c r="A180" s="1">
        <v>175</v>
      </c>
      <c r="B180" s="1">
        <v>175</v>
      </c>
      <c r="C180" s="1" t="s">
        <v>55</v>
      </c>
      <c r="D180" s="1">
        <v>7</v>
      </c>
      <c r="E180" s="1">
        <v>24</v>
      </c>
      <c r="F180" s="1" t="s">
        <v>1057</v>
      </c>
      <c r="H180" s="1" t="s">
        <v>1058</v>
      </c>
      <c r="I180" s="1">
        <v>955080</v>
      </c>
      <c r="J180" s="1" t="s">
        <v>1059</v>
      </c>
      <c r="L180" s="37" t="s">
        <v>144</v>
      </c>
      <c r="M180" s="37" t="s">
        <v>144</v>
      </c>
      <c r="O180" s="38" t="s">
        <v>144</v>
      </c>
      <c r="T180" s="1" t="s">
        <v>971</v>
      </c>
      <c r="W180" s="1" t="s">
        <v>972</v>
      </c>
      <c r="X180" s="1" t="s">
        <v>1060</v>
      </c>
    </row>
    <row r="181" spans="1:24" x14ac:dyDescent="0.2">
      <c r="A181" s="1">
        <v>176</v>
      </c>
      <c r="B181" s="1">
        <v>176</v>
      </c>
      <c r="C181" s="1" t="s">
        <v>55</v>
      </c>
      <c r="D181" s="1">
        <v>7</v>
      </c>
      <c r="E181" s="1">
        <v>25</v>
      </c>
      <c r="F181" s="1" t="s">
        <v>1061</v>
      </c>
      <c r="H181" s="1" t="s">
        <v>1062</v>
      </c>
      <c r="I181" s="1">
        <v>1207080</v>
      </c>
      <c r="J181" s="1" t="s">
        <v>1063</v>
      </c>
      <c r="L181" s="37" t="s">
        <v>144</v>
      </c>
      <c r="M181" s="37" t="s">
        <v>144</v>
      </c>
      <c r="O181" s="38" t="s">
        <v>144</v>
      </c>
      <c r="T181" s="1" t="s">
        <v>971</v>
      </c>
      <c r="W181" s="1" t="s">
        <v>972</v>
      </c>
      <c r="X181" s="1" t="s">
        <v>1064</v>
      </c>
    </row>
    <row r="182" spans="1:24" x14ac:dyDescent="0.2">
      <c r="A182" s="1">
        <v>177</v>
      </c>
      <c r="B182" s="1">
        <v>177</v>
      </c>
      <c r="C182" s="1" t="s">
        <v>57</v>
      </c>
      <c r="D182" s="1">
        <v>8</v>
      </c>
      <c r="E182" s="1">
        <v>1</v>
      </c>
      <c r="F182" s="1" t="s">
        <v>380</v>
      </c>
      <c r="H182" s="1" t="s">
        <v>1065</v>
      </c>
      <c r="I182" s="1">
        <v>3</v>
      </c>
      <c r="J182" s="1" t="s">
        <v>1066</v>
      </c>
      <c r="L182" s="37" t="s">
        <v>144</v>
      </c>
      <c r="M182" s="37" t="s">
        <v>144</v>
      </c>
      <c r="O182" s="38" t="s">
        <v>144</v>
      </c>
      <c r="T182" s="1" t="s">
        <v>1067</v>
      </c>
      <c r="W182" s="1" t="s">
        <v>1068</v>
      </c>
      <c r="X182" s="1" t="s">
        <v>1069</v>
      </c>
    </row>
    <row r="183" spans="1:24" x14ac:dyDescent="0.2">
      <c r="A183" s="1">
        <v>178</v>
      </c>
      <c r="B183" s="1">
        <v>178</v>
      </c>
      <c r="C183" s="1" t="s">
        <v>57</v>
      </c>
      <c r="D183" s="1">
        <v>8</v>
      </c>
      <c r="E183" s="1">
        <v>2</v>
      </c>
      <c r="F183" s="1" t="s">
        <v>380</v>
      </c>
      <c r="H183" s="1" t="s">
        <v>1070</v>
      </c>
      <c r="I183" s="1">
        <v>210</v>
      </c>
      <c r="J183" s="1" t="s">
        <v>1071</v>
      </c>
      <c r="L183" s="37" t="s">
        <v>144</v>
      </c>
      <c r="M183" s="37" t="s">
        <v>144</v>
      </c>
      <c r="O183" s="38" t="s">
        <v>144</v>
      </c>
      <c r="T183" s="1" t="s">
        <v>1067</v>
      </c>
      <c r="W183" s="1" t="s">
        <v>1068</v>
      </c>
      <c r="X183" s="1" t="s">
        <v>1072</v>
      </c>
    </row>
    <row r="184" spans="1:24" x14ac:dyDescent="0.2">
      <c r="A184" s="1">
        <v>179</v>
      </c>
      <c r="B184" s="1">
        <v>179</v>
      </c>
      <c r="C184" s="1" t="s">
        <v>57</v>
      </c>
      <c r="D184" s="1">
        <v>8</v>
      </c>
      <c r="E184" s="1">
        <v>3</v>
      </c>
      <c r="F184" s="1" t="s">
        <v>631</v>
      </c>
      <c r="H184" s="1" t="s">
        <v>1073</v>
      </c>
      <c r="I184" s="1">
        <v>1260</v>
      </c>
      <c r="J184" s="1" t="s">
        <v>1074</v>
      </c>
      <c r="L184" s="37" t="s">
        <v>144</v>
      </c>
      <c r="M184" s="37" t="s">
        <v>144</v>
      </c>
      <c r="O184" s="38" t="s">
        <v>144</v>
      </c>
      <c r="T184" s="1" t="s">
        <v>1067</v>
      </c>
      <c r="W184" s="1" t="s">
        <v>1068</v>
      </c>
      <c r="X184" s="1" t="s">
        <v>1075</v>
      </c>
    </row>
    <row r="185" spans="1:24" x14ac:dyDescent="0.2">
      <c r="A185" s="1">
        <v>180</v>
      </c>
      <c r="B185" s="1">
        <v>180</v>
      </c>
      <c r="C185" s="1" t="s">
        <v>57</v>
      </c>
      <c r="D185" s="1">
        <v>8</v>
      </c>
      <c r="E185" s="1">
        <v>4</v>
      </c>
      <c r="F185" s="1" t="s">
        <v>980</v>
      </c>
      <c r="H185" s="1" t="s">
        <v>1076</v>
      </c>
      <c r="I185" s="1">
        <v>2520</v>
      </c>
      <c r="J185" s="1" t="s">
        <v>1077</v>
      </c>
      <c r="L185" s="37" t="s">
        <v>144</v>
      </c>
      <c r="M185" s="37" t="s">
        <v>144</v>
      </c>
      <c r="O185" s="38" t="s">
        <v>144</v>
      </c>
      <c r="T185" s="1" t="s">
        <v>1067</v>
      </c>
      <c r="W185" s="1" t="s">
        <v>1068</v>
      </c>
      <c r="X185" s="1" t="s">
        <v>1078</v>
      </c>
    </row>
    <row r="186" spans="1:24" x14ac:dyDescent="0.2">
      <c r="A186" s="1">
        <v>181</v>
      </c>
      <c r="B186" s="1">
        <v>181</v>
      </c>
      <c r="C186" s="1" t="s">
        <v>57</v>
      </c>
      <c r="D186" s="1">
        <v>8</v>
      </c>
      <c r="E186" s="1">
        <v>5</v>
      </c>
      <c r="F186" s="1" t="s">
        <v>984</v>
      </c>
      <c r="H186" s="1" t="s">
        <v>1076</v>
      </c>
      <c r="I186" s="1">
        <v>7560</v>
      </c>
      <c r="J186" s="1" t="s">
        <v>1079</v>
      </c>
      <c r="L186" s="37" t="s">
        <v>144</v>
      </c>
      <c r="M186" s="37" t="s">
        <v>144</v>
      </c>
      <c r="O186" s="38" t="s">
        <v>144</v>
      </c>
      <c r="T186" s="1" t="s">
        <v>1067</v>
      </c>
      <c r="W186" s="1" t="s">
        <v>1068</v>
      </c>
      <c r="X186" s="1" t="s">
        <v>1080</v>
      </c>
    </row>
    <row r="187" spans="1:24" x14ac:dyDescent="0.2">
      <c r="A187" s="1">
        <v>182</v>
      </c>
      <c r="B187" s="1">
        <v>182</v>
      </c>
      <c r="C187" s="1" t="s">
        <v>57</v>
      </c>
      <c r="D187" s="1">
        <v>8</v>
      </c>
      <c r="E187" s="1">
        <v>6</v>
      </c>
      <c r="F187" s="1" t="s">
        <v>987</v>
      </c>
      <c r="H187" s="1" t="s">
        <v>1081</v>
      </c>
      <c r="I187" s="1">
        <v>11340</v>
      </c>
      <c r="J187" s="1" t="s">
        <v>1079</v>
      </c>
      <c r="L187" s="37" t="s">
        <v>144</v>
      </c>
      <c r="M187" s="37" t="s">
        <v>144</v>
      </c>
      <c r="O187" s="38" t="s">
        <v>144</v>
      </c>
      <c r="T187" s="1" t="s">
        <v>1067</v>
      </c>
      <c r="W187" s="1" t="s">
        <v>1068</v>
      </c>
      <c r="X187" s="1" t="s">
        <v>1080</v>
      </c>
    </row>
    <row r="188" spans="1:24" x14ac:dyDescent="0.2">
      <c r="A188" s="1">
        <v>183</v>
      </c>
      <c r="B188" s="1">
        <v>183</v>
      </c>
      <c r="C188" s="1" t="s">
        <v>57</v>
      </c>
      <c r="D188" s="1">
        <v>8</v>
      </c>
      <c r="E188" s="1">
        <v>7</v>
      </c>
      <c r="F188" s="1" t="s">
        <v>989</v>
      </c>
      <c r="H188" s="1" t="s">
        <v>1082</v>
      </c>
      <c r="I188" s="1">
        <v>20160</v>
      </c>
      <c r="J188" s="1" t="s">
        <v>1083</v>
      </c>
      <c r="L188" s="37" t="s">
        <v>144</v>
      </c>
      <c r="M188" s="37" t="s">
        <v>144</v>
      </c>
      <c r="O188" s="38" t="s">
        <v>144</v>
      </c>
      <c r="T188" s="1" t="s">
        <v>1067</v>
      </c>
      <c r="W188" s="1" t="s">
        <v>1068</v>
      </c>
      <c r="X188" s="1" t="s">
        <v>1084</v>
      </c>
    </row>
    <row r="189" spans="1:24" x14ac:dyDescent="0.2">
      <c r="A189" s="1">
        <v>184</v>
      </c>
      <c r="B189" s="1">
        <v>184</v>
      </c>
      <c r="C189" s="1" t="s">
        <v>57</v>
      </c>
      <c r="D189" s="1">
        <v>8</v>
      </c>
      <c r="E189" s="1">
        <v>8</v>
      </c>
      <c r="F189" s="1" t="s">
        <v>993</v>
      </c>
      <c r="H189" s="1" t="s">
        <v>1085</v>
      </c>
      <c r="I189" s="1">
        <v>30240</v>
      </c>
      <c r="J189" s="1" t="s">
        <v>1086</v>
      </c>
      <c r="L189" s="37" t="s">
        <v>144</v>
      </c>
      <c r="M189" s="37" t="s">
        <v>144</v>
      </c>
      <c r="O189" s="38" t="s">
        <v>144</v>
      </c>
      <c r="T189" s="1" t="s">
        <v>1067</v>
      </c>
      <c r="W189" s="1" t="s">
        <v>1068</v>
      </c>
      <c r="X189" s="1" t="s">
        <v>1087</v>
      </c>
    </row>
    <row r="190" spans="1:24" x14ac:dyDescent="0.2">
      <c r="A190" s="1">
        <v>185</v>
      </c>
      <c r="B190" s="1">
        <v>185</v>
      </c>
      <c r="C190" s="1" t="s">
        <v>57</v>
      </c>
      <c r="D190" s="1">
        <v>8</v>
      </c>
      <c r="E190" s="1">
        <v>9</v>
      </c>
      <c r="F190" s="1" t="s">
        <v>997</v>
      </c>
      <c r="H190" s="1" t="s">
        <v>1088</v>
      </c>
      <c r="I190" s="1">
        <v>37800</v>
      </c>
      <c r="J190" s="1" t="s">
        <v>1089</v>
      </c>
      <c r="L190" s="37" t="s">
        <v>144</v>
      </c>
      <c r="M190" s="37" t="s">
        <v>144</v>
      </c>
      <c r="O190" s="38" t="s">
        <v>144</v>
      </c>
      <c r="T190" s="1" t="s">
        <v>1067</v>
      </c>
      <c r="W190" s="1" t="s">
        <v>1068</v>
      </c>
      <c r="X190" s="1" t="s">
        <v>1090</v>
      </c>
    </row>
    <row r="191" spans="1:24" x14ac:dyDescent="0.2">
      <c r="A191" s="1">
        <v>186</v>
      </c>
      <c r="B191" s="1">
        <v>186</v>
      </c>
      <c r="C191" s="1" t="s">
        <v>57</v>
      </c>
      <c r="D191" s="1">
        <v>8</v>
      </c>
      <c r="E191" s="1">
        <v>10</v>
      </c>
      <c r="F191" s="1" t="s">
        <v>1001</v>
      </c>
      <c r="H191" s="1" t="s">
        <v>1091</v>
      </c>
      <c r="I191" s="1">
        <v>40320</v>
      </c>
      <c r="J191" s="1" t="s">
        <v>1092</v>
      </c>
      <c r="L191" s="37" t="s">
        <v>144</v>
      </c>
      <c r="M191" s="37" t="s">
        <v>144</v>
      </c>
      <c r="O191" s="38" t="s">
        <v>144</v>
      </c>
      <c r="T191" s="1" t="s">
        <v>1067</v>
      </c>
      <c r="W191" s="1" t="s">
        <v>1068</v>
      </c>
      <c r="X191" s="1" t="s">
        <v>1093</v>
      </c>
    </row>
    <row r="192" spans="1:24" x14ac:dyDescent="0.2">
      <c r="A192" s="1">
        <v>187</v>
      </c>
      <c r="B192" s="1">
        <v>187</v>
      </c>
      <c r="C192" s="1" t="s">
        <v>57</v>
      </c>
      <c r="D192" s="1">
        <v>8</v>
      </c>
      <c r="E192" s="1">
        <v>11</v>
      </c>
      <c r="F192" s="1" t="s">
        <v>1005</v>
      </c>
      <c r="H192" s="1" t="s">
        <v>1094</v>
      </c>
      <c r="I192" s="1">
        <v>47880</v>
      </c>
      <c r="J192" s="1" t="s">
        <v>1095</v>
      </c>
      <c r="L192" s="37" t="s">
        <v>144</v>
      </c>
      <c r="M192" s="37" t="s">
        <v>144</v>
      </c>
      <c r="O192" s="38" t="s">
        <v>144</v>
      </c>
      <c r="T192" s="1" t="s">
        <v>1067</v>
      </c>
      <c r="W192" s="1" t="s">
        <v>1068</v>
      </c>
      <c r="X192" s="1" t="s">
        <v>1096</v>
      </c>
    </row>
    <row r="193" spans="1:24" x14ac:dyDescent="0.2">
      <c r="A193" s="1">
        <v>188</v>
      </c>
      <c r="B193" s="1">
        <v>188</v>
      </c>
      <c r="C193" s="1" t="s">
        <v>57</v>
      </c>
      <c r="D193" s="1">
        <v>8</v>
      </c>
      <c r="E193" s="1">
        <v>12</v>
      </c>
      <c r="F193" s="1" t="s">
        <v>1009</v>
      </c>
      <c r="H193" s="1" t="s">
        <v>1097</v>
      </c>
      <c r="I193" s="1">
        <v>55440</v>
      </c>
      <c r="J193" s="1" t="s">
        <v>1098</v>
      </c>
      <c r="L193" s="37" t="s">
        <v>144</v>
      </c>
      <c r="M193" s="37" t="s">
        <v>144</v>
      </c>
      <c r="O193" s="38" t="s">
        <v>144</v>
      </c>
      <c r="T193" s="1" t="s">
        <v>1067</v>
      </c>
      <c r="W193" s="1" t="s">
        <v>1068</v>
      </c>
      <c r="X193" s="1" t="s">
        <v>1099</v>
      </c>
    </row>
    <row r="194" spans="1:24" x14ac:dyDescent="0.2">
      <c r="A194" s="1">
        <v>189</v>
      </c>
      <c r="B194" s="1">
        <v>189</v>
      </c>
      <c r="C194" s="1" t="s">
        <v>57</v>
      </c>
      <c r="D194" s="1">
        <v>8</v>
      </c>
      <c r="E194" s="1">
        <v>13</v>
      </c>
      <c r="F194" s="1" t="s">
        <v>1013</v>
      </c>
      <c r="H194" s="1" t="s">
        <v>1100</v>
      </c>
      <c r="I194" s="1">
        <v>66780</v>
      </c>
      <c r="J194" s="1" t="s">
        <v>1101</v>
      </c>
      <c r="L194" s="37" t="s">
        <v>144</v>
      </c>
      <c r="M194" s="37" t="s">
        <v>144</v>
      </c>
      <c r="O194" s="38" t="s">
        <v>144</v>
      </c>
      <c r="T194" s="1" t="s">
        <v>1067</v>
      </c>
      <c r="W194" s="1" t="s">
        <v>1068</v>
      </c>
      <c r="X194" s="1" t="s">
        <v>1102</v>
      </c>
    </row>
    <row r="195" spans="1:24" x14ac:dyDescent="0.2">
      <c r="A195" s="1">
        <v>190</v>
      </c>
      <c r="B195" s="1">
        <v>190</v>
      </c>
      <c r="C195" s="1" t="s">
        <v>57</v>
      </c>
      <c r="D195" s="1">
        <v>8</v>
      </c>
      <c r="E195" s="1">
        <v>14</v>
      </c>
      <c r="F195" s="1" t="s">
        <v>1017</v>
      </c>
      <c r="H195" s="1" t="s">
        <v>1103</v>
      </c>
      <c r="I195" s="1">
        <v>86940</v>
      </c>
      <c r="J195" s="1" t="s">
        <v>1104</v>
      </c>
      <c r="L195" s="37" t="s">
        <v>144</v>
      </c>
      <c r="M195" s="37" t="s">
        <v>144</v>
      </c>
      <c r="O195" s="38" t="s">
        <v>144</v>
      </c>
      <c r="T195" s="1" t="s">
        <v>1067</v>
      </c>
      <c r="W195" s="1" t="s">
        <v>1068</v>
      </c>
      <c r="X195" s="1" t="s">
        <v>1105</v>
      </c>
    </row>
    <row r="196" spans="1:24" x14ac:dyDescent="0.2">
      <c r="A196" s="1">
        <v>191</v>
      </c>
      <c r="B196" s="1">
        <v>191</v>
      </c>
      <c r="C196" s="1" t="s">
        <v>57</v>
      </c>
      <c r="D196" s="1">
        <v>8</v>
      </c>
      <c r="E196" s="1">
        <v>15</v>
      </c>
      <c r="F196" s="1" t="s">
        <v>1021</v>
      </c>
      <c r="H196" s="1" t="s">
        <v>1106</v>
      </c>
      <c r="I196" s="1">
        <v>126000</v>
      </c>
      <c r="J196" s="1" t="s">
        <v>1107</v>
      </c>
      <c r="L196" s="37" t="s">
        <v>144</v>
      </c>
      <c r="M196" s="37" t="s">
        <v>144</v>
      </c>
      <c r="O196" s="38" t="s">
        <v>144</v>
      </c>
      <c r="T196" s="1" t="s">
        <v>1067</v>
      </c>
      <c r="W196" s="1" t="s">
        <v>1068</v>
      </c>
      <c r="X196" s="1" t="s">
        <v>1108</v>
      </c>
    </row>
    <row r="197" spans="1:24" x14ac:dyDescent="0.2">
      <c r="A197" s="1">
        <v>192</v>
      </c>
      <c r="B197" s="1">
        <v>192</v>
      </c>
      <c r="C197" s="1" t="s">
        <v>57</v>
      </c>
      <c r="D197" s="1">
        <v>8</v>
      </c>
      <c r="E197" s="1">
        <v>16</v>
      </c>
      <c r="F197" s="1" t="s">
        <v>1025</v>
      </c>
      <c r="H197" s="1" t="s">
        <v>1109</v>
      </c>
      <c r="I197" s="1">
        <v>163800</v>
      </c>
      <c r="J197" s="1" t="s">
        <v>1110</v>
      </c>
      <c r="L197" s="37" t="s">
        <v>144</v>
      </c>
      <c r="M197" s="37" t="s">
        <v>144</v>
      </c>
      <c r="O197" s="38" t="s">
        <v>144</v>
      </c>
      <c r="T197" s="1" t="s">
        <v>1067</v>
      </c>
      <c r="W197" s="1" t="s">
        <v>1068</v>
      </c>
      <c r="X197" s="1" t="s">
        <v>1111</v>
      </c>
    </row>
    <row r="198" spans="1:24" x14ac:dyDescent="0.2">
      <c r="A198" s="1">
        <v>193</v>
      </c>
      <c r="B198" s="1">
        <v>193</v>
      </c>
      <c r="C198" s="1" t="s">
        <v>57</v>
      </c>
      <c r="D198" s="1">
        <v>8</v>
      </c>
      <c r="E198" s="1">
        <v>17</v>
      </c>
      <c r="F198" s="1" t="s">
        <v>1029</v>
      </c>
      <c r="H198" s="1" t="s">
        <v>1112</v>
      </c>
      <c r="I198" s="1">
        <v>204120</v>
      </c>
      <c r="J198" s="1" t="s">
        <v>1113</v>
      </c>
      <c r="L198" s="37" t="s">
        <v>144</v>
      </c>
      <c r="M198" s="37" t="s">
        <v>144</v>
      </c>
      <c r="O198" s="38" t="s">
        <v>144</v>
      </c>
      <c r="T198" s="1" t="s">
        <v>1067</v>
      </c>
      <c r="W198" s="1" t="s">
        <v>1068</v>
      </c>
      <c r="X198" s="1" t="s">
        <v>1114</v>
      </c>
    </row>
    <row r="199" spans="1:24" x14ac:dyDescent="0.2">
      <c r="A199" s="1">
        <v>194</v>
      </c>
      <c r="B199" s="1">
        <v>194</v>
      </c>
      <c r="C199" s="1" t="s">
        <v>57</v>
      </c>
      <c r="D199" s="1">
        <v>8</v>
      </c>
      <c r="E199" s="1">
        <v>18</v>
      </c>
      <c r="F199" s="1" t="s">
        <v>1033</v>
      </c>
      <c r="H199" s="1" t="s">
        <v>316</v>
      </c>
      <c r="I199" s="1">
        <v>252000</v>
      </c>
      <c r="J199" s="1" t="s">
        <v>1115</v>
      </c>
      <c r="L199" s="37" t="s">
        <v>144</v>
      </c>
      <c r="M199" s="37" t="s">
        <v>144</v>
      </c>
      <c r="O199" s="38" t="s">
        <v>144</v>
      </c>
      <c r="T199" s="1" t="s">
        <v>1067</v>
      </c>
      <c r="W199" s="1" t="s">
        <v>1068</v>
      </c>
      <c r="X199" s="1" t="s">
        <v>1116</v>
      </c>
    </row>
    <row r="200" spans="1:24" x14ac:dyDescent="0.2">
      <c r="A200" s="1">
        <v>195</v>
      </c>
      <c r="B200" s="1">
        <v>195</v>
      </c>
      <c r="C200" s="1" t="s">
        <v>57</v>
      </c>
      <c r="D200" s="1">
        <v>8</v>
      </c>
      <c r="E200" s="1">
        <v>19</v>
      </c>
      <c r="F200" s="1" t="s">
        <v>1037</v>
      </c>
      <c r="H200" s="1" t="s">
        <v>1117</v>
      </c>
      <c r="I200" s="1">
        <v>307440</v>
      </c>
      <c r="J200" s="1" t="s">
        <v>1118</v>
      </c>
      <c r="L200" s="37" t="s">
        <v>144</v>
      </c>
      <c r="M200" s="37" t="s">
        <v>144</v>
      </c>
      <c r="O200" s="38" t="s">
        <v>144</v>
      </c>
      <c r="T200" s="1" t="s">
        <v>1067</v>
      </c>
      <c r="W200" s="1" t="s">
        <v>1068</v>
      </c>
      <c r="X200" s="1" t="s">
        <v>1119</v>
      </c>
    </row>
    <row r="201" spans="1:24" x14ac:dyDescent="0.2">
      <c r="A201" s="1">
        <v>196</v>
      </c>
      <c r="B201" s="1">
        <v>196</v>
      </c>
      <c r="C201" s="1" t="s">
        <v>57</v>
      </c>
      <c r="D201" s="1">
        <v>8</v>
      </c>
      <c r="E201" s="1">
        <v>20</v>
      </c>
      <c r="F201" s="1" t="s">
        <v>1041</v>
      </c>
      <c r="H201" s="1" t="s">
        <v>1120</v>
      </c>
      <c r="I201" s="1">
        <v>374220</v>
      </c>
      <c r="J201" s="1" t="s">
        <v>1121</v>
      </c>
      <c r="L201" s="37" t="s">
        <v>144</v>
      </c>
      <c r="M201" s="37" t="s">
        <v>144</v>
      </c>
      <c r="O201" s="38" t="s">
        <v>144</v>
      </c>
      <c r="T201" s="1" t="s">
        <v>1067</v>
      </c>
      <c r="W201" s="1" t="s">
        <v>1068</v>
      </c>
      <c r="X201" s="1" t="s">
        <v>1122</v>
      </c>
    </row>
    <row r="202" spans="1:24" x14ac:dyDescent="0.2">
      <c r="A202" s="1">
        <v>197</v>
      </c>
      <c r="B202" s="1">
        <v>197</v>
      </c>
      <c r="C202" s="1" t="s">
        <v>57</v>
      </c>
      <c r="D202" s="1">
        <v>8</v>
      </c>
      <c r="E202" s="1">
        <v>21</v>
      </c>
      <c r="F202" s="1" t="s">
        <v>1045</v>
      </c>
      <c r="H202" s="1" t="s">
        <v>1123</v>
      </c>
      <c r="I202" s="1">
        <v>461160</v>
      </c>
      <c r="J202" s="1" t="s">
        <v>1124</v>
      </c>
      <c r="L202" s="37" t="s">
        <v>144</v>
      </c>
      <c r="M202" s="37" t="s">
        <v>144</v>
      </c>
      <c r="O202" s="38" t="s">
        <v>144</v>
      </c>
      <c r="T202" s="1" t="s">
        <v>1067</v>
      </c>
      <c r="W202" s="1" t="s">
        <v>1068</v>
      </c>
      <c r="X202" s="1" t="s">
        <v>1125</v>
      </c>
    </row>
    <row r="203" spans="1:24" x14ac:dyDescent="0.2">
      <c r="A203" s="1">
        <v>198</v>
      </c>
      <c r="B203" s="1">
        <v>198</v>
      </c>
      <c r="C203" s="1" t="s">
        <v>57</v>
      </c>
      <c r="D203" s="1">
        <v>8</v>
      </c>
      <c r="E203" s="1">
        <v>22</v>
      </c>
      <c r="F203" s="1" t="s">
        <v>1049</v>
      </c>
      <c r="H203" s="1" t="s">
        <v>1126</v>
      </c>
      <c r="I203" s="1">
        <v>587160</v>
      </c>
      <c r="J203" s="1" t="s">
        <v>1127</v>
      </c>
      <c r="L203" s="37" t="s">
        <v>144</v>
      </c>
      <c r="M203" s="37" t="s">
        <v>144</v>
      </c>
      <c r="O203" s="38" t="s">
        <v>144</v>
      </c>
      <c r="T203" s="1" t="s">
        <v>1067</v>
      </c>
      <c r="W203" s="1" t="s">
        <v>1068</v>
      </c>
      <c r="X203" s="1" t="s">
        <v>1128</v>
      </c>
    </row>
    <row r="204" spans="1:24" x14ac:dyDescent="0.2">
      <c r="A204" s="1">
        <v>199</v>
      </c>
      <c r="B204" s="1">
        <v>199</v>
      </c>
      <c r="C204" s="1" t="s">
        <v>57</v>
      </c>
      <c r="D204" s="1">
        <v>8</v>
      </c>
      <c r="E204" s="1">
        <v>23</v>
      </c>
      <c r="F204" s="1" t="s">
        <v>1053</v>
      </c>
      <c r="H204" s="1" t="s">
        <v>1129</v>
      </c>
      <c r="I204" s="1">
        <v>750960</v>
      </c>
      <c r="J204" s="1" t="s">
        <v>1130</v>
      </c>
      <c r="L204" s="37" t="s">
        <v>144</v>
      </c>
      <c r="M204" s="37" t="s">
        <v>144</v>
      </c>
      <c r="O204" s="38" t="s">
        <v>144</v>
      </c>
      <c r="T204" s="1" t="s">
        <v>1067</v>
      </c>
      <c r="W204" s="1" t="s">
        <v>1068</v>
      </c>
      <c r="X204" s="1" t="s">
        <v>1131</v>
      </c>
    </row>
    <row r="205" spans="1:24" x14ac:dyDescent="0.2">
      <c r="A205" s="1">
        <v>200</v>
      </c>
      <c r="B205" s="1">
        <v>200</v>
      </c>
      <c r="C205" s="1" t="s">
        <v>57</v>
      </c>
      <c r="D205" s="1">
        <v>8</v>
      </c>
      <c r="E205" s="1">
        <v>24</v>
      </c>
      <c r="F205" s="1" t="s">
        <v>1057</v>
      </c>
      <c r="H205" s="1" t="s">
        <v>1132</v>
      </c>
      <c r="I205" s="1">
        <v>955080</v>
      </c>
      <c r="J205" s="1" t="s">
        <v>1133</v>
      </c>
      <c r="L205" s="37" t="s">
        <v>144</v>
      </c>
      <c r="M205" s="37" t="s">
        <v>144</v>
      </c>
      <c r="O205" s="38" t="s">
        <v>144</v>
      </c>
      <c r="T205" s="1" t="s">
        <v>1067</v>
      </c>
      <c r="W205" s="1" t="s">
        <v>1068</v>
      </c>
      <c r="X205" s="1" t="s">
        <v>1134</v>
      </c>
    </row>
    <row r="206" spans="1:24" x14ac:dyDescent="0.2">
      <c r="A206" s="1">
        <v>201</v>
      </c>
      <c r="B206" s="1">
        <v>201</v>
      </c>
      <c r="C206" s="1" t="s">
        <v>57</v>
      </c>
      <c r="D206" s="1">
        <v>8</v>
      </c>
      <c r="E206" s="1">
        <v>25</v>
      </c>
      <c r="F206" s="1" t="s">
        <v>1061</v>
      </c>
      <c r="H206" s="1" t="s">
        <v>1135</v>
      </c>
      <c r="I206" s="1">
        <v>1207080</v>
      </c>
      <c r="J206" s="1" t="s">
        <v>1136</v>
      </c>
      <c r="L206" s="37" t="s">
        <v>144</v>
      </c>
      <c r="M206" s="37" t="s">
        <v>144</v>
      </c>
      <c r="O206" s="38" t="s">
        <v>144</v>
      </c>
      <c r="T206" s="1" t="s">
        <v>1067</v>
      </c>
      <c r="W206" s="1" t="s">
        <v>1068</v>
      </c>
      <c r="X206" s="1" t="s">
        <v>1137</v>
      </c>
    </row>
    <row r="207" spans="1:24" x14ac:dyDescent="0.2">
      <c r="A207" s="1">
        <v>202</v>
      </c>
      <c r="B207" s="1">
        <v>202</v>
      </c>
      <c r="C207" s="1" t="s">
        <v>59</v>
      </c>
      <c r="D207" s="1">
        <v>9</v>
      </c>
      <c r="E207" s="1">
        <v>1</v>
      </c>
      <c r="F207" s="1" t="s">
        <v>380</v>
      </c>
      <c r="H207" s="1" t="s">
        <v>1138</v>
      </c>
      <c r="I207" s="1">
        <v>3</v>
      </c>
      <c r="J207" s="1" t="s">
        <v>1139</v>
      </c>
      <c r="L207" s="37" t="s">
        <v>144</v>
      </c>
      <c r="M207" s="37" t="s">
        <v>144</v>
      </c>
      <c r="O207" s="38" t="s">
        <v>144</v>
      </c>
      <c r="T207" s="1" t="s">
        <v>1140</v>
      </c>
      <c r="W207" s="1" t="s">
        <v>1141</v>
      </c>
      <c r="X207" s="1" t="s">
        <v>1142</v>
      </c>
    </row>
    <row r="208" spans="1:24" x14ac:dyDescent="0.2">
      <c r="A208" s="1">
        <v>203</v>
      </c>
      <c r="B208" s="1">
        <v>203</v>
      </c>
      <c r="C208" s="1" t="s">
        <v>59</v>
      </c>
      <c r="D208" s="1">
        <v>9</v>
      </c>
      <c r="E208" s="1">
        <v>2</v>
      </c>
      <c r="F208" s="1" t="s">
        <v>380</v>
      </c>
      <c r="H208" s="1" t="s">
        <v>1143</v>
      </c>
      <c r="I208" s="1">
        <v>210</v>
      </c>
      <c r="J208" s="1" t="s">
        <v>1144</v>
      </c>
      <c r="L208" s="37" t="s">
        <v>144</v>
      </c>
      <c r="M208" s="37" t="s">
        <v>144</v>
      </c>
      <c r="O208" s="38" t="s">
        <v>144</v>
      </c>
      <c r="T208" s="1" t="s">
        <v>1140</v>
      </c>
      <c r="W208" s="1" t="s">
        <v>1141</v>
      </c>
      <c r="X208" s="1" t="s">
        <v>1145</v>
      </c>
    </row>
    <row r="209" spans="1:24" x14ac:dyDescent="0.2">
      <c r="A209" s="1">
        <v>204</v>
      </c>
      <c r="B209" s="1">
        <v>204</v>
      </c>
      <c r="C209" s="1" t="s">
        <v>59</v>
      </c>
      <c r="D209" s="1">
        <v>9</v>
      </c>
      <c r="E209" s="1">
        <v>3</v>
      </c>
      <c r="F209" s="1" t="s">
        <v>631</v>
      </c>
      <c r="H209" s="1" t="s">
        <v>1146</v>
      </c>
      <c r="I209" s="1">
        <v>1260</v>
      </c>
      <c r="J209" s="1" t="s">
        <v>1147</v>
      </c>
      <c r="L209" s="37" t="s">
        <v>144</v>
      </c>
      <c r="M209" s="37" t="s">
        <v>144</v>
      </c>
      <c r="O209" s="38" t="s">
        <v>144</v>
      </c>
      <c r="T209" s="1" t="s">
        <v>1140</v>
      </c>
      <c r="W209" s="1" t="s">
        <v>1141</v>
      </c>
      <c r="X209" s="1" t="s">
        <v>1148</v>
      </c>
    </row>
    <row r="210" spans="1:24" x14ac:dyDescent="0.2">
      <c r="A210" s="1">
        <v>205</v>
      </c>
      <c r="B210" s="1">
        <v>205</v>
      </c>
      <c r="C210" s="1" t="s">
        <v>59</v>
      </c>
      <c r="D210" s="1">
        <v>9</v>
      </c>
      <c r="E210" s="1">
        <v>4</v>
      </c>
      <c r="F210" s="1" t="s">
        <v>980</v>
      </c>
      <c r="H210" s="1" t="s">
        <v>1149</v>
      </c>
      <c r="I210" s="1">
        <v>2520</v>
      </c>
      <c r="J210" s="1" t="s">
        <v>1150</v>
      </c>
      <c r="L210" s="37" t="s">
        <v>144</v>
      </c>
      <c r="M210" s="37" t="s">
        <v>144</v>
      </c>
      <c r="O210" s="38" t="s">
        <v>144</v>
      </c>
      <c r="T210" s="1" t="s">
        <v>1140</v>
      </c>
      <c r="W210" s="1" t="s">
        <v>1141</v>
      </c>
      <c r="X210" s="1" t="s">
        <v>1151</v>
      </c>
    </row>
    <row r="211" spans="1:24" x14ac:dyDescent="0.2">
      <c r="A211" s="1">
        <v>206</v>
      </c>
      <c r="B211" s="1">
        <v>206</v>
      </c>
      <c r="C211" s="1" t="s">
        <v>59</v>
      </c>
      <c r="D211" s="1">
        <v>9</v>
      </c>
      <c r="E211" s="1">
        <v>5</v>
      </c>
      <c r="F211" s="1" t="s">
        <v>984</v>
      </c>
      <c r="H211" s="1" t="s">
        <v>1149</v>
      </c>
      <c r="I211" s="1">
        <v>7560</v>
      </c>
      <c r="J211" s="1" t="s">
        <v>1152</v>
      </c>
      <c r="L211" s="37" t="s">
        <v>144</v>
      </c>
      <c r="M211" s="37" t="s">
        <v>144</v>
      </c>
      <c r="O211" s="38" t="s">
        <v>144</v>
      </c>
      <c r="T211" s="1" t="s">
        <v>1140</v>
      </c>
      <c r="W211" s="1" t="s">
        <v>1141</v>
      </c>
      <c r="X211" s="1" t="s">
        <v>1153</v>
      </c>
    </row>
    <row r="212" spans="1:24" x14ac:dyDescent="0.2">
      <c r="A212" s="1">
        <v>207</v>
      </c>
      <c r="B212" s="1">
        <v>207</v>
      </c>
      <c r="C212" s="1" t="s">
        <v>59</v>
      </c>
      <c r="D212" s="1">
        <v>9</v>
      </c>
      <c r="E212" s="1">
        <v>6</v>
      </c>
      <c r="F212" s="1" t="s">
        <v>987</v>
      </c>
      <c r="H212" s="1" t="s">
        <v>1154</v>
      </c>
      <c r="I212" s="1">
        <v>11340</v>
      </c>
      <c r="J212" s="1" t="s">
        <v>1152</v>
      </c>
      <c r="L212" s="37" t="s">
        <v>144</v>
      </c>
      <c r="M212" s="37" t="s">
        <v>144</v>
      </c>
      <c r="O212" s="38" t="s">
        <v>144</v>
      </c>
      <c r="T212" s="1" t="s">
        <v>1140</v>
      </c>
      <c r="W212" s="1" t="s">
        <v>1141</v>
      </c>
      <c r="X212" s="1" t="s">
        <v>1153</v>
      </c>
    </row>
    <row r="213" spans="1:24" x14ac:dyDescent="0.2">
      <c r="A213" s="1">
        <v>208</v>
      </c>
      <c r="B213" s="1">
        <v>208</v>
      </c>
      <c r="C213" s="1" t="s">
        <v>59</v>
      </c>
      <c r="D213" s="1">
        <v>9</v>
      </c>
      <c r="E213" s="1">
        <v>7</v>
      </c>
      <c r="F213" s="1" t="s">
        <v>989</v>
      </c>
      <c r="H213" s="1" t="s">
        <v>1155</v>
      </c>
      <c r="I213" s="1">
        <v>20160</v>
      </c>
      <c r="J213" s="1" t="s">
        <v>1156</v>
      </c>
      <c r="L213" s="37" t="s">
        <v>144</v>
      </c>
      <c r="M213" s="37" t="s">
        <v>144</v>
      </c>
      <c r="O213" s="38" t="s">
        <v>144</v>
      </c>
      <c r="T213" s="1" t="s">
        <v>1140</v>
      </c>
      <c r="W213" s="1" t="s">
        <v>1141</v>
      </c>
      <c r="X213" s="1" t="s">
        <v>1157</v>
      </c>
    </row>
    <row r="214" spans="1:24" x14ac:dyDescent="0.2">
      <c r="A214" s="1">
        <v>209</v>
      </c>
      <c r="B214" s="1">
        <v>209</v>
      </c>
      <c r="C214" s="1" t="s">
        <v>59</v>
      </c>
      <c r="D214" s="1">
        <v>9</v>
      </c>
      <c r="E214" s="1">
        <v>8</v>
      </c>
      <c r="F214" s="1" t="s">
        <v>993</v>
      </c>
      <c r="H214" s="1" t="s">
        <v>1158</v>
      </c>
      <c r="I214" s="1">
        <v>30240</v>
      </c>
      <c r="J214" s="1" t="s">
        <v>1159</v>
      </c>
      <c r="L214" s="37" t="s">
        <v>144</v>
      </c>
      <c r="M214" s="37" t="s">
        <v>144</v>
      </c>
      <c r="O214" s="38" t="s">
        <v>144</v>
      </c>
      <c r="T214" s="1" t="s">
        <v>1140</v>
      </c>
      <c r="W214" s="1" t="s">
        <v>1141</v>
      </c>
      <c r="X214" s="1" t="s">
        <v>1160</v>
      </c>
    </row>
    <row r="215" spans="1:24" x14ac:dyDescent="0.2">
      <c r="A215" s="1">
        <v>210</v>
      </c>
      <c r="B215" s="1">
        <v>210</v>
      </c>
      <c r="C215" s="1" t="s">
        <v>59</v>
      </c>
      <c r="D215" s="1">
        <v>9</v>
      </c>
      <c r="E215" s="1">
        <v>9</v>
      </c>
      <c r="F215" s="1" t="s">
        <v>997</v>
      </c>
      <c r="H215" s="1" t="s">
        <v>1161</v>
      </c>
      <c r="I215" s="1">
        <v>37800</v>
      </c>
      <c r="J215" s="1" t="s">
        <v>1162</v>
      </c>
      <c r="L215" s="37" t="s">
        <v>144</v>
      </c>
      <c r="M215" s="37" t="s">
        <v>144</v>
      </c>
      <c r="O215" s="38" t="s">
        <v>144</v>
      </c>
      <c r="T215" s="1" t="s">
        <v>1140</v>
      </c>
      <c r="W215" s="1" t="s">
        <v>1141</v>
      </c>
      <c r="X215" s="1" t="s">
        <v>1163</v>
      </c>
    </row>
    <row r="216" spans="1:24" x14ac:dyDescent="0.2">
      <c r="A216" s="1">
        <v>211</v>
      </c>
      <c r="B216" s="1">
        <v>211</v>
      </c>
      <c r="C216" s="1" t="s">
        <v>59</v>
      </c>
      <c r="D216" s="1">
        <v>9</v>
      </c>
      <c r="E216" s="1">
        <v>10</v>
      </c>
      <c r="F216" s="1" t="s">
        <v>1001</v>
      </c>
      <c r="H216" s="1" t="s">
        <v>1164</v>
      </c>
      <c r="I216" s="1">
        <v>40320</v>
      </c>
      <c r="J216" s="1" t="s">
        <v>1165</v>
      </c>
      <c r="L216" s="37" t="s">
        <v>144</v>
      </c>
      <c r="M216" s="37" t="s">
        <v>144</v>
      </c>
      <c r="O216" s="38" t="s">
        <v>144</v>
      </c>
      <c r="T216" s="1" t="s">
        <v>1140</v>
      </c>
      <c r="W216" s="1" t="s">
        <v>1141</v>
      </c>
      <c r="X216" s="1" t="s">
        <v>1166</v>
      </c>
    </row>
    <row r="217" spans="1:24" x14ac:dyDescent="0.2">
      <c r="A217" s="1">
        <v>212</v>
      </c>
      <c r="B217" s="1">
        <v>212</v>
      </c>
      <c r="C217" s="1" t="s">
        <v>59</v>
      </c>
      <c r="D217" s="1">
        <v>9</v>
      </c>
      <c r="E217" s="1">
        <v>11</v>
      </c>
      <c r="F217" s="1" t="s">
        <v>1005</v>
      </c>
      <c r="H217" s="1" t="s">
        <v>1167</v>
      </c>
      <c r="I217" s="1">
        <v>47880</v>
      </c>
      <c r="J217" s="1" t="s">
        <v>1168</v>
      </c>
      <c r="L217" s="37" t="s">
        <v>144</v>
      </c>
      <c r="M217" s="37" t="s">
        <v>144</v>
      </c>
      <c r="O217" s="38" t="s">
        <v>144</v>
      </c>
      <c r="T217" s="1" t="s">
        <v>1140</v>
      </c>
      <c r="W217" s="1" t="s">
        <v>1141</v>
      </c>
      <c r="X217" s="1" t="s">
        <v>1169</v>
      </c>
    </row>
    <row r="218" spans="1:24" x14ac:dyDescent="0.2">
      <c r="A218" s="1">
        <v>213</v>
      </c>
      <c r="B218" s="1">
        <v>213</v>
      </c>
      <c r="C218" s="1" t="s">
        <v>59</v>
      </c>
      <c r="D218" s="1">
        <v>9</v>
      </c>
      <c r="E218" s="1">
        <v>12</v>
      </c>
      <c r="F218" s="1" t="s">
        <v>1009</v>
      </c>
      <c r="H218" s="1" t="s">
        <v>1170</v>
      </c>
      <c r="I218" s="1">
        <v>55440</v>
      </c>
      <c r="J218" s="1" t="s">
        <v>1171</v>
      </c>
      <c r="L218" s="37" t="s">
        <v>144</v>
      </c>
      <c r="M218" s="37" t="s">
        <v>144</v>
      </c>
      <c r="O218" s="38" t="s">
        <v>144</v>
      </c>
      <c r="T218" s="1" t="s">
        <v>1140</v>
      </c>
      <c r="W218" s="1" t="s">
        <v>1141</v>
      </c>
      <c r="X218" s="1" t="s">
        <v>1172</v>
      </c>
    </row>
    <row r="219" spans="1:24" x14ac:dyDescent="0.2">
      <c r="A219" s="1">
        <v>214</v>
      </c>
      <c r="B219" s="1">
        <v>214</v>
      </c>
      <c r="C219" s="1" t="s">
        <v>59</v>
      </c>
      <c r="D219" s="1">
        <v>9</v>
      </c>
      <c r="E219" s="1">
        <v>13</v>
      </c>
      <c r="F219" s="1" t="s">
        <v>1013</v>
      </c>
      <c r="H219" s="1" t="s">
        <v>1173</v>
      </c>
      <c r="I219" s="1">
        <v>66780</v>
      </c>
      <c r="J219" s="1" t="s">
        <v>1174</v>
      </c>
      <c r="L219" s="37" t="s">
        <v>144</v>
      </c>
      <c r="M219" s="37" t="s">
        <v>144</v>
      </c>
      <c r="O219" s="38" t="s">
        <v>144</v>
      </c>
      <c r="T219" s="1" t="s">
        <v>1140</v>
      </c>
      <c r="W219" s="1" t="s">
        <v>1141</v>
      </c>
      <c r="X219" s="1" t="s">
        <v>1175</v>
      </c>
    </row>
    <row r="220" spans="1:24" x14ac:dyDescent="0.2">
      <c r="A220" s="1">
        <v>215</v>
      </c>
      <c r="B220" s="1">
        <v>215</v>
      </c>
      <c r="C220" s="1" t="s">
        <v>59</v>
      </c>
      <c r="D220" s="1">
        <v>9</v>
      </c>
      <c r="E220" s="1">
        <v>14</v>
      </c>
      <c r="F220" s="1" t="s">
        <v>1017</v>
      </c>
      <c r="H220" s="1" t="s">
        <v>1176</v>
      </c>
      <c r="I220" s="1">
        <v>86940</v>
      </c>
      <c r="J220" s="1" t="s">
        <v>1177</v>
      </c>
      <c r="L220" s="37" t="s">
        <v>144</v>
      </c>
      <c r="M220" s="37" t="s">
        <v>144</v>
      </c>
      <c r="O220" s="38" t="s">
        <v>144</v>
      </c>
      <c r="T220" s="1" t="s">
        <v>1140</v>
      </c>
      <c r="W220" s="1" t="s">
        <v>1141</v>
      </c>
      <c r="X220" s="1" t="s">
        <v>1178</v>
      </c>
    </row>
    <row r="221" spans="1:24" x14ac:dyDescent="0.2">
      <c r="A221" s="1">
        <v>216</v>
      </c>
      <c r="B221" s="1">
        <v>216</v>
      </c>
      <c r="C221" s="1" t="s">
        <v>59</v>
      </c>
      <c r="D221" s="1">
        <v>9</v>
      </c>
      <c r="E221" s="1">
        <v>15</v>
      </c>
      <c r="F221" s="1" t="s">
        <v>1021</v>
      </c>
      <c r="H221" s="1" t="s">
        <v>1179</v>
      </c>
      <c r="I221" s="1">
        <v>126000</v>
      </c>
      <c r="J221" s="1" t="s">
        <v>1180</v>
      </c>
      <c r="L221" s="37" t="s">
        <v>144</v>
      </c>
      <c r="M221" s="37" t="s">
        <v>144</v>
      </c>
      <c r="O221" s="38" t="s">
        <v>144</v>
      </c>
      <c r="T221" s="1" t="s">
        <v>1140</v>
      </c>
      <c r="W221" s="1" t="s">
        <v>1141</v>
      </c>
      <c r="X221" s="1" t="s">
        <v>1181</v>
      </c>
    </row>
    <row r="222" spans="1:24" x14ac:dyDescent="0.2">
      <c r="A222" s="1">
        <v>217</v>
      </c>
      <c r="B222" s="1">
        <v>217</v>
      </c>
      <c r="C222" s="1" t="s">
        <v>59</v>
      </c>
      <c r="D222" s="1">
        <v>9</v>
      </c>
      <c r="E222" s="1">
        <v>16</v>
      </c>
      <c r="F222" s="1" t="s">
        <v>1025</v>
      </c>
      <c r="H222" s="1" t="s">
        <v>1182</v>
      </c>
      <c r="I222" s="1">
        <v>163800</v>
      </c>
      <c r="J222" s="1" t="s">
        <v>1183</v>
      </c>
      <c r="L222" s="37" t="s">
        <v>144</v>
      </c>
      <c r="M222" s="37" t="s">
        <v>144</v>
      </c>
      <c r="O222" s="38" t="s">
        <v>144</v>
      </c>
      <c r="T222" s="1" t="s">
        <v>1140</v>
      </c>
      <c r="W222" s="1" t="s">
        <v>1141</v>
      </c>
      <c r="X222" s="1" t="s">
        <v>1184</v>
      </c>
    </row>
    <row r="223" spans="1:24" x14ac:dyDescent="0.2">
      <c r="A223" s="1">
        <v>218</v>
      </c>
      <c r="B223" s="1">
        <v>218</v>
      </c>
      <c r="C223" s="1" t="s">
        <v>59</v>
      </c>
      <c r="D223" s="1">
        <v>9</v>
      </c>
      <c r="E223" s="1">
        <v>17</v>
      </c>
      <c r="F223" s="1" t="s">
        <v>1029</v>
      </c>
      <c r="H223" s="1" t="s">
        <v>1185</v>
      </c>
      <c r="I223" s="1">
        <v>204120</v>
      </c>
      <c r="J223" s="1" t="s">
        <v>1186</v>
      </c>
      <c r="L223" s="37" t="s">
        <v>144</v>
      </c>
      <c r="M223" s="37" t="s">
        <v>144</v>
      </c>
      <c r="O223" s="38" t="s">
        <v>144</v>
      </c>
      <c r="T223" s="1" t="s">
        <v>1140</v>
      </c>
      <c r="W223" s="1" t="s">
        <v>1141</v>
      </c>
      <c r="X223" s="1" t="s">
        <v>1187</v>
      </c>
    </row>
    <row r="224" spans="1:24" x14ac:dyDescent="0.2">
      <c r="A224" s="1">
        <v>219</v>
      </c>
      <c r="B224" s="1">
        <v>219</v>
      </c>
      <c r="C224" s="1" t="s">
        <v>59</v>
      </c>
      <c r="D224" s="1">
        <v>9</v>
      </c>
      <c r="E224" s="1">
        <v>18</v>
      </c>
      <c r="F224" s="1" t="s">
        <v>1033</v>
      </c>
      <c r="H224" s="1" t="s">
        <v>567</v>
      </c>
      <c r="I224" s="1">
        <v>252000</v>
      </c>
      <c r="J224" s="1" t="s">
        <v>1188</v>
      </c>
      <c r="L224" s="37" t="s">
        <v>144</v>
      </c>
      <c r="M224" s="37" t="s">
        <v>144</v>
      </c>
      <c r="O224" s="38" t="s">
        <v>144</v>
      </c>
      <c r="T224" s="1" t="s">
        <v>1140</v>
      </c>
      <c r="W224" s="1" t="s">
        <v>1141</v>
      </c>
      <c r="X224" s="1" t="s">
        <v>1189</v>
      </c>
    </row>
    <row r="225" spans="1:24" x14ac:dyDescent="0.2">
      <c r="A225" s="1">
        <v>220</v>
      </c>
      <c r="B225" s="1">
        <v>220</v>
      </c>
      <c r="C225" s="1" t="s">
        <v>59</v>
      </c>
      <c r="D225" s="1">
        <v>9</v>
      </c>
      <c r="E225" s="1">
        <v>19</v>
      </c>
      <c r="F225" s="1" t="s">
        <v>1037</v>
      </c>
      <c r="H225" s="1" t="s">
        <v>1190</v>
      </c>
      <c r="I225" s="1">
        <v>307440</v>
      </c>
      <c r="J225" s="1" t="s">
        <v>1191</v>
      </c>
      <c r="L225" s="37" t="s">
        <v>144</v>
      </c>
      <c r="M225" s="37" t="s">
        <v>144</v>
      </c>
      <c r="O225" s="38" t="s">
        <v>144</v>
      </c>
      <c r="T225" s="1" t="s">
        <v>1140</v>
      </c>
      <c r="W225" s="1" t="s">
        <v>1141</v>
      </c>
      <c r="X225" s="1" t="s">
        <v>1192</v>
      </c>
    </row>
    <row r="226" spans="1:24" x14ac:dyDescent="0.2">
      <c r="A226" s="1">
        <v>221</v>
      </c>
      <c r="B226" s="1">
        <v>221</v>
      </c>
      <c r="C226" s="1" t="s">
        <v>59</v>
      </c>
      <c r="D226" s="1">
        <v>9</v>
      </c>
      <c r="E226" s="1">
        <v>20</v>
      </c>
      <c r="F226" s="1" t="s">
        <v>1041</v>
      </c>
      <c r="H226" s="1" t="s">
        <v>1193</v>
      </c>
      <c r="I226" s="1">
        <v>374220</v>
      </c>
      <c r="J226" s="1" t="s">
        <v>1194</v>
      </c>
      <c r="L226" s="37" t="s">
        <v>144</v>
      </c>
      <c r="M226" s="37" t="s">
        <v>144</v>
      </c>
      <c r="O226" s="38" t="s">
        <v>144</v>
      </c>
      <c r="T226" s="1" t="s">
        <v>1140</v>
      </c>
      <c r="W226" s="1" t="s">
        <v>1141</v>
      </c>
      <c r="X226" s="1" t="s">
        <v>1195</v>
      </c>
    </row>
    <row r="227" spans="1:24" x14ac:dyDescent="0.2">
      <c r="A227" s="1">
        <v>222</v>
      </c>
      <c r="B227" s="1">
        <v>222</v>
      </c>
      <c r="C227" s="1" t="s">
        <v>59</v>
      </c>
      <c r="D227" s="1">
        <v>9</v>
      </c>
      <c r="E227" s="1">
        <v>21</v>
      </c>
      <c r="F227" s="1" t="s">
        <v>1045</v>
      </c>
      <c r="H227" s="1" t="s">
        <v>1196</v>
      </c>
      <c r="I227" s="1">
        <v>461160</v>
      </c>
      <c r="J227" s="1" t="s">
        <v>1197</v>
      </c>
      <c r="L227" s="37" t="s">
        <v>144</v>
      </c>
      <c r="M227" s="37" t="s">
        <v>144</v>
      </c>
      <c r="O227" s="38" t="s">
        <v>144</v>
      </c>
      <c r="T227" s="1" t="s">
        <v>1140</v>
      </c>
      <c r="W227" s="1" t="s">
        <v>1141</v>
      </c>
      <c r="X227" s="1" t="s">
        <v>1198</v>
      </c>
    </row>
    <row r="228" spans="1:24" x14ac:dyDescent="0.2">
      <c r="A228" s="1">
        <v>223</v>
      </c>
      <c r="B228" s="1">
        <v>223</v>
      </c>
      <c r="C228" s="1" t="s">
        <v>59</v>
      </c>
      <c r="D228" s="1">
        <v>9</v>
      </c>
      <c r="E228" s="1">
        <v>22</v>
      </c>
      <c r="F228" s="1" t="s">
        <v>1049</v>
      </c>
      <c r="H228" s="1" t="s">
        <v>1199</v>
      </c>
      <c r="I228" s="1">
        <v>587160</v>
      </c>
      <c r="J228" s="1" t="s">
        <v>1200</v>
      </c>
      <c r="L228" s="37" t="s">
        <v>144</v>
      </c>
      <c r="M228" s="37" t="s">
        <v>144</v>
      </c>
      <c r="O228" s="38" t="s">
        <v>144</v>
      </c>
      <c r="T228" s="1" t="s">
        <v>1140</v>
      </c>
      <c r="W228" s="1" t="s">
        <v>1141</v>
      </c>
      <c r="X228" s="1" t="s">
        <v>1201</v>
      </c>
    </row>
    <row r="229" spans="1:24" x14ac:dyDescent="0.2">
      <c r="A229" s="1">
        <v>224</v>
      </c>
      <c r="B229" s="1">
        <v>224</v>
      </c>
      <c r="C229" s="1" t="s">
        <v>59</v>
      </c>
      <c r="D229" s="1">
        <v>9</v>
      </c>
      <c r="E229" s="1">
        <v>23</v>
      </c>
      <c r="F229" s="1" t="s">
        <v>1053</v>
      </c>
      <c r="H229" s="1" t="s">
        <v>1202</v>
      </c>
      <c r="I229" s="1">
        <v>750960</v>
      </c>
      <c r="J229" s="1" t="s">
        <v>1203</v>
      </c>
      <c r="L229" s="37" t="s">
        <v>144</v>
      </c>
      <c r="M229" s="37" t="s">
        <v>144</v>
      </c>
      <c r="O229" s="38" t="s">
        <v>144</v>
      </c>
      <c r="T229" s="1" t="s">
        <v>1140</v>
      </c>
      <c r="W229" s="1" t="s">
        <v>1141</v>
      </c>
      <c r="X229" s="1" t="s">
        <v>1204</v>
      </c>
    </row>
    <row r="230" spans="1:24" x14ac:dyDescent="0.2">
      <c r="A230" s="1">
        <v>225</v>
      </c>
      <c r="B230" s="1">
        <v>225</v>
      </c>
      <c r="C230" s="1" t="s">
        <v>59</v>
      </c>
      <c r="D230" s="1">
        <v>9</v>
      </c>
      <c r="E230" s="1">
        <v>24</v>
      </c>
      <c r="F230" s="1" t="s">
        <v>1057</v>
      </c>
      <c r="H230" s="1" t="s">
        <v>1205</v>
      </c>
      <c r="I230" s="1">
        <v>955080</v>
      </c>
      <c r="J230" s="1" t="s">
        <v>1206</v>
      </c>
      <c r="L230" s="37" t="s">
        <v>144</v>
      </c>
      <c r="M230" s="37" t="s">
        <v>144</v>
      </c>
      <c r="O230" s="38" t="s">
        <v>144</v>
      </c>
      <c r="T230" s="1" t="s">
        <v>1140</v>
      </c>
      <c r="W230" s="1" t="s">
        <v>1141</v>
      </c>
      <c r="X230" s="1" t="s">
        <v>1207</v>
      </c>
    </row>
    <row r="231" spans="1:24" x14ac:dyDescent="0.2">
      <c r="A231" s="1">
        <v>226</v>
      </c>
      <c r="B231" s="1">
        <v>226</v>
      </c>
      <c r="C231" s="1" t="s">
        <v>59</v>
      </c>
      <c r="D231" s="1">
        <v>9</v>
      </c>
      <c r="E231" s="1">
        <v>25</v>
      </c>
      <c r="F231" s="1" t="s">
        <v>1061</v>
      </c>
      <c r="H231" s="1" t="s">
        <v>1208</v>
      </c>
      <c r="I231" s="1">
        <v>1207080</v>
      </c>
      <c r="J231" s="1" t="s">
        <v>1209</v>
      </c>
      <c r="L231" s="37" t="s">
        <v>144</v>
      </c>
      <c r="M231" s="37" t="s">
        <v>144</v>
      </c>
      <c r="O231" s="38" t="s">
        <v>144</v>
      </c>
      <c r="T231" s="1" t="s">
        <v>1140</v>
      </c>
      <c r="W231" s="1" t="s">
        <v>1141</v>
      </c>
      <c r="X231" s="1" t="s">
        <v>1210</v>
      </c>
    </row>
    <row r="232" spans="1:24" x14ac:dyDescent="0.2">
      <c r="A232" s="1">
        <v>227</v>
      </c>
      <c r="B232" s="1">
        <v>227</v>
      </c>
      <c r="C232" s="1" t="s">
        <v>60</v>
      </c>
      <c r="D232" s="1">
        <v>10</v>
      </c>
      <c r="E232" s="1">
        <v>1</v>
      </c>
      <c r="F232" s="1" t="s">
        <v>631</v>
      </c>
      <c r="H232" s="1" t="s">
        <v>1211</v>
      </c>
      <c r="I232" s="1">
        <v>3</v>
      </c>
      <c r="J232" s="1" t="s">
        <v>1212</v>
      </c>
      <c r="L232" s="37" t="s">
        <v>144</v>
      </c>
      <c r="M232" s="37" t="s">
        <v>144</v>
      </c>
      <c r="O232" s="38" t="s">
        <v>144</v>
      </c>
      <c r="T232" s="1" t="s">
        <v>1213</v>
      </c>
      <c r="W232" s="1" t="s">
        <v>1214</v>
      </c>
      <c r="X232" s="1" t="s">
        <v>1215</v>
      </c>
    </row>
    <row r="233" spans="1:24" x14ac:dyDescent="0.2">
      <c r="A233" s="1">
        <v>228</v>
      </c>
      <c r="B233" s="1">
        <v>228</v>
      </c>
      <c r="C233" s="1" t="s">
        <v>60</v>
      </c>
      <c r="D233" s="1">
        <v>10</v>
      </c>
      <c r="E233" s="1">
        <v>2</v>
      </c>
      <c r="F233" s="1" t="s">
        <v>631</v>
      </c>
      <c r="H233" s="1" t="s">
        <v>1216</v>
      </c>
      <c r="I233" s="1">
        <v>210</v>
      </c>
      <c r="J233" s="1" t="s">
        <v>1217</v>
      </c>
      <c r="L233" s="37" t="s">
        <v>144</v>
      </c>
      <c r="M233" s="37" t="s">
        <v>144</v>
      </c>
      <c r="O233" s="38" t="s">
        <v>144</v>
      </c>
      <c r="T233" s="1" t="s">
        <v>1213</v>
      </c>
      <c r="W233" s="1" t="s">
        <v>1214</v>
      </c>
      <c r="X233" s="1" t="s">
        <v>1218</v>
      </c>
    </row>
    <row r="234" spans="1:24" x14ac:dyDescent="0.2">
      <c r="A234" s="1">
        <v>229</v>
      </c>
      <c r="B234" s="1">
        <v>229</v>
      </c>
      <c r="C234" s="1" t="s">
        <v>60</v>
      </c>
      <c r="D234" s="1">
        <v>10</v>
      </c>
      <c r="E234" s="1">
        <v>3</v>
      </c>
      <c r="F234" s="1" t="s">
        <v>631</v>
      </c>
      <c r="H234" s="1" t="s">
        <v>1219</v>
      </c>
      <c r="I234" s="1">
        <v>1260</v>
      </c>
      <c r="J234" s="1" t="s">
        <v>1220</v>
      </c>
      <c r="L234" s="37" t="s">
        <v>144</v>
      </c>
      <c r="M234" s="37" t="s">
        <v>144</v>
      </c>
      <c r="O234" s="38" t="s">
        <v>144</v>
      </c>
      <c r="T234" s="1" t="s">
        <v>1213</v>
      </c>
      <c r="W234" s="1" t="s">
        <v>1214</v>
      </c>
      <c r="X234" s="1" t="s">
        <v>1221</v>
      </c>
    </row>
    <row r="235" spans="1:24" x14ac:dyDescent="0.2">
      <c r="A235" s="1">
        <v>230</v>
      </c>
      <c r="B235" s="1">
        <v>230</v>
      </c>
      <c r="C235" s="1" t="s">
        <v>60</v>
      </c>
      <c r="D235" s="1">
        <v>10</v>
      </c>
      <c r="E235" s="1">
        <v>4</v>
      </c>
      <c r="F235" s="1" t="s">
        <v>980</v>
      </c>
      <c r="H235" s="1" t="s">
        <v>1222</v>
      </c>
      <c r="I235" s="1">
        <v>2520</v>
      </c>
      <c r="J235" s="1" t="s">
        <v>1223</v>
      </c>
      <c r="L235" s="37" t="s">
        <v>144</v>
      </c>
      <c r="M235" s="37" t="s">
        <v>144</v>
      </c>
      <c r="O235" s="38" t="s">
        <v>144</v>
      </c>
      <c r="T235" s="1" t="s">
        <v>1213</v>
      </c>
      <c r="W235" s="1" t="s">
        <v>1214</v>
      </c>
      <c r="X235" s="1" t="s">
        <v>1224</v>
      </c>
    </row>
    <row r="236" spans="1:24" x14ac:dyDescent="0.2">
      <c r="A236" s="1">
        <v>231</v>
      </c>
      <c r="B236" s="1">
        <v>231</v>
      </c>
      <c r="C236" s="1" t="s">
        <v>60</v>
      </c>
      <c r="D236" s="1">
        <v>10</v>
      </c>
      <c r="E236" s="1">
        <v>5</v>
      </c>
      <c r="F236" s="1" t="s">
        <v>984</v>
      </c>
      <c r="H236" s="1" t="s">
        <v>1222</v>
      </c>
      <c r="I236" s="1">
        <v>7560</v>
      </c>
      <c r="J236" s="1" t="s">
        <v>1225</v>
      </c>
      <c r="L236" s="37" t="s">
        <v>144</v>
      </c>
      <c r="M236" s="37" t="s">
        <v>144</v>
      </c>
      <c r="O236" s="38" t="s">
        <v>144</v>
      </c>
      <c r="T236" s="1" t="s">
        <v>1213</v>
      </c>
      <c r="W236" s="1" t="s">
        <v>1214</v>
      </c>
      <c r="X236" s="1" t="s">
        <v>1226</v>
      </c>
    </row>
    <row r="237" spans="1:24" x14ac:dyDescent="0.2">
      <c r="A237" s="1">
        <v>232</v>
      </c>
      <c r="B237" s="1">
        <v>232</v>
      </c>
      <c r="C237" s="1" t="s">
        <v>60</v>
      </c>
      <c r="D237" s="1">
        <v>10</v>
      </c>
      <c r="E237" s="1">
        <v>6</v>
      </c>
      <c r="F237" s="1" t="s">
        <v>987</v>
      </c>
      <c r="H237" s="1" t="s">
        <v>1227</v>
      </c>
      <c r="I237" s="1">
        <v>11340</v>
      </c>
      <c r="J237" s="1" t="s">
        <v>1225</v>
      </c>
      <c r="L237" s="37" t="s">
        <v>144</v>
      </c>
      <c r="M237" s="37" t="s">
        <v>144</v>
      </c>
      <c r="O237" s="38" t="s">
        <v>144</v>
      </c>
      <c r="T237" s="1" t="s">
        <v>1213</v>
      </c>
      <c r="W237" s="1" t="s">
        <v>1214</v>
      </c>
      <c r="X237" s="1" t="s">
        <v>1226</v>
      </c>
    </row>
    <row r="238" spans="1:24" x14ac:dyDescent="0.2">
      <c r="A238" s="1">
        <v>233</v>
      </c>
      <c r="B238" s="1">
        <v>233</v>
      </c>
      <c r="C238" s="1" t="s">
        <v>60</v>
      </c>
      <c r="D238" s="1">
        <v>10</v>
      </c>
      <c r="E238" s="1">
        <v>7</v>
      </c>
      <c r="F238" s="1" t="s">
        <v>989</v>
      </c>
      <c r="H238" s="1" t="s">
        <v>1228</v>
      </c>
      <c r="I238" s="1">
        <v>20160</v>
      </c>
      <c r="J238" s="1" t="s">
        <v>1229</v>
      </c>
      <c r="L238" s="37" t="s">
        <v>144</v>
      </c>
      <c r="M238" s="37" t="s">
        <v>144</v>
      </c>
      <c r="O238" s="38" t="s">
        <v>144</v>
      </c>
      <c r="T238" s="1" t="s">
        <v>1213</v>
      </c>
      <c r="W238" s="1" t="s">
        <v>1214</v>
      </c>
      <c r="X238" s="1" t="s">
        <v>1230</v>
      </c>
    </row>
    <row r="239" spans="1:24" x14ac:dyDescent="0.2">
      <c r="A239" s="1">
        <v>234</v>
      </c>
      <c r="B239" s="1">
        <v>234</v>
      </c>
      <c r="C239" s="1" t="s">
        <v>60</v>
      </c>
      <c r="D239" s="1">
        <v>10</v>
      </c>
      <c r="E239" s="1">
        <v>8</v>
      </c>
      <c r="F239" s="1" t="s">
        <v>993</v>
      </c>
      <c r="H239" s="1" t="s">
        <v>1231</v>
      </c>
      <c r="I239" s="1">
        <v>30240</v>
      </c>
      <c r="J239" s="1" t="s">
        <v>1232</v>
      </c>
      <c r="L239" s="37" t="s">
        <v>144</v>
      </c>
      <c r="M239" s="37" t="s">
        <v>144</v>
      </c>
      <c r="O239" s="38" t="s">
        <v>144</v>
      </c>
      <c r="T239" s="1" t="s">
        <v>1213</v>
      </c>
      <c r="W239" s="1" t="s">
        <v>1214</v>
      </c>
      <c r="X239" s="1" t="s">
        <v>1233</v>
      </c>
    </row>
    <row r="240" spans="1:24" x14ac:dyDescent="0.2">
      <c r="A240" s="1">
        <v>235</v>
      </c>
      <c r="B240" s="1">
        <v>235</v>
      </c>
      <c r="C240" s="1" t="s">
        <v>60</v>
      </c>
      <c r="D240" s="1">
        <v>10</v>
      </c>
      <c r="E240" s="1">
        <v>9</v>
      </c>
      <c r="F240" s="1" t="s">
        <v>997</v>
      </c>
      <c r="H240" s="1" t="s">
        <v>1234</v>
      </c>
      <c r="I240" s="1">
        <v>37800</v>
      </c>
      <c r="J240" s="1" t="s">
        <v>1235</v>
      </c>
      <c r="L240" s="37" t="s">
        <v>144</v>
      </c>
      <c r="M240" s="37" t="s">
        <v>144</v>
      </c>
      <c r="O240" s="38" t="s">
        <v>144</v>
      </c>
      <c r="T240" s="1" t="s">
        <v>1213</v>
      </c>
      <c r="W240" s="1" t="s">
        <v>1214</v>
      </c>
      <c r="X240" s="1" t="s">
        <v>1236</v>
      </c>
    </row>
    <row r="241" spans="1:24" x14ac:dyDescent="0.2">
      <c r="A241" s="1">
        <v>236</v>
      </c>
      <c r="B241" s="1">
        <v>236</v>
      </c>
      <c r="C241" s="1" t="s">
        <v>60</v>
      </c>
      <c r="D241" s="1">
        <v>10</v>
      </c>
      <c r="E241" s="1">
        <v>10</v>
      </c>
      <c r="F241" s="1" t="s">
        <v>1001</v>
      </c>
      <c r="H241" s="1" t="s">
        <v>1237</v>
      </c>
      <c r="I241" s="1">
        <v>40320</v>
      </c>
      <c r="J241" s="1" t="s">
        <v>1238</v>
      </c>
      <c r="L241" s="37" t="s">
        <v>144</v>
      </c>
      <c r="M241" s="37" t="s">
        <v>144</v>
      </c>
      <c r="O241" s="38" t="s">
        <v>144</v>
      </c>
      <c r="T241" s="1" t="s">
        <v>1213</v>
      </c>
      <c r="W241" s="1" t="s">
        <v>1214</v>
      </c>
      <c r="X241" s="1" t="s">
        <v>1239</v>
      </c>
    </row>
    <row r="242" spans="1:24" x14ac:dyDescent="0.2">
      <c r="A242" s="1">
        <v>237</v>
      </c>
      <c r="B242" s="1">
        <v>237</v>
      </c>
      <c r="C242" s="1" t="s">
        <v>60</v>
      </c>
      <c r="D242" s="1">
        <v>10</v>
      </c>
      <c r="E242" s="1">
        <v>11</v>
      </c>
      <c r="F242" s="1" t="s">
        <v>1005</v>
      </c>
      <c r="H242" s="1" t="s">
        <v>1240</v>
      </c>
      <c r="I242" s="1">
        <v>47880</v>
      </c>
      <c r="J242" s="1" t="s">
        <v>1241</v>
      </c>
      <c r="L242" s="37" t="s">
        <v>144</v>
      </c>
      <c r="M242" s="37" t="s">
        <v>144</v>
      </c>
      <c r="O242" s="38" t="s">
        <v>144</v>
      </c>
      <c r="T242" s="1" t="s">
        <v>1213</v>
      </c>
      <c r="W242" s="1" t="s">
        <v>1214</v>
      </c>
      <c r="X242" s="1" t="s">
        <v>1242</v>
      </c>
    </row>
    <row r="243" spans="1:24" x14ac:dyDescent="0.2">
      <c r="A243" s="1">
        <v>238</v>
      </c>
      <c r="B243" s="1">
        <v>238</v>
      </c>
      <c r="C243" s="1" t="s">
        <v>60</v>
      </c>
      <c r="D243" s="1">
        <v>10</v>
      </c>
      <c r="E243" s="1">
        <v>12</v>
      </c>
      <c r="F243" s="1" t="s">
        <v>1009</v>
      </c>
      <c r="H243" s="1" t="s">
        <v>1243</v>
      </c>
      <c r="I243" s="1">
        <v>55440</v>
      </c>
      <c r="J243" s="1" t="s">
        <v>1244</v>
      </c>
      <c r="L243" s="37" t="s">
        <v>144</v>
      </c>
      <c r="M243" s="37" t="s">
        <v>144</v>
      </c>
      <c r="O243" s="38" t="s">
        <v>144</v>
      </c>
      <c r="T243" s="1" t="s">
        <v>1213</v>
      </c>
      <c r="W243" s="1" t="s">
        <v>1214</v>
      </c>
      <c r="X243" s="1" t="s">
        <v>1245</v>
      </c>
    </row>
    <row r="244" spans="1:24" x14ac:dyDescent="0.2">
      <c r="A244" s="1">
        <v>239</v>
      </c>
      <c r="B244" s="1">
        <v>239</v>
      </c>
      <c r="C244" s="1" t="s">
        <v>60</v>
      </c>
      <c r="D244" s="1">
        <v>10</v>
      </c>
      <c r="E244" s="1">
        <v>13</v>
      </c>
      <c r="F244" s="1" t="s">
        <v>1013</v>
      </c>
      <c r="H244" s="1" t="s">
        <v>1246</v>
      </c>
      <c r="I244" s="1">
        <v>66780</v>
      </c>
      <c r="J244" s="1" t="s">
        <v>1247</v>
      </c>
      <c r="L244" s="37" t="s">
        <v>144</v>
      </c>
      <c r="M244" s="37" t="s">
        <v>144</v>
      </c>
      <c r="O244" s="38" t="s">
        <v>144</v>
      </c>
      <c r="T244" s="1" t="s">
        <v>1213</v>
      </c>
      <c r="W244" s="1" t="s">
        <v>1214</v>
      </c>
      <c r="X244" s="1" t="s">
        <v>1248</v>
      </c>
    </row>
    <row r="245" spans="1:24" x14ac:dyDescent="0.2">
      <c r="A245" s="1">
        <v>240</v>
      </c>
      <c r="B245" s="1">
        <v>240</v>
      </c>
      <c r="C245" s="1" t="s">
        <v>60</v>
      </c>
      <c r="D245" s="1">
        <v>10</v>
      </c>
      <c r="E245" s="1">
        <v>14</v>
      </c>
      <c r="F245" s="1" t="s">
        <v>1017</v>
      </c>
      <c r="H245" s="1" t="s">
        <v>1249</v>
      </c>
      <c r="I245" s="1">
        <v>86940</v>
      </c>
      <c r="J245" s="1" t="s">
        <v>1250</v>
      </c>
      <c r="L245" s="37" t="s">
        <v>144</v>
      </c>
      <c r="M245" s="37" t="s">
        <v>144</v>
      </c>
      <c r="O245" s="38" t="s">
        <v>144</v>
      </c>
      <c r="T245" s="1" t="s">
        <v>1213</v>
      </c>
      <c r="W245" s="1" t="s">
        <v>1214</v>
      </c>
      <c r="X245" s="1" t="s">
        <v>1251</v>
      </c>
    </row>
    <row r="246" spans="1:24" x14ac:dyDescent="0.2">
      <c r="A246" s="1">
        <v>241</v>
      </c>
      <c r="B246" s="1">
        <v>241</v>
      </c>
      <c r="C246" s="1" t="s">
        <v>60</v>
      </c>
      <c r="D246" s="1">
        <v>10</v>
      </c>
      <c r="E246" s="1">
        <v>15</v>
      </c>
      <c r="F246" s="1" t="s">
        <v>1021</v>
      </c>
      <c r="H246" s="1" t="s">
        <v>1252</v>
      </c>
      <c r="I246" s="1">
        <v>126000</v>
      </c>
      <c r="J246" s="1" t="s">
        <v>1253</v>
      </c>
      <c r="L246" s="37" t="s">
        <v>144</v>
      </c>
      <c r="M246" s="37" t="s">
        <v>144</v>
      </c>
      <c r="O246" s="38" t="s">
        <v>144</v>
      </c>
      <c r="T246" s="1" t="s">
        <v>1213</v>
      </c>
      <c r="W246" s="1" t="s">
        <v>1214</v>
      </c>
      <c r="X246" s="1" t="s">
        <v>1254</v>
      </c>
    </row>
    <row r="247" spans="1:24" x14ac:dyDescent="0.2">
      <c r="A247" s="1">
        <v>242</v>
      </c>
      <c r="B247" s="1">
        <v>242</v>
      </c>
      <c r="C247" s="1" t="s">
        <v>60</v>
      </c>
      <c r="D247" s="1">
        <v>10</v>
      </c>
      <c r="E247" s="1">
        <v>16</v>
      </c>
      <c r="F247" s="1" t="s">
        <v>1025</v>
      </c>
      <c r="H247" s="1" t="s">
        <v>1255</v>
      </c>
      <c r="I247" s="1">
        <v>163800</v>
      </c>
      <c r="J247" s="1" t="s">
        <v>1256</v>
      </c>
      <c r="L247" s="37" t="s">
        <v>144</v>
      </c>
      <c r="M247" s="37" t="s">
        <v>144</v>
      </c>
      <c r="O247" s="38" t="s">
        <v>144</v>
      </c>
      <c r="T247" s="1" t="s">
        <v>1213</v>
      </c>
      <c r="W247" s="1" t="s">
        <v>1214</v>
      </c>
      <c r="X247" s="1" t="s">
        <v>1257</v>
      </c>
    </row>
    <row r="248" spans="1:24" x14ac:dyDescent="0.2">
      <c r="A248" s="1">
        <v>243</v>
      </c>
      <c r="B248" s="1">
        <v>243</v>
      </c>
      <c r="C248" s="1" t="s">
        <v>60</v>
      </c>
      <c r="D248" s="1">
        <v>10</v>
      </c>
      <c r="E248" s="1">
        <v>17</v>
      </c>
      <c r="F248" s="1" t="s">
        <v>1029</v>
      </c>
      <c r="H248" s="1" t="s">
        <v>1258</v>
      </c>
      <c r="I248" s="1">
        <v>204120</v>
      </c>
      <c r="J248" s="1" t="s">
        <v>1259</v>
      </c>
      <c r="L248" s="37" t="s">
        <v>144</v>
      </c>
      <c r="M248" s="37" t="s">
        <v>144</v>
      </c>
      <c r="O248" s="38" t="s">
        <v>144</v>
      </c>
      <c r="T248" s="1" t="s">
        <v>1213</v>
      </c>
      <c r="W248" s="1" t="s">
        <v>1214</v>
      </c>
      <c r="X248" s="1" t="s">
        <v>1260</v>
      </c>
    </row>
    <row r="249" spans="1:24" x14ac:dyDescent="0.2">
      <c r="A249" s="1">
        <v>244</v>
      </c>
      <c r="B249" s="1">
        <v>244</v>
      </c>
      <c r="C249" s="1" t="s">
        <v>60</v>
      </c>
      <c r="D249" s="1">
        <v>10</v>
      </c>
      <c r="E249" s="1">
        <v>18</v>
      </c>
      <c r="F249" s="1" t="s">
        <v>1033</v>
      </c>
      <c r="H249" s="1" t="s">
        <v>442</v>
      </c>
      <c r="I249" s="1">
        <v>252000</v>
      </c>
      <c r="J249" s="1" t="s">
        <v>1261</v>
      </c>
      <c r="L249" s="37" t="s">
        <v>144</v>
      </c>
      <c r="M249" s="37" t="s">
        <v>144</v>
      </c>
      <c r="O249" s="38" t="s">
        <v>144</v>
      </c>
      <c r="T249" s="1" t="s">
        <v>1213</v>
      </c>
      <c r="W249" s="1" t="s">
        <v>1214</v>
      </c>
      <c r="X249" s="1" t="s">
        <v>1262</v>
      </c>
    </row>
    <row r="250" spans="1:24" x14ac:dyDescent="0.2">
      <c r="A250" s="1">
        <v>245</v>
      </c>
      <c r="B250" s="1">
        <v>245</v>
      </c>
      <c r="C250" s="1" t="s">
        <v>60</v>
      </c>
      <c r="D250" s="1">
        <v>10</v>
      </c>
      <c r="E250" s="1">
        <v>19</v>
      </c>
      <c r="F250" s="1" t="s">
        <v>1037</v>
      </c>
      <c r="H250" s="1" t="s">
        <v>1263</v>
      </c>
      <c r="I250" s="1">
        <v>307440</v>
      </c>
      <c r="J250" s="1" t="s">
        <v>1264</v>
      </c>
      <c r="L250" s="37" t="s">
        <v>144</v>
      </c>
      <c r="M250" s="37" t="s">
        <v>144</v>
      </c>
      <c r="O250" s="38" t="s">
        <v>144</v>
      </c>
      <c r="T250" s="1" t="s">
        <v>1213</v>
      </c>
      <c r="W250" s="1" t="s">
        <v>1214</v>
      </c>
      <c r="X250" s="1" t="s">
        <v>1265</v>
      </c>
    </row>
    <row r="251" spans="1:24" x14ac:dyDescent="0.2">
      <c r="A251" s="1">
        <v>246</v>
      </c>
      <c r="B251" s="1">
        <v>246</v>
      </c>
      <c r="C251" s="1" t="s">
        <v>60</v>
      </c>
      <c r="D251" s="1">
        <v>10</v>
      </c>
      <c r="E251" s="1">
        <v>20</v>
      </c>
      <c r="F251" s="1" t="s">
        <v>1041</v>
      </c>
      <c r="H251" s="1" t="s">
        <v>1266</v>
      </c>
      <c r="I251" s="1">
        <v>374220</v>
      </c>
      <c r="J251" s="1" t="s">
        <v>1267</v>
      </c>
      <c r="L251" s="37" t="s">
        <v>144</v>
      </c>
      <c r="M251" s="37" t="s">
        <v>144</v>
      </c>
      <c r="O251" s="38" t="s">
        <v>144</v>
      </c>
      <c r="T251" s="1" t="s">
        <v>1213</v>
      </c>
      <c r="W251" s="1" t="s">
        <v>1214</v>
      </c>
      <c r="X251" s="1" t="s">
        <v>1268</v>
      </c>
    </row>
    <row r="252" spans="1:24" x14ac:dyDescent="0.2">
      <c r="A252" s="1">
        <v>247</v>
      </c>
      <c r="B252" s="1">
        <v>247</v>
      </c>
      <c r="C252" s="1" t="s">
        <v>60</v>
      </c>
      <c r="D252" s="1">
        <v>10</v>
      </c>
      <c r="E252" s="1">
        <v>21</v>
      </c>
      <c r="F252" s="1" t="s">
        <v>1045</v>
      </c>
      <c r="H252" s="1" t="s">
        <v>1269</v>
      </c>
      <c r="I252" s="1">
        <v>461160</v>
      </c>
      <c r="J252" s="1" t="s">
        <v>1270</v>
      </c>
      <c r="L252" s="37" t="s">
        <v>144</v>
      </c>
      <c r="M252" s="37" t="s">
        <v>144</v>
      </c>
      <c r="O252" s="38" t="s">
        <v>144</v>
      </c>
      <c r="T252" s="1" t="s">
        <v>1213</v>
      </c>
      <c r="W252" s="1" t="s">
        <v>1214</v>
      </c>
      <c r="X252" s="1" t="s">
        <v>1271</v>
      </c>
    </row>
    <row r="253" spans="1:24" x14ac:dyDescent="0.2">
      <c r="A253" s="1">
        <v>248</v>
      </c>
      <c r="B253" s="1">
        <v>248</v>
      </c>
      <c r="C253" s="1" t="s">
        <v>60</v>
      </c>
      <c r="D253" s="1">
        <v>10</v>
      </c>
      <c r="E253" s="1">
        <v>22</v>
      </c>
      <c r="F253" s="1" t="s">
        <v>1049</v>
      </c>
      <c r="H253" s="1" t="s">
        <v>1272</v>
      </c>
      <c r="I253" s="1">
        <v>587160</v>
      </c>
      <c r="J253" s="1" t="s">
        <v>1273</v>
      </c>
      <c r="L253" s="37" t="s">
        <v>144</v>
      </c>
      <c r="M253" s="37" t="s">
        <v>144</v>
      </c>
      <c r="O253" s="38" t="s">
        <v>144</v>
      </c>
      <c r="T253" s="1" t="s">
        <v>1213</v>
      </c>
      <c r="W253" s="1" t="s">
        <v>1214</v>
      </c>
      <c r="X253" s="1" t="s">
        <v>1274</v>
      </c>
    </row>
    <row r="254" spans="1:24" x14ac:dyDescent="0.2">
      <c r="A254" s="1">
        <v>249</v>
      </c>
      <c r="B254" s="1">
        <v>249</v>
      </c>
      <c r="C254" s="1" t="s">
        <v>60</v>
      </c>
      <c r="D254" s="1">
        <v>10</v>
      </c>
      <c r="E254" s="1">
        <v>23</v>
      </c>
      <c r="F254" s="1" t="s">
        <v>1053</v>
      </c>
      <c r="H254" s="1" t="s">
        <v>1275</v>
      </c>
      <c r="I254" s="1">
        <v>750960</v>
      </c>
      <c r="J254" s="1" t="s">
        <v>1276</v>
      </c>
      <c r="L254" s="37" t="s">
        <v>144</v>
      </c>
      <c r="M254" s="37" t="s">
        <v>144</v>
      </c>
      <c r="O254" s="38" t="s">
        <v>144</v>
      </c>
      <c r="T254" s="1" t="s">
        <v>1213</v>
      </c>
      <c r="W254" s="1" t="s">
        <v>1214</v>
      </c>
      <c r="X254" s="1" t="s">
        <v>1277</v>
      </c>
    </row>
    <row r="255" spans="1:24" x14ac:dyDescent="0.2">
      <c r="A255" s="1">
        <v>250</v>
      </c>
      <c r="B255" s="1">
        <v>250</v>
      </c>
      <c r="C255" s="1" t="s">
        <v>60</v>
      </c>
      <c r="D255" s="1">
        <v>10</v>
      </c>
      <c r="E255" s="1">
        <v>24</v>
      </c>
      <c r="F255" s="1" t="s">
        <v>1057</v>
      </c>
      <c r="H255" s="1" t="s">
        <v>1278</v>
      </c>
      <c r="I255" s="1">
        <v>955080</v>
      </c>
      <c r="J255" s="1" t="s">
        <v>1279</v>
      </c>
      <c r="L255" s="37" t="s">
        <v>144</v>
      </c>
      <c r="M255" s="37" t="s">
        <v>144</v>
      </c>
      <c r="O255" s="38" t="s">
        <v>144</v>
      </c>
      <c r="T255" s="1" t="s">
        <v>1213</v>
      </c>
      <c r="W255" s="1" t="s">
        <v>1214</v>
      </c>
      <c r="X255" s="1" t="s">
        <v>1280</v>
      </c>
    </row>
    <row r="256" spans="1:24" x14ac:dyDescent="0.2">
      <c r="A256" s="1">
        <v>251</v>
      </c>
      <c r="B256" s="1">
        <v>251</v>
      </c>
      <c r="C256" s="1" t="s">
        <v>60</v>
      </c>
      <c r="D256" s="1">
        <v>10</v>
      </c>
      <c r="E256" s="1">
        <v>25</v>
      </c>
      <c r="F256" s="1" t="s">
        <v>1061</v>
      </c>
      <c r="H256" s="1" t="s">
        <v>1281</v>
      </c>
      <c r="I256" s="1">
        <v>1207080</v>
      </c>
      <c r="J256" s="1" t="s">
        <v>1282</v>
      </c>
      <c r="L256" s="37" t="s">
        <v>144</v>
      </c>
      <c r="M256" s="37" t="s">
        <v>144</v>
      </c>
      <c r="O256" s="38" t="s">
        <v>144</v>
      </c>
      <c r="T256" s="1" t="s">
        <v>1213</v>
      </c>
      <c r="W256" s="1" t="s">
        <v>1214</v>
      </c>
      <c r="X256" s="1" t="s">
        <v>1283</v>
      </c>
    </row>
    <row r="257" spans="1:24" x14ac:dyDescent="0.2">
      <c r="A257" s="1">
        <v>252</v>
      </c>
      <c r="B257" s="1">
        <v>252</v>
      </c>
      <c r="C257" s="1" t="s">
        <v>62</v>
      </c>
      <c r="D257" s="1">
        <v>11</v>
      </c>
      <c r="E257" s="1">
        <v>1</v>
      </c>
      <c r="F257" s="1" t="s">
        <v>631</v>
      </c>
      <c r="H257" s="1" t="s">
        <v>1065</v>
      </c>
      <c r="I257" s="1">
        <v>3</v>
      </c>
      <c r="J257" s="1" t="s">
        <v>1284</v>
      </c>
      <c r="L257" s="37" t="s">
        <v>144</v>
      </c>
      <c r="M257" s="37" t="s">
        <v>144</v>
      </c>
      <c r="O257" s="38" t="s">
        <v>144</v>
      </c>
      <c r="T257" s="1" t="s">
        <v>1285</v>
      </c>
      <c r="U257" s="1">
        <v>300004</v>
      </c>
      <c r="V257" s="1" t="s">
        <v>1286</v>
      </c>
      <c r="W257" s="1" t="s">
        <v>1287</v>
      </c>
      <c r="X257" s="1" t="s">
        <v>1288</v>
      </c>
    </row>
    <row r="258" spans="1:24" x14ac:dyDescent="0.2">
      <c r="A258" s="1">
        <v>253</v>
      </c>
      <c r="B258" s="1">
        <v>253</v>
      </c>
      <c r="C258" s="1" t="s">
        <v>62</v>
      </c>
      <c r="D258" s="1">
        <v>11</v>
      </c>
      <c r="E258" s="1">
        <v>2</v>
      </c>
      <c r="F258" s="1" t="s">
        <v>631</v>
      </c>
      <c r="H258" s="1" t="s">
        <v>1070</v>
      </c>
      <c r="I258" s="1">
        <v>210</v>
      </c>
      <c r="J258" s="1" t="s">
        <v>1289</v>
      </c>
      <c r="L258" s="37" t="s">
        <v>144</v>
      </c>
      <c r="M258" s="37" t="s">
        <v>144</v>
      </c>
      <c r="O258" s="38" t="s">
        <v>144</v>
      </c>
      <c r="T258" s="1" t="s">
        <v>1285</v>
      </c>
      <c r="U258" s="1">
        <v>300004</v>
      </c>
      <c r="V258" s="1" t="s">
        <v>1286</v>
      </c>
      <c r="W258" s="1" t="s">
        <v>1287</v>
      </c>
      <c r="X258" s="1" t="s">
        <v>1290</v>
      </c>
    </row>
    <row r="259" spans="1:24" x14ac:dyDescent="0.2">
      <c r="A259" s="1">
        <v>254</v>
      </c>
      <c r="B259" s="1">
        <v>254</v>
      </c>
      <c r="C259" s="1" t="s">
        <v>62</v>
      </c>
      <c r="D259" s="1">
        <v>11</v>
      </c>
      <c r="E259" s="1">
        <v>3</v>
      </c>
      <c r="F259" s="1" t="s">
        <v>631</v>
      </c>
      <c r="H259" s="1" t="s">
        <v>1073</v>
      </c>
      <c r="I259" s="1">
        <v>1260</v>
      </c>
      <c r="J259" s="1" t="s">
        <v>1291</v>
      </c>
      <c r="L259" s="37" t="s">
        <v>144</v>
      </c>
      <c r="M259" s="37" t="s">
        <v>144</v>
      </c>
      <c r="O259" s="38" t="s">
        <v>144</v>
      </c>
      <c r="T259" s="1" t="s">
        <v>1285</v>
      </c>
      <c r="U259" s="1">
        <v>300004</v>
      </c>
      <c r="V259" s="1" t="s">
        <v>1286</v>
      </c>
      <c r="W259" s="1" t="s">
        <v>1287</v>
      </c>
      <c r="X259" s="1" t="s">
        <v>1292</v>
      </c>
    </row>
    <row r="260" spans="1:24" x14ac:dyDescent="0.2">
      <c r="A260" s="1">
        <v>255</v>
      </c>
      <c r="B260" s="1">
        <v>255</v>
      </c>
      <c r="C260" s="1" t="s">
        <v>62</v>
      </c>
      <c r="D260" s="1">
        <v>11</v>
      </c>
      <c r="E260" s="1">
        <v>4</v>
      </c>
      <c r="F260" s="1" t="s">
        <v>980</v>
      </c>
      <c r="H260" s="1" t="s">
        <v>1076</v>
      </c>
      <c r="I260" s="1">
        <v>2520</v>
      </c>
      <c r="J260" s="1" t="s">
        <v>1293</v>
      </c>
      <c r="L260" s="37" t="s">
        <v>144</v>
      </c>
      <c r="M260" s="37" t="s">
        <v>144</v>
      </c>
      <c r="O260" s="38" t="s">
        <v>144</v>
      </c>
      <c r="T260" s="1" t="s">
        <v>1285</v>
      </c>
      <c r="U260" s="1">
        <v>300004</v>
      </c>
      <c r="V260" s="1" t="s">
        <v>1286</v>
      </c>
      <c r="W260" s="1" t="s">
        <v>1287</v>
      </c>
      <c r="X260" s="1" t="s">
        <v>1294</v>
      </c>
    </row>
    <row r="261" spans="1:24" x14ac:dyDescent="0.2">
      <c r="A261" s="1">
        <v>256</v>
      </c>
      <c r="B261" s="1">
        <v>256</v>
      </c>
      <c r="C261" s="1" t="s">
        <v>62</v>
      </c>
      <c r="D261" s="1">
        <v>11</v>
      </c>
      <c r="E261" s="1">
        <v>5</v>
      </c>
      <c r="F261" s="1" t="s">
        <v>984</v>
      </c>
      <c r="H261" s="1" t="s">
        <v>1076</v>
      </c>
      <c r="I261" s="1">
        <v>7560</v>
      </c>
      <c r="J261" s="1" t="s">
        <v>1295</v>
      </c>
      <c r="L261" s="37" t="s">
        <v>144</v>
      </c>
      <c r="M261" s="37" t="s">
        <v>144</v>
      </c>
      <c r="O261" s="38" t="s">
        <v>144</v>
      </c>
      <c r="T261" s="1" t="s">
        <v>1285</v>
      </c>
      <c r="U261" s="1">
        <v>300004</v>
      </c>
      <c r="V261" s="1" t="s">
        <v>1286</v>
      </c>
      <c r="W261" s="1" t="s">
        <v>1287</v>
      </c>
      <c r="X261" s="1" t="s">
        <v>1296</v>
      </c>
    </row>
    <row r="262" spans="1:24" x14ac:dyDescent="0.2">
      <c r="A262" s="1">
        <v>257</v>
      </c>
      <c r="B262" s="1">
        <v>257</v>
      </c>
      <c r="C262" s="1" t="s">
        <v>62</v>
      </c>
      <c r="D262" s="1">
        <v>11</v>
      </c>
      <c r="E262" s="1">
        <v>6</v>
      </c>
      <c r="F262" s="1" t="s">
        <v>987</v>
      </c>
      <c r="H262" s="1" t="s">
        <v>1081</v>
      </c>
      <c r="I262" s="1">
        <v>11340</v>
      </c>
      <c r="J262" s="1" t="s">
        <v>1295</v>
      </c>
      <c r="L262" s="37" t="s">
        <v>144</v>
      </c>
      <c r="M262" s="37" t="s">
        <v>144</v>
      </c>
      <c r="O262" s="38" t="s">
        <v>144</v>
      </c>
      <c r="T262" s="1" t="s">
        <v>1285</v>
      </c>
      <c r="U262" s="1">
        <v>300004</v>
      </c>
      <c r="V262" s="1" t="s">
        <v>1286</v>
      </c>
      <c r="W262" s="1" t="s">
        <v>1287</v>
      </c>
      <c r="X262" s="1" t="s">
        <v>1296</v>
      </c>
    </row>
    <row r="263" spans="1:24" x14ac:dyDescent="0.2">
      <c r="A263" s="1">
        <v>258</v>
      </c>
      <c r="B263" s="1">
        <v>258</v>
      </c>
      <c r="C263" s="1" t="s">
        <v>62</v>
      </c>
      <c r="D263" s="1">
        <v>11</v>
      </c>
      <c r="E263" s="1">
        <v>7</v>
      </c>
      <c r="F263" s="1" t="s">
        <v>989</v>
      </c>
      <c r="H263" s="1" t="s">
        <v>1082</v>
      </c>
      <c r="I263" s="1">
        <v>20160</v>
      </c>
      <c r="J263" s="1" t="s">
        <v>1297</v>
      </c>
      <c r="L263" s="37" t="s">
        <v>144</v>
      </c>
      <c r="M263" s="37" t="s">
        <v>144</v>
      </c>
      <c r="O263" s="38" t="s">
        <v>144</v>
      </c>
      <c r="T263" s="1" t="s">
        <v>1285</v>
      </c>
      <c r="U263" s="1">
        <v>300004</v>
      </c>
      <c r="V263" s="1" t="s">
        <v>1286</v>
      </c>
      <c r="W263" s="1" t="s">
        <v>1287</v>
      </c>
      <c r="X263" s="1" t="s">
        <v>1298</v>
      </c>
    </row>
    <row r="264" spans="1:24" x14ac:dyDescent="0.2">
      <c r="A264" s="1">
        <v>259</v>
      </c>
      <c r="B264" s="1">
        <v>259</v>
      </c>
      <c r="C264" s="1" t="s">
        <v>62</v>
      </c>
      <c r="D264" s="1">
        <v>11</v>
      </c>
      <c r="E264" s="1">
        <v>8</v>
      </c>
      <c r="F264" s="1" t="s">
        <v>993</v>
      </c>
      <c r="H264" s="1" t="s">
        <v>1085</v>
      </c>
      <c r="I264" s="1">
        <v>30240</v>
      </c>
      <c r="J264" s="1" t="s">
        <v>1299</v>
      </c>
      <c r="L264" s="37" t="s">
        <v>144</v>
      </c>
      <c r="M264" s="37" t="s">
        <v>144</v>
      </c>
      <c r="O264" s="38" t="s">
        <v>144</v>
      </c>
      <c r="T264" s="1" t="s">
        <v>1285</v>
      </c>
      <c r="U264" s="1">
        <v>300004</v>
      </c>
      <c r="V264" s="1" t="s">
        <v>1286</v>
      </c>
      <c r="W264" s="1" t="s">
        <v>1287</v>
      </c>
      <c r="X264" s="1" t="s">
        <v>1300</v>
      </c>
    </row>
    <row r="265" spans="1:24" x14ac:dyDescent="0.2">
      <c r="A265" s="1">
        <v>260</v>
      </c>
      <c r="B265" s="1">
        <v>260</v>
      </c>
      <c r="C265" s="1" t="s">
        <v>62</v>
      </c>
      <c r="D265" s="1">
        <v>11</v>
      </c>
      <c r="E265" s="1">
        <v>9</v>
      </c>
      <c r="F265" s="1" t="s">
        <v>997</v>
      </c>
      <c r="H265" s="1" t="s">
        <v>1088</v>
      </c>
      <c r="I265" s="1">
        <v>37800</v>
      </c>
      <c r="J265" s="1" t="s">
        <v>1301</v>
      </c>
      <c r="L265" s="37" t="s">
        <v>144</v>
      </c>
      <c r="M265" s="37" t="s">
        <v>144</v>
      </c>
      <c r="O265" s="38" t="s">
        <v>144</v>
      </c>
      <c r="T265" s="1" t="s">
        <v>1285</v>
      </c>
      <c r="U265" s="1">
        <v>300004</v>
      </c>
      <c r="V265" s="1" t="s">
        <v>1286</v>
      </c>
      <c r="W265" s="1" t="s">
        <v>1287</v>
      </c>
      <c r="X265" s="1" t="s">
        <v>1302</v>
      </c>
    </row>
    <row r="266" spans="1:24" x14ac:dyDescent="0.2">
      <c r="A266" s="1">
        <v>261</v>
      </c>
      <c r="B266" s="1">
        <v>261</v>
      </c>
      <c r="C266" s="1" t="s">
        <v>62</v>
      </c>
      <c r="D266" s="1">
        <v>11</v>
      </c>
      <c r="E266" s="1">
        <v>10</v>
      </c>
      <c r="F266" s="1" t="s">
        <v>1001</v>
      </c>
      <c r="H266" s="1" t="s">
        <v>1091</v>
      </c>
      <c r="I266" s="1">
        <v>40320</v>
      </c>
      <c r="J266" s="1" t="s">
        <v>1303</v>
      </c>
      <c r="L266" s="37" t="s">
        <v>144</v>
      </c>
      <c r="M266" s="37" t="s">
        <v>144</v>
      </c>
      <c r="O266" s="38" t="s">
        <v>144</v>
      </c>
      <c r="T266" s="1" t="s">
        <v>1285</v>
      </c>
      <c r="U266" s="1">
        <v>300004</v>
      </c>
      <c r="V266" s="1" t="s">
        <v>1286</v>
      </c>
      <c r="W266" s="1" t="s">
        <v>1287</v>
      </c>
      <c r="X266" s="1" t="s">
        <v>1304</v>
      </c>
    </row>
    <row r="267" spans="1:24" x14ac:dyDescent="0.2">
      <c r="A267" s="1">
        <v>262</v>
      </c>
      <c r="B267" s="1">
        <v>262</v>
      </c>
      <c r="C267" s="1" t="s">
        <v>62</v>
      </c>
      <c r="D267" s="1">
        <v>11</v>
      </c>
      <c r="E267" s="1">
        <v>11</v>
      </c>
      <c r="F267" s="1" t="s">
        <v>1005</v>
      </c>
      <c r="H267" s="1" t="s">
        <v>1094</v>
      </c>
      <c r="I267" s="1">
        <v>47880</v>
      </c>
      <c r="J267" s="1" t="s">
        <v>1305</v>
      </c>
      <c r="L267" s="37" t="s">
        <v>144</v>
      </c>
      <c r="M267" s="37" t="s">
        <v>144</v>
      </c>
      <c r="O267" s="38" t="s">
        <v>144</v>
      </c>
      <c r="T267" s="1" t="s">
        <v>1285</v>
      </c>
      <c r="U267" s="1">
        <v>300004</v>
      </c>
      <c r="V267" s="1" t="s">
        <v>1286</v>
      </c>
      <c r="W267" s="1" t="s">
        <v>1287</v>
      </c>
      <c r="X267" s="1" t="s">
        <v>1306</v>
      </c>
    </row>
    <row r="268" spans="1:24" x14ac:dyDescent="0.2">
      <c r="A268" s="1">
        <v>263</v>
      </c>
      <c r="B268" s="1">
        <v>263</v>
      </c>
      <c r="C268" s="1" t="s">
        <v>62</v>
      </c>
      <c r="D268" s="1">
        <v>11</v>
      </c>
      <c r="E268" s="1">
        <v>12</v>
      </c>
      <c r="F268" s="1" t="s">
        <v>1009</v>
      </c>
      <c r="H268" s="1" t="s">
        <v>1097</v>
      </c>
      <c r="I268" s="1">
        <v>55440</v>
      </c>
      <c r="J268" s="1" t="s">
        <v>1307</v>
      </c>
      <c r="L268" s="37" t="s">
        <v>144</v>
      </c>
      <c r="M268" s="37" t="s">
        <v>144</v>
      </c>
      <c r="O268" s="38" t="s">
        <v>144</v>
      </c>
      <c r="T268" s="1" t="s">
        <v>1285</v>
      </c>
      <c r="U268" s="1">
        <v>300004</v>
      </c>
      <c r="V268" s="1" t="s">
        <v>1286</v>
      </c>
      <c r="W268" s="1" t="s">
        <v>1287</v>
      </c>
      <c r="X268" s="1" t="s">
        <v>1308</v>
      </c>
    </row>
    <row r="269" spans="1:24" x14ac:dyDescent="0.2">
      <c r="A269" s="1">
        <v>264</v>
      </c>
      <c r="B269" s="1">
        <v>264</v>
      </c>
      <c r="C269" s="1" t="s">
        <v>62</v>
      </c>
      <c r="D269" s="1">
        <v>11</v>
      </c>
      <c r="E269" s="1">
        <v>13</v>
      </c>
      <c r="F269" s="1" t="s">
        <v>1013</v>
      </c>
      <c r="H269" s="1" t="s">
        <v>1100</v>
      </c>
      <c r="I269" s="1">
        <v>66780</v>
      </c>
      <c r="J269" s="1" t="s">
        <v>1309</v>
      </c>
      <c r="L269" s="37" t="s">
        <v>144</v>
      </c>
      <c r="M269" s="37" t="s">
        <v>144</v>
      </c>
      <c r="O269" s="38" t="s">
        <v>144</v>
      </c>
      <c r="T269" s="1" t="s">
        <v>1285</v>
      </c>
      <c r="U269" s="1">
        <v>300004</v>
      </c>
      <c r="V269" s="1" t="s">
        <v>1286</v>
      </c>
      <c r="W269" s="1" t="s">
        <v>1287</v>
      </c>
      <c r="X269" s="1" t="s">
        <v>1310</v>
      </c>
    </row>
    <row r="270" spans="1:24" x14ac:dyDescent="0.2">
      <c r="A270" s="1">
        <v>265</v>
      </c>
      <c r="B270" s="1">
        <v>265</v>
      </c>
      <c r="C270" s="1" t="s">
        <v>62</v>
      </c>
      <c r="D270" s="1">
        <v>11</v>
      </c>
      <c r="E270" s="1">
        <v>14</v>
      </c>
      <c r="F270" s="1" t="s">
        <v>1017</v>
      </c>
      <c r="H270" s="1" t="s">
        <v>1103</v>
      </c>
      <c r="I270" s="1">
        <v>86940</v>
      </c>
      <c r="J270" s="1" t="s">
        <v>1311</v>
      </c>
      <c r="L270" s="37" t="s">
        <v>144</v>
      </c>
      <c r="M270" s="37" t="s">
        <v>144</v>
      </c>
      <c r="O270" s="38" t="s">
        <v>144</v>
      </c>
      <c r="T270" s="1" t="s">
        <v>1285</v>
      </c>
      <c r="U270" s="1">
        <v>300004</v>
      </c>
      <c r="V270" s="1" t="s">
        <v>1286</v>
      </c>
      <c r="W270" s="1" t="s">
        <v>1287</v>
      </c>
      <c r="X270" s="1" t="s">
        <v>1312</v>
      </c>
    </row>
    <row r="271" spans="1:24" x14ac:dyDescent="0.2">
      <c r="A271" s="1">
        <v>266</v>
      </c>
      <c r="B271" s="1">
        <v>266</v>
      </c>
      <c r="C271" s="1" t="s">
        <v>62</v>
      </c>
      <c r="D271" s="1">
        <v>11</v>
      </c>
      <c r="E271" s="1">
        <v>15</v>
      </c>
      <c r="F271" s="1" t="s">
        <v>1021</v>
      </c>
      <c r="H271" s="1" t="s">
        <v>1106</v>
      </c>
      <c r="I271" s="1">
        <v>126000</v>
      </c>
      <c r="J271" s="1" t="s">
        <v>1313</v>
      </c>
      <c r="L271" s="37" t="s">
        <v>144</v>
      </c>
      <c r="M271" s="37" t="s">
        <v>144</v>
      </c>
      <c r="O271" s="38" t="s">
        <v>144</v>
      </c>
      <c r="T271" s="1" t="s">
        <v>1285</v>
      </c>
      <c r="U271" s="1">
        <v>300004</v>
      </c>
      <c r="V271" s="1" t="s">
        <v>1286</v>
      </c>
      <c r="W271" s="1" t="s">
        <v>1287</v>
      </c>
      <c r="X271" s="1" t="s">
        <v>1314</v>
      </c>
    </row>
    <row r="272" spans="1:24" x14ac:dyDescent="0.2">
      <c r="A272" s="1">
        <v>267</v>
      </c>
      <c r="B272" s="1">
        <v>267</v>
      </c>
      <c r="C272" s="1" t="s">
        <v>62</v>
      </c>
      <c r="D272" s="1">
        <v>11</v>
      </c>
      <c r="E272" s="1">
        <v>16</v>
      </c>
      <c r="F272" s="1" t="s">
        <v>1025</v>
      </c>
      <c r="H272" s="1" t="s">
        <v>1109</v>
      </c>
      <c r="I272" s="1">
        <v>163800</v>
      </c>
      <c r="J272" s="1" t="s">
        <v>1315</v>
      </c>
      <c r="L272" s="37" t="s">
        <v>144</v>
      </c>
      <c r="M272" s="37" t="s">
        <v>144</v>
      </c>
      <c r="O272" s="38" t="s">
        <v>144</v>
      </c>
      <c r="T272" s="1" t="s">
        <v>1285</v>
      </c>
      <c r="U272" s="1">
        <v>300004</v>
      </c>
      <c r="V272" s="1" t="s">
        <v>1286</v>
      </c>
      <c r="W272" s="1" t="s">
        <v>1287</v>
      </c>
      <c r="X272" s="1" t="s">
        <v>1316</v>
      </c>
    </row>
    <row r="273" spans="1:25" x14ac:dyDescent="0.2">
      <c r="A273" s="1">
        <v>268</v>
      </c>
      <c r="B273" s="1">
        <v>268</v>
      </c>
      <c r="C273" s="1" t="s">
        <v>62</v>
      </c>
      <c r="D273" s="1">
        <v>11</v>
      </c>
      <c r="E273" s="1">
        <v>17</v>
      </c>
      <c r="F273" s="1" t="s">
        <v>1029</v>
      </c>
      <c r="H273" s="1" t="s">
        <v>1112</v>
      </c>
      <c r="I273" s="1">
        <v>204120</v>
      </c>
      <c r="J273" s="1" t="s">
        <v>1317</v>
      </c>
      <c r="L273" s="37" t="s">
        <v>144</v>
      </c>
      <c r="M273" s="37" t="s">
        <v>144</v>
      </c>
      <c r="O273" s="38" t="s">
        <v>144</v>
      </c>
      <c r="T273" s="1" t="s">
        <v>1285</v>
      </c>
      <c r="U273" s="1">
        <v>300004</v>
      </c>
      <c r="V273" s="1" t="s">
        <v>1286</v>
      </c>
      <c r="W273" s="1" t="s">
        <v>1287</v>
      </c>
      <c r="X273" s="1" t="s">
        <v>1318</v>
      </c>
    </row>
    <row r="274" spans="1:25" x14ac:dyDescent="0.2">
      <c r="A274" s="1">
        <v>269</v>
      </c>
      <c r="B274" s="1">
        <v>269</v>
      </c>
      <c r="C274" s="1" t="s">
        <v>62</v>
      </c>
      <c r="D274" s="1">
        <v>11</v>
      </c>
      <c r="E274" s="1">
        <v>18</v>
      </c>
      <c r="F274" s="1" t="s">
        <v>1033</v>
      </c>
      <c r="H274" s="1" t="s">
        <v>316</v>
      </c>
      <c r="I274" s="1">
        <v>252000</v>
      </c>
      <c r="J274" s="1" t="s">
        <v>1319</v>
      </c>
      <c r="L274" s="37" t="s">
        <v>144</v>
      </c>
      <c r="M274" s="37" t="s">
        <v>144</v>
      </c>
      <c r="O274" s="38" t="s">
        <v>144</v>
      </c>
      <c r="T274" s="1" t="s">
        <v>1285</v>
      </c>
      <c r="U274" s="1">
        <v>300004</v>
      </c>
      <c r="V274" s="1" t="s">
        <v>1286</v>
      </c>
      <c r="W274" s="1" t="s">
        <v>1287</v>
      </c>
      <c r="X274" s="1" t="s">
        <v>1320</v>
      </c>
    </row>
    <row r="275" spans="1:25" x14ac:dyDescent="0.2">
      <c r="A275" s="1">
        <v>270</v>
      </c>
      <c r="B275" s="1">
        <v>270</v>
      </c>
      <c r="C275" s="1" t="s">
        <v>62</v>
      </c>
      <c r="D275" s="1">
        <v>11</v>
      </c>
      <c r="E275" s="1">
        <v>19</v>
      </c>
      <c r="F275" s="1" t="s">
        <v>1037</v>
      </c>
      <c r="H275" s="1" t="s">
        <v>1117</v>
      </c>
      <c r="I275" s="1">
        <v>307440</v>
      </c>
      <c r="J275" s="1" t="s">
        <v>1321</v>
      </c>
      <c r="L275" s="37" t="s">
        <v>144</v>
      </c>
      <c r="M275" s="37" t="s">
        <v>144</v>
      </c>
      <c r="O275" s="38" t="s">
        <v>144</v>
      </c>
      <c r="T275" s="1" t="s">
        <v>1285</v>
      </c>
      <c r="U275" s="1">
        <v>300004</v>
      </c>
      <c r="V275" s="1" t="s">
        <v>1286</v>
      </c>
      <c r="W275" s="1" t="s">
        <v>1287</v>
      </c>
      <c r="X275" s="1" t="s">
        <v>1322</v>
      </c>
    </row>
    <row r="276" spans="1:25" x14ac:dyDescent="0.2">
      <c r="A276" s="1">
        <v>271</v>
      </c>
      <c r="B276" s="1">
        <v>271</v>
      </c>
      <c r="C276" s="1" t="s">
        <v>62</v>
      </c>
      <c r="D276" s="1">
        <v>11</v>
      </c>
      <c r="E276" s="1">
        <v>20</v>
      </c>
      <c r="F276" s="1" t="s">
        <v>1041</v>
      </c>
      <c r="H276" s="1" t="s">
        <v>1120</v>
      </c>
      <c r="I276" s="1">
        <v>374220</v>
      </c>
      <c r="J276" s="1" t="s">
        <v>1323</v>
      </c>
      <c r="L276" s="37" t="s">
        <v>144</v>
      </c>
      <c r="M276" s="37" t="s">
        <v>144</v>
      </c>
      <c r="O276" s="38" t="s">
        <v>144</v>
      </c>
      <c r="T276" s="1" t="s">
        <v>1285</v>
      </c>
      <c r="U276" s="1">
        <v>300004</v>
      </c>
      <c r="V276" s="1" t="s">
        <v>1286</v>
      </c>
      <c r="W276" s="1" t="s">
        <v>1287</v>
      </c>
      <c r="X276" s="1" t="s">
        <v>1324</v>
      </c>
    </row>
    <row r="277" spans="1:25" x14ac:dyDescent="0.2">
      <c r="A277" s="1">
        <v>272</v>
      </c>
      <c r="B277" s="1">
        <v>272</v>
      </c>
      <c r="C277" s="1" t="s">
        <v>62</v>
      </c>
      <c r="D277" s="1">
        <v>11</v>
      </c>
      <c r="E277" s="1">
        <v>21</v>
      </c>
      <c r="F277" s="1" t="s">
        <v>1045</v>
      </c>
      <c r="H277" s="1" t="s">
        <v>1123</v>
      </c>
      <c r="I277" s="1">
        <v>461160</v>
      </c>
      <c r="J277" s="1" t="s">
        <v>1325</v>
      </c>
      <c r="L277" s="37" t="s">
        <v>144</v>
      </c>
      <c r="M277" s="37" t="s">
        <v>144</v>
      </c>
      <c r="O277" s="38" t="s">
        <v>144</v>
      </c>
      <c r="T277" s="1" t="s">
        <v>1285</v>
      </c>
      <c r="U277" s="1">
        <v>300004</v>
      </c>
      <c r="V277" s="1" t="s">
        <v>1286</v>
      </c>
      <c r="W277" s="1" t="s">
        <v>1287</v>
      </c>
      <c r="X277" s="1" t="s">
        <v>1326</v>
      </c>
    </row>
    <row r="278" spans="1:25" x14ac:dyDescent="0.2">
      <c r="A278" s="1">
        <v>273</v>
      </c>
      <c r="B278" s="1">
        <v>273</v>
      </c>
      <c r="C278" s="1" t="s">
        <v>62</v>
      </c>
      <c r="D278" s="1">
        <v>11</v>
      </c>
      <c r="E278" s="1">
        <v>22</v>
      </c>
      <c r="F278" s="1" t="s">
        <v>1049</v>
      </c>
      <c r="H278" s="1" t="s">
        <v>1126</v>
      </c>
      <c r="I278" s="1">
        <v>587160</v>
      </c>
      <c r="J278" s="1" t="s">
        <v>1327</v>
      </c>
      <c r="L278" s="37" t="s">
        <v>144</v>
      </c>
      <c r="M278" s="37" t="s">
        <v>144</v>
      </c>
      <c r="O278" s="38" t="s">
        <v>144</v>
      </c>
      <c r="T278" s="1" t="s">
        <v>1285</v>
      </c>
      <c r="U278" s="1">
        <v>300004</v>
      </c>
      <c r="V278" s="1" t="s">
        <v>1286</v>
      </c>
      <c r="W278" s="1" t="s">
        <v>1287</v>
      </c>
      <c r="X278" s="1" t="s">
        <v>1328</v>
      </c>
    </row>
    <row r="279" spans="1:25" x14ac:dyDescent="0.2">
      <c r="A279" s="1">
        <v>274</v>
      </c>
      <c r="B279" s="1">
        <v>274</v>
      </c>
      <c r="C279" s="1" t="s">
        <v>62</v>
      </c>
      <c r="D279" s="1">
        <v>11</v>
      </c>
      <c r="E279" s="1">
        <v>23</v>
      </c>
      <c r="F279" s="1" t="s">
        <v>1053</v>
      </c>
      <c r="H279" s="1" t="s">
        <v>1129</v>
      </c>
      <c r="I279" s="1">
        <v>750960</v>
      </c>
      <c r="J279" s="1" t="s">
        <v>1329</v>
      </c>
      <c r="L279" s="37" t="s">
        <v>144</v>
      </c>
      <c r="M279" s="37" t="s">
        <v>144</v>
      </c>
      <c r="O279" s="38" t="s">
        <v>144</v>
      </c>
      <c r="T279" s="1" t="s">
        <v>1285</v>
      </c>
      <c r="U279" s="1">
        <v>300004</v>
      </c>
      <c r="V279" s="1" t="s">
        <v>1286</v>
      </c>
      <c r="W279" s="1" t="s">
        <v>1287</v>
      </c>
      <c r="X279" s="1" t="s">
        <v>1330</v>
      </c>
    </row>
    <row r="280" spans="1:25" x14ac:dyDescent="0.2">
      <c r="A280" s="1">
        <v>275</v>
      </c>
      <c r="B280" s="1">
        <v>275</v>
      </c>
      <c r="C280" s="1" t="s">
        <v>62</v>
      </c>
      <c r="D280" s="1">
        <v>11</v>
      </c>
      <c r="E280" s="1">
        <v>24</v>
      </c>
      <c r="F280" s="1" t="s">
        <v>1057</v>
      </c>
      <c r="H280" s="1" t="s">
        <v>1132</v>
      </c>
      <c r="I280" s="1">
        <v>955080</v>
      </c>
      <c r="J280" s="1" t="s">
        <v>1331</v>
      </c>
      <c r="L280" s="37" t="s">
        <v>144</v>
      </c>
      <c r="M280" s="37" t="s">
        <v>144</v>
      </c>
      <c r="O280" s="38" t="s">
        <v>144</v>
      </c>
      <c r="T280" s="1" t="s">
        <v>1285</v>
      </c>
      <c r="U280" s="1">
        <v>300004</v>
      </c>
      <c r="V280" s="1" t="s">
        <v>1286</v>
      </c>
      <c r="W280" s="1" t="s">
        <v>1287</v>
      </c>
      <c r="X280" s="1" t="s">
        <v>1332</v>
      </c>
    </row>
    <row r="281" spans="1:25" x14ac:dyDescent="0.2">
      <c r="A281" s="1">
        <v>276</v>
      </c>
      <c r="B281" s="1">
        <v>276</v>
      </c>
      <c r="C281" s="1" t="s">
        <v>62</v>
      </c>
      <c r="D281" s="1">
        <v>11</v>
      </c>
      <c r="E281" s="1">
        <v>25</v>
      </c>
      <c r="F281" s="1" t="s">
        <v>1061</v>
      </c>
      <c r="H281" s="1" t="s">
        <v>1135</v>
      </c>
      <c r="I281" s="1">
        <v>1207080</v>
      </c>
      <c r="J281" s="1" t="s">
        <v>1333</v>
      </c>
      <c r="L281" s="37" t="s">
        <v>144</v>
      </c>
      <c r="M281" s="37" t="s">
        <v>144</v>
      </c>
      <c r="O281" s="38" t="s">
        <v>144</v>
      </c>
      <c r="T281" s="1" t="s">
        <v>1285</v>
      </c>
      <c r="U281" s="1">
        <v>300004</v>
      </c>
      <c r="V281" s="1" t="s">
        <v>1286</v>
      </c>
      <c r="W281" s="1" t="s">
        <v>1287</v>
      </c>
      <c r="X281" s="1" t="s">
        <v>1334</v>
      </c>
    </row>
    <row r="282" spans="1:25" x14ac:dyDescent="0.2">
      <c r="A282" s="1">
        <v>277</v>
      </c>
      <c r="B282" s="1">
        <v>277</v>
      </c>
      <c r="C282" s="1" t="s">
        <v>63</v>
      </c>
      <c r="D282" s="1">
        <v>12</v>
      </c>
      <c r="E282" s="1">
        <v>0</v>
      </c>
      <c r="F282" s="1" t="s">
        <v>1335</v>
      </c>
      <c r="H282" s="1" t="s">
        <v>1336</v>
      </c>
      <c r="I282" s="1">
        <v>3</v>
      </c>
      <c r="T282" s="1" t="s">
        <v>1337</v>
      </c>
      <c r="W282" s="1" t="s">
        <v>1338</v>
      </c>
      <c r="Y282" s="1">
        <v>1</v>
      </c>
    </row>
    <row r="283" spans="1:25" x14ac:dyDescent="0.2">
      <c r="A283" s="1">
        <v>278</v>
      </c>
      <c r="B283" s="1">
        <v>278</v>
      </c>
      <c r="C283" s="1" t="s">
        <v>63</v>
      </c>
      <c r="D283" s="1">
        <v>12</v>
      </c>
      <c r="E283" s="1">
        <v>1</v>
      </c>
      <c r="F283" s="1" t="s">
        <v>1339</v>
      </c>
      <c r="H283" s="1" t="s">
        <v>1336</v>
      </c>
      <c r="I283" s="1">
        <v>3</v>
      </c>
      <c r="J283" s="1" t="s">
        <v>144</v>
      </c>
      <c r="L283" s="37" t="s">
        <v>144</v>
      </c>
      <c r="M283" s="37" t="s">
        <v>144</v>
      </c>
      <c r="O283" s="38" t="s">
        <v>144</v>
      </c>
      <c r="T283" s="1" t="s">
        <v>1340</v>
      </c>
      <c r="W283" s="1" t="s">
        <v>1338</v>
      </c>
      <c r="X283" s="1" t="s">
        <v>144</v>
      </c>
      <c r="Y283" s="1">
        <v>1</v>
      </c>
    </row>
    <row r="284" spans="1:25" x14ac:dyDescent="0.2">
      <c r="A284" s="1">
        <v>279</v>
      </c>
      <c r="B284" s="1">
        <v>279</v>
      </c>
      <c r="C284" s="1" t="s">
        <v>65</v>
      </c>
      <c r="D284" s="1">
        <v>13</v>
      </c>
      <c r="E284" s="1">
        <v>1</v>
      </c>
      <c r="F284" s="1" t="s">
        <v>380</v>
      </c>
      <c r="H284" s="1" t="s">
        <v>1341</v>
      </c>
      <c r="I284" s="1">
        <v>3</v>
      </c>
      <c r="J284" s="1" t="s">
        <v>1342</v>
      </c>
      <c r="L284" s="37" t="s">
        <v>144</v>
      </c>
      <c r="M284" s="37" t="s">
        <v>144</v>
      </c>
      <c r="O284" s="38" t="s">
        <v>144</v>
      </c>
      <c r="T284" s="1" t="s">
        <v>1343</v>
      </c>
      <c r="U284" s="1">
        <v>300013</v>
      </c>
      <c r="W284" s="1" t="s">
        <v>1344</v>
      </c>
      <c r="X284" s="1" t="s">
        <v>1345</v>
      </c>
    </row>
    <row r="285" spans="1:25" x14ac:dyDescent="0.2">
      <c r="A285" s="1">
        <v>280</v>
      </c>
      <c r="B285" s="1">
        <v>280</v>
      </c>
      <c r="C285" s="1" t="s">
        <v>65</v>
      </c>
      <c r="D285" s="1">
        <v>13</v>
      </c>
      <c r="E285" s="1">
        <v>2</v>
      </c>
      <c r="F285" s="1" t="s">
        <v>380</v>
      </c>
      <c r="H285" s="1" t="s">
        <v>1346</v>
      </c>
      <c r="I285" s="1">
        <v>150</v>
      </c>
      <c r="J285" s="1" t="s">
        <v>1347</v>
      </c>
      <c r="L285" s="37" t="s">
        <v>144</v>
      </c>
      <c r="M285" s="37" t="s">
        <v>144</v>
      </c>
      <c r="O285" s="38" t="s">
        <v>144</v>
      </c>
      <c r="T285" s="1" t="s">
        <v>1343</v>
      </c>
      <c r="U285" s="1">
        <v>300013</v>
      </c>
      <c r="W285" s="1" t="s">
        <v>1344</v>
      </c>
      <c r="X285" s="1" t="s">
        <v>1348</v>
      </c>
    </row>
    <row r="286" spans="1:25" x14ac:dyDescent="0.2">
      <c r="A286" s="1">
        <v>281</v>
      </c>
      <c r="B286" s="1">
        <v>281</v>
      </c>
      <c r="C286" s="1" t="s">
        <v>65</v>
      </c>
      <c r="D286" s="1">
        <v>13</v>
      </c>
      <c r="E286" s="1">
        <v>3</v>
      </c>
      <c r="F286" s="1" t="s">
        <v>631</v>
      </c>
      <c r="H286" s="1" t="s">
        <v>1349</v>
      </c>
      <c r="I286" s="1">
        <v>900</v>
      </c>
      <c r="J286" s="1" t="s">
        <v>1350</v>
      </c>
      <c r="L286" s="37" t="s">
        <v>144</v>
      </c>
      <c r="M286" s="37" t="s">
        <v>144</v>
      </c>
      <c r="O286" s="38" t="s">
        <v>144</v>
      </c>
      <c r="T286" s="1" t="s">
        <v>1343</v>
      </c>
      <c r="U286" s="1">
        <v>300013</v>
      </c>
      <c r="W286" s="1" t="s">
        <v>1344</v>
      </c>
      <c r="X286" s="1" t="s">
        <v>1351</v>
      </c>
    </row>
    <row r="287" spans="1:25" x14ac:dyDescent="0.2">
      <c r="A287" s="1">
        <v>282</v>
      </c>
      <c r="B287" s="1">
        <v>282</v>
      </c>
      <c r="C287" s="1" t="s">
        <v>65</v>
      </c>
      <c r="D287" s="1">
        <v>13</v>
      </c>
      <c r="E287" s="1">
        <v>4</v>
      </c>
      <c r="F287" s="1" t="s">
        <v>980</v>
      </c>
      <c r="H287" s="1" t="s">
        <v>1352</v>
      </c>
      <c r="I287" s="1">
        <v>1800</v>
      </c>
      <c r="J287" s="1" t="s">
        <v>1353</v>
      </c>
      <c r="L287" s="37" t="s">
        <v>144</v>
      </c>
      <c r="M287" s="37" t="s">
        <v>144</v>
      </c>
      <c r="O287" s="38" t="s">
        <v>144</v>
      </c>
      <c r="T287" s="1" t="s">
        <v>1343</v>
      </c>
      <c r="U287" s="1">
        <v>300013</v>
      </c>
      <c r="W287" s="1" t="s">
        <v>1344</v>
      </c>
      <c r="X287" s="1" t="s">
        <v>1354</v>
      </c>
    </row>
    <row r="288" spans="1:25" x14ac:dyDescent="0.2">
      <c r="A288" s="1">
        <v>283</v>
      </c>
      <c r="B288" s="1">
        <v>283</v>
      </c>
      <c r="C288" s="1" t="s">
        <v>65</v>
      </c>
      <c r="D288" s="1">
        <v>13</v>
      </c>
      <c r="E288" s="1">
        <v>5</v>
      </c>
      <c r="F288" s="1" t="s">
        <v>984</v>
      </c>
      <c r="H288" s="1" t="s">
        <v>1352</v>
      </c>
      <c r="I288" s="1">
        <v>5400</v>
      </c>
      <c r="J288" s="1" t="s">
        <v>1355</v>
      </c>
      <c r="L288" s="37" t="s">
        <v>144</v>
      </c>
      <c r="M288" s="37" t="s">
        <v>144</v>
      </c>
      <c r="O288" s="38" t="s">
        <v>144</v>
      </c>
      <c r="T288" s="1" t="s">
        <v>1343</v>
      </c>
      <c r="U288" s="1">
        <v>300013</v>
      </c>
      <c r="W288" s="1" t="s">
        <v>1344</v>
      </c>
      <c r="X288" s="1" t="s">
        <v>1356</v>
      </c>
    </row>
    <row r="289" spans="1:24" x14ac:dyDescent="0.2">
      <c r="A289" s="1">
        <v>284</v>
      </c>
      <c r="B289" s="1">
        <v>284</v>
      </c>
      <c r="C289" s="1" t="s">
        <v>65</v>
      </c>
      <c r="D289" s="1">
        <v>13</v>
      </c>
      <c r="E289" s="1">
        <v>6</v>
      </c>
      <c r="F289" s="1" t="s">
        <v>987</v>
      </c>
      <c r="H289" s="1" t="s">
        <v>1357</v>
      </c>
      <c r="I289" s="1">
        <v>8100</v>
      </c>
      <c r="J289" s="1" t="s">
        <v>1358</v>
      </c>
      <c r="L289" s="37" t="s">
        <v>144</v>
      </c>
      <c r="M289" s="37" t="s">
        <v>144</v>
      </c>
      <c r="O289" s="38" t="s">
        <v>144</v>
      </c>
      <c r="T289" s="1" t="s">
        <v>1343</v>
      </c>
      <c r="U289" s="1">
        <v>300013</v>
      </c>
      <c r="W289" s="1" t="s">
        <v>1344</v>
      </c>
      <c r="X289" s="1" t="s">
        <v>1359</v>
      </c>
    </row>
    <row r="290" spans="1:24" x14ac:dyDescent="0.2">
      <c r="A290" s="1">
        <v>285</v>
      </c>
      <c r="B290" s="1">
        <v>285</v>
      </c>
      <c r="C290" s="1" t="s">
        <v>65</v>
      </c>
      <c r="D290" s="1">
        <v>13</v>
      </c>
      <c r="E290" s="1">
        <v>7</v>
      </c>
      <c r="F290" s="1" t="s">
        <v>989</v>
      </c>
      <c r="H290" s="1" t="s">
        <v>1360</v>
      </c>
      <c r="I290" s="1">
        <v>14400</v>
      </c>
      <c r="J290" s="1" t="s">
        <v>1361</v>
      </c>
      <c r="L290" s="37" t="s">
        <v>144</v>
      </c>
      <c r="M290" s="37" t="s">
        <v>144</v>
      </c>
      <c r="O290" s="38" t="s">
        <v>144</v>
      </c>
      <c r="T290" s="1" t="s">
        <v>1343</v>
      </c>
      <c r="U290" s="1">
        <v>300013</v>
      </c>
      <c r="W290" s="1" t="s">
        <v>1344</v>
      </c>
      <c r="X290" s="1" t="s">
        <v>1362</v>
      </c>
    </row>
    <row r="291" spans="1:24" x14ac:dyDescent="0.2">
      <c r="A291" s="1">
        <v>286</v>
      </c>
      <c r="B291" s="1">
        <v>286</v>
      </c>
      <c r="C291" s="1" t="s">
        <v>65</v>
      </c>
      <c r="D291" s="1">
        <v>13</v>
      </c>
      <c r="E291" s="1">
        <v>8</v>
      </c>
      <c r="F291" s="1" t="s">
        <v>993</v>
      </c>
      <c r="H291" s="1" t="s">
        <v>1363</v>
      </c>
      <c r="I291" s="1">
        <v>21600</v>
      </c>
      <c r="J291" s="1" t="s">
        <v>1364</v>
      </c>
      <c r="L291" s="37" t="s">
        <v>144</v>
      </c>
      <c r="M291" s="37" t="s">
        <v>144</v>
      </c>
      <c r="O291" s="38" t="s">
        <v>144</v>
      </c>
      <c r="T291" s="1" t="s">
        <v>1343</v>
      </c>
      <c r="U291" s="1">
        <v>300013</v>
      </c>
      <c r="W291" s="1" t="s">
        <v>1344</v>
      </c>
      <c r="X291" s="1" t="s">
        <v>1365</v>
      </c>
    </row>
    <row r="292" spans="1:24" x14ac:dyDescent="0.2">
      <c r="A292" s="1">
        <v>287</v>
      </c>
      <c r="B292" s="1">
        <v>287</v>
      </c>
      <c r="C292" s="1" t="s">
        <v>65</v>
      </c>
      <c r="D292" s="1">
        <v>13</v>
      </c>
      <c r="E292" s="1">
        <v>9</v>
      </c>
      <c r="F292" s="1" t="s">
        <v>997</v>
      </c>
      <c r="H292" s="1" t="s">
        <v>1366</v>
      </c>
      <c r="I292" s="1">
        <v>27000</v>
      </c>
      <c r="J292" s="1" t="s">
        <v>1367</v>
      </c>
      <c r="L292" s="37" t="s">
        <v>144</v>
      </c>
      <c r="M292" s="37" t="s">
        <v>144</v>
      </c>
      <c r="O292" s="38" t="s">
        <v>144</v>
      </c>
      <c r="T292" s="1" t="s">
        <v>1343</v>
      </c>
      <c r="U292" s="1">
        <v>300013</v>
      </c>
      <c r="W292" s="1" t="s">
        <v>1344</v>
      </c>
      <c r="X292" s="1" t="s">
        <v>1368</v>
      </c>
    </row>
    <row r="293" spans="1:24" x14ac:dyDescent="0.2">
      <c r="A293" s="1">
        <v>288</v>
      </c>
      <c r="B293" s="1">
        <v>288</v>
      </c>
      <c r="C293" s="1" t="s">
        <v>65</v>
      </c>
      <c r="D293" s="1">
        <v>13</v>
      </c>
      <c r="E293" s="1">
        <v>10</v>
      </c>
      <c r="F293" s="1" t="s">
        <v>1001</v>
      </c>
      <c r="H293" s="1" t="s">
        <v>1369</v>
      </c>
      <c r="I293" s="1">
        <v>28800</v>
      </c>
      <c r="J293" s="1" t="s">
        <v>1370</v>
      </c>
      <c r="L293" s="37" t="s">
        <v>144</v>
      </c>
      <c r="M293" s="37" t="s">
        <v>144</v>
      </c>
      <c r="O293" s="38" t="s">
        <v>144</v>
      </c>
      <c r="T293" s="1" t="s">
        <v>1343</v>
      </c>
      <c r="U293" s="1">
        <v>300013</v>
      </c>
      <c r="W293" s="1" t="s">
        <v>1344</v>
      </c>
      <c r="X293" s="1" t="s">
        <v>1371</v>
      </c>
    </row>
    <row r="294" spans="1:24" x14ac:dyDescent="0.2">
      <c r="A294" s="1">
        <v>289</v>
      </c>
      <c r="B294" s="1">
        <v>289</v>
      </c>
      <c r="C294" s="1" t="s">
        <v>65</v>
      </c>
      <c r="D294" s="1">
        <v>13</v>
      </c>
      <c r="E294" s="1">
        <v>11</v>
      </c>
      <c r="F294" s="1" t="s">
        <v>1005</v>
      </c>
      <c r="H294" s="1" t="s">
        <v>1372</v>
      </c>
      <c r="I294" s="1">
        <v>34200</v>
      </c>
      <c r="J294" s="1" t="s">
        <v>1373</v>
      </c>
      <c r="L294" s="37" t="s">
        <v>144</v>
      </c>
      <c r="M294" s="37" t="s">
        <v>144</v>
      </c>
      <c r="O294" s="38" t="s">
        <v>144</v>
      </c>
      <c r="T294" s="1" t="s">
        <v>1343</v>
      </c>
      <c r="U294" s="1">
        <v>300013</v>
      </c>
      <c r="W294" s="1" t="s">
        <v>1344</v>
      </c>
      <c r="X294" s="1" t="s">
        <v>1374</v>
      </c>
    </row>
    <row r="295" spans="1:24" x14ac:dyDescent="0.2">
      <c r="A295" s="1">
        <v>290</v>
      </c>
      <c r="B295" s="1">
        <v>290</v>
      </c>
      <c r="C295" s="1" t="s">
        <v>65</v>
      </c>
      <c r="D295" s="1">
        <v>13</v>
      </c>
      <c r="E295" s="1">
        <v>12</v>
      </c>
      <c r="F295" s="1" t="s">
        <v>1009</v>
      </c>
      <c r="H295" s="1" t="s">
        <v>1375</v>
      </c>
      <c r="I295" s="1">
        <v>39600</v>
      </c>
      <c r="J295" s="1" t="s">
        <v>1376</v>
      </c>
      <c r="L295" s="37" t="s">
        <v>144</v>
      </c>
      <c r="M295" s="37" t="s">
        <v>144</v>
      </c>
      <c r="O295" s="38" t="s">
        <v>144</v>
      </c>
      <c r="T295" s="1" t="s">
        <v>1343</v>
      </c>
      <c r="U295" s="1">
        <v>300013</v>
      </c>
      <c r="W295" s="1" t="s">
        <v>1344</v>
      </c>
      <c r="X295" s="1" t="s">
        <v>1377</v>
      </c>
    </row>
    <row r="296" spans="1:24" x14ac:dyDescent="0.2">
      <c r="A296" s="1">
        <v>291</v>
      </c>
      <c r="B296" s="1">
        <v>291</v>
      </c>
      <c r="C296" s="1" t="s">
        <v>65</v>
      </c>
      <c r="D296" s="1">
        <v>13</v>
      </c>
      <c r="E296" s="1">
        <v>13</v>
      </c>
      <c r="F296" s="1" t="s">
        <v>1013</v>
      </c>
      <c r="H296" s="1" t="s">
        <v>1378</v>
      </c>
      <c r="I296" s="1">
        <v>47700</v>
      </c>
      <c r="J296" s="1" t="s">
        <v>1379</v>
      </c>
      <c r="L296" s="37" t="s">
        <v>144</v>
      </c>
      <c r="M296" s="37" t="s">
        <v>144</v>
      </c>
      <c r="O296" s="38" t="s">
        <v>144</v>
      </c>
      <c r="T296" s="1" t="s">
        <v>1343</v>
      </c>
      <c r="U296" s="1">
        <v>300013</v>
      </c>
      <c r="W296" s="1" t="s">
        <v>1344</v>
      </c>
      <c r="X296" s="1" t="s">
        <v>1380</v>
      </c>
    </row>
    <row r="297" spans="1:24" x14ac:dyDescent="0.2">
      <c r="A297" s="1">
        <v>292</v>
      </c>
      <c r="B297" s="1">
        <v>292</v>
      </c>
      <c r="C297" s="1" t="s">
        <v>65</v>
      </c>
      <c r="D297" s="1">
        <v>13</v>
      </c>
      <c r="E297" s="1">
        <v>14</v>
      </c>
      <c r="F297" s="1" t="s">
        <v>1017</v>
      </c>
      <c r="H297" s="1" t="s">
        <v>1381</v>
      </c>
      <c r="I297" s="1">
        <v>62100</v>
      </c>
      <c r="J297" s="1" t="s">
        <v>1382</v>
      </c>
      <c r="L297" s="37" t="s">
        <v>144</v>
      </c>
      <c r="M297" s="37" t="s">
        <v>144</v>
      </c>
      <c r="O297" s="38" t="s">
        <v>144</v>
      </c>
      <c r="T297" s="1" t="s">
        <v>1343</v>
      </c>
      <c r="U297" s="1">
        <v>300013</v>
      </c>
      <c r="W297" s="1" t="s">
        <v>1344</v>
      </c>
      <c r="X297" s="1" t="s">
        <v>1383</v>
      </c>
    </row>
    <row r="298" spans="1:24" x14ac:dyDescent="0.2">
      <c r="A298" s="1">
        <v>293</v>
      </c>
      <c r="B298" s="1">
        <v>293</v>
      </c>
      <c r="C298" s="1" t="s">
        <v>65</v>
      </c>
      <c r="D298" s="1">
        <v>13</v>
      </c>
      <c r="E298" s="1">
        <v>15</v>
      </c>
      <c r="F298" s="1" t="s">
        <v>1021</v>
      </c>
      <c r="H298" s="1" t="s">
        <v>1384</v>
      </c>
      <c r="I298" s="1">
        <v>90000</v>
      </c>
      <c r="J298" s="1" t="s">
        <v>1385</v>
      </c>
      <c r="L298" s="37" t="s">
        <v>144</v>
      </c>
      <c r="M298" s="37" t="s">
        <v>144</v>
      </c>
      <c r="O298" s="38" t="s">
        <v>144</v>
      </c>
      <c r="T298" s="1" t="s">
        <v>1343</v>
      </c>
      <c r="U298" s="1">
        <v>300013</v>
      </c>
      <c r="W298" s="1" t="s">
        <v>1344</v>
      </c>
      <c r="X298" s="1" t="s">
        <v>1386</v>
      </c>
    </row>
    <row r="299" spans="1:24" x14ac:dyDescent="0.2">
      <c r="A299" s="1">
        <v>294</v>
      </c>
      <c r="B299" s="1">
        <v>294</v>
      </c>
      <c r="C299" s="1" t="s">
        <v>65</v>
      </c>
      <c r="D299" s="1">
        <v>13</v>
      </c>
      <c r="E299" s="1">
        <v>16</v>
      </c>
      <c r="F299" s="1" t="s">
        <v>1025</v>
      </c>
      <c r="H299" s="1" t="s">
        <v>1387</v>
      </c>
      <c r="I299" s="1">
        <v>117000</v>
      </c>
      <c r="J299" s="1" t="s">
        <v>1388</v>
      </c>
      <c r="L299" s="37" t="s">
        <v>144</v>
      </c>
      <c r="M299" s="37" t="s">
        <v>144</v>
      </c>
      <c r="O299" s="38" t="s">
        <v>144</v>
      </c>
      <c r="T299" s="1" t="s">
        <v>1343</v>
      </c>
      <c r="U299" s="1">
        <v>300013</v>
      </c>
      <c r="W299" s="1" t="s">
        <v>1344</v>
      </c>
      <c r="X299" s="1" t="s">
        <v>1389</v>
      </c>
    </row>
    <row r="300" spans="1:24" x14ac:dyDescent="0.2">
      <c r="A300" s="1">
        <v>295</v>
      </c>
      <c r="B300" s="1">
        <v>295</v>
      </c>
      <c r="C300" s="1" t="s">
        <v>65</v>
      </c>
      <c r="D300" s="1">
        <v>13</v>
      </c>
      <c r="E300" s="1">
        <v>17</v>
      </c>
      <c r="F300" s="1" t="s">
        <v>1029</v>
      </c>
      <c r="H300" s="1" t="s">
        <v>1390</v>
      </c>
      <c r="I300" s="1">
        <v>145800</v>
      </c>
      <c r="J300" s="1" t="s">
        <v>1391</v>
      </c>
      <c r="L300" s="37" t="s">
        <v>144</v>
      </c>
      <c r="M300" s="37" t="s">
        <v>144</v>
      </c>
      <c r="O300" s="38" t="s">
        <v>144</v>
      </c>
      <c r="T300" s="1" t="s">
        <v>1343</v>
      </c>
      <c r="U300" s="1">
        <v>300013</v>
      </c>
      <c r="W300" s="1" t="s">
        <v>1344</v>
      </c>
      <c r="X300" s="1" t="s">
        <v>1392</v>
      </c>
    </row>
    <row r="301" spans="1:24" x14ac:dyDescent="0.2">
      <c r="A301" s="1">
        <v>296</v>
      </c>
      <c r="B301" s="1">
        <v>296</v>
      </c>
      <c r="C301" s="1" t="s">
        <v>65</v>
      </c>
      <c r="D301" s="1">
        <v>13</v>
      </c>
      <c r="E301" s="1">
        <v>18</v>
      </c>
      <c r="F301" s="1" t="s">
        <v>1033</v>
      </c>
      <c r="H301" s="1" t="s">
        <v>1393</v>
      </c>
      <c r="I301" s="1">
        <v>180000</v>
      </c>
      <c r="J301" s="1" t="s">
        <v>1394</v>
      </c>
      <c r="L301" s="37" t="s">
        <v>144</v>
      </c>
      <c r="M301" s="37" t="s">
        <v>144</v>
      </c>
      <c r="O301" s="38" t="s">
        <v>144</v>
      </c>
      <c r="T301" s="1" t="s">
        <v>1343</v>
      </c>
      <c r="U301" s="1">
        <v>300013</v>
      </c>
      <c r="W301" s="1" t="s">
        <v>1344</v>
      </c>
      <c r="X301" s="1" t="s">
        <v>1395</v>
      </c>
    </row>
    <row r="302" spans="1:24" x14ac:dyDescent="0.2">
      <c r="A302" s="1">
        <v>297</v>
      </c>
      <c r="B302" s="1">
        <v>297</v>
      </c>
      <c r="C302" s="1" t="s">
        <v>65</v>
      </c>
      <c r="D302" s="1">
        <v>13</v>
      </c>
      <c r="E302" s="1">
        <v>19</v>
      </c>
      <c r="F302" s="1" t="s">
        <v>1037</v>
      </c>
      <c r="H302" s="1" t="s">
        <v>1396</v>
      </c>
      <c r="I302" s="1">
        <v>219600</v>
      </c>
      <c r="J302" s="1" t="s">
        <v>1397</v>
      </c>
      <c r="L302" s="37" t="s">
        <v>144</v>
      </c>
      <c r="M302" s="37" t="s">
        <v>144</v>
      </c>
      <c r="O302" s="38" t="s">
        <v>144</v>
      </c>
      <c r="T302" s="1" t="s">
        <v>1343</v>
      </c>
      <c r="U302" s="1">
        <v>300013</v>
      </c>
      <c r="W302" s="1" t="s">
        <v>1344</v>
      </c>
      <c r="X302" s="1" t="s">
        <v>1398</v>
      </c>
    </row>
    <row r="303" spans="1:24" x14ac:dyDescent="0.2">
      <c r="A303" s="1">
        <v>298</v>
      </c>
      <c r="B303" s="1">
        <v>298</v>
      </c>
      <c r="C303" s="1" t="s">
        <v>65</v>
      </c>
      <c r="D303" s="1">
        <v>13</v>
      </c>
      <c r="E303" s="1">
        <v>20</v>
      </c>
      <c r="F303" s="1" t="s">
        <v>1041</v>
      </c>
      <c r="H303" s="1" t="s">
        <v>1054</v>
      </c>
      <c r="I303" s="1">
        <v>267300</v>
      </c>
      <c r="J303" s="1" t="s">
        <v>1399</v>
      </c>
      <c r="L303" s="37" t="s">
        <v>144</v>
      </c>
      <c r="M303" s="37" t="s">
        <v>144</v>
      </c>
      <c r="O303" s="38" t="s">
        <v>144</v>
      </c>
      <c r="T303" s="1" t="s">
        <v>1343</v>
      </c>
      <c r="U303" s="1">
        <v>300013</v>
      </c>
      <c r="W303" s="1" t="s">
        <v>1344</v>
      </c>
      <c r="X303" s="1" t="s">
        <v>1400</v>
      </c>
    </row>
    <row r="304" spans="1:24" x14ac:dyDescent="0.2">
      <c r="A304" s="1">
        <v>299</v>
      </c>
      <c r="B304" s="1">
        <v>299</v>
      </c>
      <c r="C304" s="1" t="s">
        <v>65</v>
      </c>
      <c r="D304" s="1">
        <v>13</v>
      </c>
      <c r="E304" s="1">
        <v>21</v>
      </c>
      <c r="F304" s="1" t="s">
        <v>1045</v>
      </c>
      <c r="H304" s="1" t="s">
        <v>1401</v>
      </c>
      <c r="I304" s="1">
        <v>329400</v>
      </c>
      <c r="J304" s="1" t="s">
        <v>1402</v>
      </c>
      <c r="L304" s="37" t="s">
        <v>144</v>
      </c>
      <c r="M304" s="37" t="s">
        <v>144</v>
      </c>
      <c r="O304" s="38" t="s">
        <v>144</v>
      </c>
      <c r="T304" s="1" t="s">
        <v>1343</v>
      </c>
      <c r="U304" s="1">
        <v>300013</v>
      </c>
      <c r="W304" s="1" t="s">
        <v>1344</v>
      </c>
      <c r="X304" s="1" t="s">
        <v>1403</v>
      </c>
    </row>
    <row r="305" spans="1:24" x14ac:dyDescent="0.2">
      <c r="A305" s="1">
        <v>300</v>
      </c>
      <c r="B305" s="1">
        <v>300</v>
      </c>
      <c r="C305" s="1" t="s">
        <v>65</v>
      </c>
      <c r="D305" s="1">
        <v>13</v>
      </c>
      <c r="E305" s="1">
        <v>22</v>
      </c>
      <c r="F305" s="1" t="s">
        <v>1049</v>
      </c>
      <c r="H305" s="1" t="s">
        <v>1404</v>
      </c>
      <c r="I305" s="1">
        <v>419400</v>
      </c>
      <c r="J305" s="1" t="s">
        <v>1405</v>
      </c>
      <c r="L305" s="37" t="s">
        <v>144</v>
      </c>
      <c r="M305" s="37" t="s">
        <v>144</v>
      </c>
      <c r="O305" s="38" t="s">
        <v>144</v>
      </c>
      <c r="T305" s="1" t="s">
        <v>1343</v>
      </c>
      <c r="U305" s="1">
        <v>300013</v>
      </c>
      <c r="W305" s="1" t="s">
        <v>1344</v>
      </c>
      <c r="X305" s="1" t="s">
        <v>1406</v>
      </c>
    </row>
    <row r="306" spans="1:24" x14ac:dyDescent="0.2">
      <c r="A306" s="1">
        <v>301</v>
      </c>
      <c r="B306" s="1">
        <v>301</v>
      </c>
      <c r="C306" s="1" t="s">
        <v>65</v>
      </c>
      <c r="D306" s="1">
        <v>13</v>
      </c>
      <c r="E306" s="1">
        <v>23</v>
      </c>
      <c r="F306" s="1" t="s">
        <v>1053</v>
      </c>
      <c r="H306" s="1" t="s">
        <v>1407</v>
      </c>
      <c r="I306" s="1">
        <v>536400</v>
      </c>
      <c r="J306" s="1" t="s">
        <v>1408</v>
      </c>
      <c r="L306" s="37" t="s">
        <v>144</v>
      </c>
      <c r="M306" s="37" t="s">
        <v>144</v>
      </c>
      <c r="O306" s="38" t="s">
        <v>144</v>
      </c>
      <c r="T306" s="1" t="s">
        <v>1343</v>
      </c>
      <c r="U306" s="1">
        <v>300013</v>
      </c>
      <c r="W306" s="1" t="s">
        <v>1344</v>
      </c>
      <c r="X306" s="1" t="s">
        <v>1409</v>
      </c>
    </row>
    <row r="307" spans="1:24" x14ac:dyDescent="0.2">
      <c r="A307" s="1">
        <v>302</v>
      </c>
      <c r="B307" s="1">
        <v>302</v>
      </c>
      <c r="C307" s="1" t="s">
        <v>65</v>
      </c>
      <c r="D307" s="1">
        <v>13</v>
      </c>
      <c r="E307" s="1">
        <v>24</v>
      </c>
      <c r="F307" s="1" t="s">
        <v>1057</v>
      </c>
      <c r="H307" s="1" t="s">
        <v>1410</v>
      </c>
      <c r="I307" s="1">
        <v>682200</v>
      </c>
      <c r="J307" s="1" t="s">
        <v>1411</v>
      </c>
      <c r="L307" s="37" t="s">
        <v>144</v>
      </c>
      <c r="M307" s="37" t="s">
        <v>144</v>
      </c>
      <c r="O307" s="38" t="s">
        <v>144</v>
      </c>
      <c r="T307" s="1" t="s">
        <v>1343</v>
      </c>
      <c r="U307" s="1">
        <v>300013</v>
      </c>
      <c r="W307" s="1" t="s">
        <v>1344</v>
      </c>
      <c r="X307" s="1" t="s">
        <v>1412</v>
      </c>
    </row>
    <row r="308" spans="1:24" x14ac:dyDescent="0.2">
      <c r="A308" s="1">
        <v>303</v>
      </c>
      <c r="B308" s="1">
        <v>303</v>
      </c>
      <c r="C308" s="1" t="s">
        <v>65</v>
      </c>
      <c r="D308" s="1">
        <v>13</v>
      </c>
      <c r="E308" s="1">
        <v>25</v>
      </c>
      <c r="F308" s="1" t="s">
        <v>1061</v>
      </c>
      <c r="H308" s="1" t="s">
        <v>1413</v>
      </c>
      <c r="I308" s="1">
        <v>862200</v>
      </c>
      <c r="J308" s="1" t="s">
        <v>1414</v>
      </c>
      <c r="L308" s="37" t="s">
        <v>144</v>
      </c>
      <c r="M308" s="37" t="s">
        <v>144</v>
      </c>
      <c r="O308" s="38" t="s">
        <v>144</v>
      </c>
      <c r="T308" s="1" t="s">
        <v>1343</v>
      </c>
      <c r="U308" s="1">
        <v>300013</v>
      </c>
      <c r="W308" s="1" t="s">
        <v>1344</v>
      </c>
      <c r="X308" s="1" t="s">
        <v>1415</v>
      </c>
    </row>
    <row r="309" spans="1:24" x14ac:dyDescent="0.2">
      <c r="A309" s="1">
        <v>304</v>
      </c>
      <c r="B309" s="1">
        <v>304</v>
      </c>
      <c r="C309" s="1" t="s">
        <v>66</v>
      </c>
      <c r="D309" s="1">
        <v>14</v>
      </c>
      <c r="E309" s="1">
        <v>1</v>
      </c>
      <c r="F309" s="1" t="s">
        <v>987</v>
      </c>
      <c r="H309" s="1" t="s">
        <v>1341</v>
      </c>
      <c r="I309" s="1">
        <v>3</v>
      </c>
      <c r="J309" s="1" t="s">
        <v>144</v>
      </c>
      <c r="L309" s="37" t="s">
        <v>144</v>
      </c>
      <c r="M309" s="37" t="s">
        <v>144</v>
      </c>
      <c r="O309" s="38" t="s">
        <v>144</v>
      </c>
      <c r="T309" s="1" t="s">
        <v>1416</v>
      </c>
      <c r="W309" s="1" t="s">
        <v>1417</v>
      </c>
      <c r="X309" s="1" t="s">
        <v>144</v>
      </c>
    </row>
    <row r="310" spans="1:24" x14ac:dyDescent="0.2">
      <c r="A310" s="1">
        <v>305</v>
      </c>
      <c r="B310" s="1">
        <v>305</v>
      </c>
      <c r="C310" s="1" t="s">
        <v>66</v>
      </c>
      <c r="D310" s="1">
        <v>14</v>
      </c>
      <c r="E310" s="1">
        <v>2</v>
      </c>
      <c r="F310" s="1" t="s">
        <v>987</v>
      </c>
      <c r="H310" s="1" t="s">
        <v>1346</v>
      </c>
      <c r="I310" s="1">
        <v>150</v>
      </c>
      <c r="J310" s="1" t="s">
        <v>144</v>
      </c>
      <c r="L310" s="37" t="s">
        <v>144</v>
      </c>
      <c r="M310" s="37" t="s">
        <v>144</v>
      </c>
      <c r="O310" s="38" t="s">
        <v>144</v>
      </c>
      <c r="T310" s="1" t="s">
        <v>1416</v>
      </c>
      <c r="W310" s="1" t="s">
        <v>1417</v>
      </c>
      <c r="X310" s="1" t="s">
        <v>144</v>
      </c>
    </row>
    <row r="311" spans="1:24" x14ac:dyDescent="0.2">
      <c r="A311" s="1">
        <v>306</v>
      </c>
      <c r="B311" s="1">
        <v>306</v>
      </c>
      <c r="C311" s="1" t="s">
        <v>66</v>
      </c>
      <c r="D311" s="1">
        <v>14</v>
      </c>
      <c r="E311" s="1">
        <v>3</v>
      </c>
      <c r="F311" s="1" t="s">
        <v>987</v>
      </c>
      <c r="H311" s="1" t="s">
        <v>1349</v>
      </c>
      <c r="I311" s="1">
        <v>900</v>
      </c>
      <c r="J311" s="1" t="s">
        <v>144</v>
      </c>
      <c r="L311" s="37" t="s">
        <v>144</v>
      </c>
      <c r="M311" s="37" t="s">
        <v>144</v>
      </c>
      <c r="O311" s="38" t="s">
        <v>144</v>
      </c>
      <c r="T311" s="1" t="s">
        <v>1416</v>
      </c>
      <c r="W311" s="1" t="s">
        <v>1417</v>
      </c>
      <c r="X311" s="1" t="s">
        <v>144</v>
      </c>
    </row>
    <row r="312" spans="1:24" x14ac:dyDescent="0.2">
      <c r="A312" s="1">
        <v>307</v>
      </c>
      <c r="B312" s="1">
        <v>307</v>
      </c>
      <c r="C312" s="1" t="s">
        <v>66</v>
      </c>
      <c r="D312" s="1">
        <v>14</v>
      </c>
      <c r="E312" s="1">
        <v>4</v>
      </c>
      <c r="F312" s="1" t="s">
        <v>987</v>
      </c>
      <c r="H312" s="1" t="s">
        <v>1352</v>
      </c>
      <c r="I312" s="1">
        <v>1800</v>
      </c>
      <c r="J312" s="1" t="s">
        <v>144</v>
      </c>
      <c r="L312" s="37" t="s">
        <v>144</v>
      </c>
      <c r="M312" s="37" t="s">
        <v>144</v>
      </c>
      <c r="O312" s="38" t="s">
        <v>144</v>
      </c>
      <c r="T312" s="1" t="s">
        <v>1416</v>
      </c>
      <c r="W312" s="1" t="s">
        <v>1417</v>
      </c>
      <c r="X312" s="1" t="s">
        <v>144</v>
      </c>
    </row>
    <row r="313" spans="1:24" x14ac:dyDescent="0.2">
      <c r="A313" s="1">
        <v>308</v>
      </c>
      <c r="B313" s="1">
        <v>308</v>
      </c>
      <c r="C313" s="1" t="s">
        <v>66</v>
      </c>
      <c r="D313" s="1">
        <v>14</v>
      </c>
      <c r="E313" s="1">
        <v>5</v>
      </c>
      <c r="F313" s="1" t="s">
        <v>987</v>
      </c>
      <c r="H313" s="1" t="s">
        <v>1352</v>
      </c>
      <c r="I313" s="1">
        <v>5400</v>
      </c>
      <c r="J313" s="1" t="s">
        <v>144</v>
      </c>
      <c r="L313" s="37" t="s">
        <v>144</v>
      </c>
      <c r="M313" s="37" t="s">
        <v>144</v>
      </c>
      <c r="O313" s="38" t="s">
        <v>144</v>
      </c>
      <c r="T313" s="1" t="s">
        <v>1416</v>
      </c>
      <c r="W313" s="1" t="s">
        <v>1417</v>
      </c>
      <c r="X313" s="1" t="s">
        <v>144</v>
      </c>
    </row>
    <row r="314" spans="1:24" x14ac:dyDescent="0.2">
      <c r="A314" s="1">
        <v>309</v>
      </c>
      <c r="B314" s="1">
        <v>309</v>
      </c>
      <c r="C314" s="1" t="s">
        <v>66</v>
      </c>
      <c r="D314" s="1">
        <v>14</v>
      </c>
      <c r="E314" s="1">
        <v>6</v>
      </c>
      <c r="F314" s="1" t="s">
        <v>987</v>
      </c>
      <c r="H314" s="1" t="s">
        <v>1357</v>
      </c>
      <c r="I314" s="1">
        <v>8100</v>
      </c>
      <c r="J314" s="1" t="s">
        <v>144</v>
      </c>
      <c r="L314" s="37" t="s">
        <v>144</v>
      </c>
      <c r="M314" s="37" t="s">
        <v>144</v>
      </c>
      <c r="O314" s="38" t="s">
        <v>144</v>
      </c>
      <c r="T314" s="1" t="s">
        <v>1416</v>
      </c>
      <c r="W314" s="1" t="s">
        <v>1417</v>
      </c>
      <c r="X314" s="1" t="s">
        <v>144</v>
      </c>
    </row>
    <row r="315" spans="1:24" x14ac:dyDescent="0.2">
      <c r="A315" s="1">
        <v>310</v>
      </c>
      <c r="B315" s="1">
        <v>310</v>
      </c>
      <c r="C315" s="1" t="s">
        <v>66</v>
      </c>
      <c r="D315" s="1">
        <v>14</v>
      </c>
      <c r="E315" s="1">
        <v>7</v>
      </c>
      <c r="F315" s="1" t="s">
        <v>989</v>
      </c>
      <c r="H315" s="1" t="s">
        <v>1360</v>
      </c>
      <c r="I315" s="1">
        <v>14400</v>
      </c>
      <c r="J315" s="1" t="s">
        <v>144</v>
      </c>
      <c r="L315" s="37" t="s">
        <v>144</v>
      </c>
      <c r="M315" s="37" t="s">
        <v>144</v>
      </c>
      <c r="O315" s="38" t="s">
        <v>144</v>
      </c>
      <c r="T315" s="1" t="s">
        <v>1416</v>
      </c>
      <c r="W315" s="1" t="s">
        <v>1417</v>
      </c>
      <c r="X315" s="1" t="s">
        <v>144</v>
      </c>
    </row>
    <row r="316" spans="1:24" x14ac:dyDescent="0.2">
      <c r="A316" s="1">
        <v>311</v>
      </c>
      <c r="B316" s="1">
        <v>311</v>
      </c>
      <c r="C316" s="1" t="s">
        <v>66</v>
      </c>
      <c r="D316" s="1">
        <v>14</v>
      </c>
      <c r="E316" s="1">
        <v>8</v>
      </c>
      <c r="F316" s="1" t="s">
        <v>993</v>
      </c>
      <c r="H316" s="1" t="s">
        <v>1363</v>
      </c>
      <c r="I316" s="1">
        <v>21600</v>
      </c>
      <c r="J316" s="1" t="s">
        <v>144</v>
      </c>
      <c r="L316" s="37" t="s">
        <v>144</v>
      </c>
      <c r="M316" s="37" t="s">
        <v>144</v>
      </c>
      <c r="O316" s="38" t="s">
        <v>144</v>
      </c>
      <c r="T316" s="1" t="s">
        <v>1416</v>
      </c>
      <c r="W316" s="1" t="s">
        <v>1417</v>
      </c>
      <c r="X316" s="1" t="s">
        <v>144</v>
      </c>
    </row>
    <row r="317" spans="1:24" x14ac:dyDescent="0.2">
      <c r="A317" s="1">
        <v>312</v>
      </c>
      <c r="B317" s="1">
        <v>312</v>
      </c>
      <c r="C317" s="1" t="s">
        <v>66</v>
      </c>
      <c r="D317" s="1">
        <v>14</v>
      </c>
      <c r="E317" s="1">
        <v>9</v>
      </c>
      <c r="F317" s="1" t="s">
        <v>997</v>
      </c>
      <c r="H317" s="1" t="s">
        <v>1366</v>
      </c>
      <c r="I317" s="1">
        <v>27000</v>
      </c>
      <c r="J317" s="1" t="s">
        <v>144</v>
      </c>
      <c r="L317" s="37" t="s">
        <v>144</v>
      </c>
      <c r="M317" s="37" t="s">
        <v>144</v>
      </c>
      <c r="O317" s="38" t="s">
        <v>144</v>
      </c>
      <c r="T317" s="1" t="s">
        <v>1416</v>
      </c>
      <c r="W317" s="1" t="s">
        <v>1417</v>
      </c>
      <c r="X317" s="1" t="s">
        <v>144</v>
      </c>
    </row>
    <row r="318" spans="1:24" x14ac:dyDescent="0.2">
      <c r="A318" s="1">
        <v>313</v>
      </c>
      <c r="B318" s="1">
        <v>313</v>
      </c>
      <c r="C318" s="1" t="s">
        <v>66</v>
      </c>
      <c r="D318" s="1">
        <v>14</v>
      </c>
      <c r="E318" s="1">
        <v>10</v>
      </c>
      <c r="F318" s="1" t="s">
        <v>1001</v>
      </c>
      <c r="H318" s="1" t="s">
        <v>1369</v>
      </c>
      <c r="I318" s="1">
        <v>28800</v>
      </c>
      <c r="J318" s="1" t="s">
        <v>144</v>
      </c>
      <c r="L318" s="37" t="s">
        <v>144</v>
      </c>
      <c r="M318" s="37" t="s">
        <v>144</v>
      </c>
      <c r="O318" s="38" t="s">
        <v>144</v>
      </c>
      <c r="T318" s="1" t="s">
        <v>1416</v>
      </c>
      <c r="W318" s="1" t="s">
        <v>1417</v>
      </c>
      <c r="X318" s="1" t="s">
        <v>144</v>
      </c>
    </row>
    <row r="319" spans="1:24" x14ac:dyDescent="0.2">
      <c r="A319" s="1">
        <v>314</v>
      </c>
      <c r="B319" s="1">
        <v>314</v>
      </c>
      <c r="C319" s="1" t="s">
        <v>66</v>
      </c>
      <c r="D319" s="1">
        <v>14</v>
      </c>
      <c r="E319" s="1">
        <v>11</v>
      </c>
      <c r="F319" s="1" t="s">
        <v>1005</v>
      </c>
      <c r="H319" s="1" t="s">
        <v>1372</v>
      </c>
      <c r="I319" s="1">
        <v>34200</v>
      </c>
      <c r="J319" s="1" t="s">
        <v>144</v>
      </c>
      <c r="L319" s="37" t="s">
        <v>144</v>
      </c>
      <c r="M319" s="37" t="s">
        <v>144</v>
      </c>
      <c r="O319" s="38" t="s">
        <v>144</v>
      </c>
      <c r="T319" s="1" t="s">
        <v>1416</v>
      </c>
      <c r="W319" s="1" t="s">
        <v>1417</v>
      </c>
      <c r="X319" s="1" t="s">
        <v>144</v>
      </c>
    </row>
    <row r="320" spans="1:24" x14ac:dyDescent="0.2">
      <c r="A320" s="1">
        <v>315</v>
      </c>
      <c r="B320" s="1">
        <v>315</v>
      </c>
      <c r="C320" s="1" t="s">
        <v>66</v>
      </c>
      <c r="D320" s="1">
        <v>14</v>
      </c>
      <c r="E320" s="1">
        <v>12</v>
      </c>
      <c r="F320" s="1" t="s">
        <v>1009</v>
      </c>
      <c r="H320" s="1" t="s">
        <v>1375</v>
      </c>
      <c r="I320" s="1">
        <v>39600</v>
      </c>
      <c r="J320" s="1" t="s">
        <v>144</v>
      </c>
      <c r="L320" s="37" t="s">
        <v>144</v>
      </c>
      <c r="M320" s="37" t="s">
        <v>144</v>
      </c>
      <c r="O320" s="38" t="s">
        <v>144</v>
      </c>
      <c r="T320" s="1" t="s">
        <v>1416</v>
      </c>
      <c r="W320" s="1" t="s">
        <v>1417</v>
      </c>
      <c r="X320" s="1" t="s">
        <v>144</v>
      </c>
    </row>
    <row r="321" spans="1:24" x14ac:dyDescent="0.2">
      <c r="A321" s="1">
        <v>316</v>
      </c>
      <c r="B321" s="1">
        <v>316</v>
      </c>
      <c r="C321" s="1" t="s">
        <v>66</v>
      </c>
      <c r="D321" s="1">
        <v>14</v>
      </c>
      <c r="E321" s="1">
        <v>13</v>
      </c>
      <c r="F321" s="1" t="s">
        <v>1013</v>
      </c>
      <c r="H321" s="1" t="s">
        <v>1378</v>
      </c>
      <c r="I321" s="1">
        <v>47700</v>
      </c>
      <c r="J321" s="1" t="s">
        <v>144</v>
      </c>
      <c r="L321" s="37" t="s">
        <v>144</v>
      </c>
      <c r="M321" s="37" t="s">
        <v>144</v>
      </c>
      <c r="O321" s="38" t="s">
        <v>144</v>
      </c>
      <c r="T321" s="1" t="s">
        <v>1416</v>
      </c>
      <c r="W321" s="1" t="s">
        <v>1417</v>
      </c>
      <c r="X321" s="1" t="s">
        <v>144</v>
      </c>
    </row>
    <row r="322" spans="1:24" x14ac:dyDescent="0.2">
      <c r="A322" s="1">
        <v>317</v>
      </c>
      <c r="B322" s="1">
        <v>317</v>
      </c>
      <c r="C322" s="1" t="s">
        <v>66</v>
      </c>
      <c r="D322" s="1">
        <v>14</v>
      </c>
      <c r="E322" s="1">
        <v>14</v>
      </c>
      <c r="F322" s="1" t="s">
        <v>1017</v>
      </c>
      <c r="H322" s="1" t="s">
        <v>1381</v>
      </c>
      <c r="I322" s="1">
        <v>62100</v>
      </c>
      <c r="J322" s="1" t="s">
        <v>144</v>
      </c>
      <c r="L322" s="37" t="s">
        <v>144</v>
      </c>
      <c r="M322" s="37" t="s">
        <v>144</v>
      </c>
      <c r="O322" s="38" t="s">
        <v>144</v>
      </c>
      <c r="T322" s="1" t="s">
        <v>1416</v>
      </c>
      <c r="W322" s="1" t="s">
        <v>1417</v>
      </c>
      <c r="X322" s="1" t="s">
        <v>144</v>
      </c>
    </row>
    <row r="323" spans="1:24" x14ac:dyDescent="0.2">
      <c r="A323" s="1">
        <v>318</v>
      </c>
      <c r="B323" s="1">
        <v>318</v>
      </c>
      <c r="C323" s="1" t="s">
        <v>66</v>
      </c>
      <c r="D323" s="1">
        <v>14</v>
      </c>
      <c r="E323" s="1">
        <v>15</v>
      </c>
      <c r="F323" s="1" t="s">
        <v>1021</v>
      </c>
      <c r="H323" s="1" t="s">
        <v>1384</v>
      </c>
      <c r="I323" s="1">
        <v>90000</v>
      </c>
      <c r="J323" s="1" t="s">
        <v>144</v>
      </c>
      <c r="L323" s="37" t="s">
        <v>144</v>
      </c>
      <c r="M323" s="37" t="s">
        <v>144</v>
      </c>
      <c r="O323" s="38" t="s">
        <v>144</v>
      </c>
      <c r="T323" s="1" t="s">
        <v>1416</v>
      </c>
      <c r="W323" s="1" t="s">
        <v>1417</v>
      </c>
      <c r="X323" s="1" t="s">
        <v>144</v>
      </c>
    </row>
    <row r="324" spans="1:24" x14ac:dyDescent="0.2">
      <c r="A324" s="1">
        <v>319</v>
      </c>
      <c r="B324" s="1">
        <v>319</v>
      </c>
      <c r="C324" s="1" t="s">
        <v>66</v>
      </c>
      <c r="D324" s="1">
        <v>14</v>
      </c>
      <c r="E324" s="1">
        <v>16</v>
      </c>
      <c r="F324" s="1" t="s">
        <v>1025</v>
      </c>
      <c r="H324" s="1" t="s">
        <v>1387</v>
      </c>
      <c r="I324" s="1">
        <v>117000</v>
      </c>
      <c r="J324" s="1" t="s">
        <v>144</v>
      </c>
      <c r="L324" s="37" t="s">
        <v>144</v>
      </c>
      <c r="M324" s="37" t="s">
        <v>144</v>
      </c>
      <c r="O324" s="38" t="s">
        <v>144</v>
      </c>
      <c r="T324" s="1" t="s">
        <v>1416</v>
      </c>
      <c r="W324" s="1" t="s">
        <v>1417</v>
      </c>
      <c r="X324" s="1" t="s">
        <v>144</v>
      </c>
    </row>
    <row r="325" spans="1:24" x14ac:dyDescent="0.2">
      <c r="A325" s="1">
        <v>320</v>
      </c>
      <c r="B325" s="1">
        <v>320</v>
      </c>
      <c r="C325" s="1" t="s">
        <v>66</v>
      </c>
      <c r="D325" s="1">
        <v>14</v>
      </c>
      <c r="E325" s="1">
        <v>17</v>
      </c>
      <c r="F325" s="1" t="s">
        <v>1029</v>
      </c>
      <c r="H325" s="1" t="s">
        <v>1390</v>
      </c>
      <c r="I325" s="1">
        <v>145800</v>
      </c>
      <c r="J325" s="1" t="s">
        <v>144</v>
      </c>
      <c r="L325" s="37" t="s">
        <v>144</v>
      </c>
      <c r="M325" s="37" t="s">
        <v>144</v>
      </c>
      <c r="O325" s="38" t="s">
        <v>144</v>
      </c>
      <c r="T325" s="1" t="s">
        <v>1416</v>
      </c>
      <c r="W325" s="1" t="s">
        <v>1417</v>
      </c>
      <c r="X325" s="1" t="s">
        <v>144</v>
      </c>
    </row>
    <row r="326" spans="1:24" x14ac:dyDescent="0.2">
      <c r="A326" s="1">
        <v>321</v>
      </c>
      <c r="B326" s="1">
        <v>321</v>
      </c>
      <c r="C326" s="1" t="s">
        <v>66</v>
      </c>
      <c r="D326" s="1">
        <v>14</v>
      </c>
      <c r="E326" s="1">
        <v>18</v>
      </c>
      <c r="F326" s="1" t="s">
        <v>1033</v>
      </c>
      <c r="H326" s="1" t="s">
        <v>1393</v>
      </c>
      <c r="I326" s="1">
        <v>180000</v>
      </c>
      <c r="J326" s="1" t="s">
        <v>144</v>
      </c>
      <c r="L326" s="37" t="s">
        <v>144</v>
      </c>
      <c r="M326" s="37" t="s">
        <v>144</v>
      </c>
      <c r="O326" s="38" t="s">
        <v>144</v>
      </c>
      <c r="T326" s="1" t="s">
        <v>1416</v>
      </c>
      <c r="W326" s="1" t="s">
        <v>1417</v>
      </c>
      <c r="X326" s="1" t="s">
        <v>144</v>
      </c>
    </row>
    <row r="327" spans="1:24" x14ac:dyDescent="0.2">
      <c r="A327" s="1">
        <v>322</v>
      </c>
      <c r="B327" s="1">
        <v>322</v>
      </c>
      <c r="C327" s="1" t="s">
        <v>66</v>
      </c>
      <c r="D327" s="1">
        <v>14</v>
      </c>
      <c r="E327" s="1">
        <v>19</v>
      </c>
      <c r="F327" s="1" t="s">
        <v>1037</v>
      </c>
      <c r="H327" s="1" t="s">
        <v>1396</v>
      </c>
      <c r="I327" s="1">
        <v>219600</v>
      </c>
      <c r="J327" s="1" t="s">
        <v>144</v>
      </c>
      <c r="L327" s="37" t="s">
        <v>144</v>
      </c>
      <c r="M327" s="37" t="s">
        <v>144</v>
      </c>
      <c r="O327" s="38" t="s">
        <v>144</v>
      </c>
      <c r="T327" s="1" t="s">
        <v>1416</v>
      </c>
      <c r="W327" s="1" t="s">
        <v>1417</v>
      </c>
      <c r="X327" s="1" t="s">
        <v>144</v>
      </c>
    </row>
    <row r="328" spans="1:24" x14ac:dyDescent="0.2">
      <c r="A328" s="1">
        <v>323</v>
      </c>
      <c r="B328" s="1">
        <v>323</v>
      </c>
      <c r="C328" s="1" t="s">
        <v>66</v>
      </c>
      <c r="D328" s="1">
        <v>14</v>
      </c>
      <c r="E328" s="1">
        <v>20</v>
      </c>
      <c r="F328" s="1" t="s">
        <v>1041</v>
      </c>
      <c r="H328" s="1" t="s">
        <v>1054</v>
      </c>
      <c r="I328" s="1">
        <v>267300</v>
      </c>
      <c r="J328" s="1" t="s">
        <v>144</v>
      </c>
      <c r="L328" s="37" t="s">
        <v>144</v>
      </c>
      <c r="M328" s="37" t="s">
        <v>144</v>
      </c>
      <c r="O328" s="38" t="s">
        <v>144</v>
      </c>
      <c r="T328" s="1" t="s">
        <v>1416</v>
      </c>
      <c r="W328" s="1" t="s">
        <v>1417</v>
      </c>
      <c r="X328" s="1" t="s">
        <v>144</v>
      </c>
    </row>
    <row r="329" spans="1:24" x14ac:dyDescent="0.2">
      <c r="A329" s="1">
        <v>324</v>
      </c>
      <c r="B329" s="1">
        <v>324</v>
      </c>
      <c r="C329" s="1" t="s">
        <v>66</v>
      </c>
      <c r="D329" s="1">
        <v>14</v>
      </c>
      <c r="E329" s="1">
        <v>21</v>
      </c>
      <c r="F329" s="1" t="s">
        <v>1045</v>
      </c>
      <c r="H329" s="1" t="s">
        <v>1401</v>
      </c>
      <c r="I329" s="1">
        <v>329400</v>
      </c>
      <c r="J329" s="1" t="s">
        <v>144</v>
      </c>
      <c r="L329" s="37" t="s">
        <v>144</v>
      </c>
      <c r="M329" s="37" t="s">
        <v>144</v>
      </c>
      <c r="O329" s="38" t="s">
        <v>144</v>
      </c>
      <c r="T329" s="1" t="s">
        <v>1416</v>
      </c>
      <c r="W329" s="1" t="s">
        <v>1417</v>
      </c>
      <c r="X329" s="1" t="s">
        <v>144</v>
      </c>
    </row>
    <row r="330" spans="1:24" x14ac:dyDescent="0.2">
      <c r="A330" s="1">
        <v>325</v>
      </c>
      <c r="B330" s="1">
        <v>325</v>
      </c>
      <c r="C330" s="1" t="s">
        <v>66</v>
      </c>
      <c r="D330" s="1">
        <v>14</v>
      </c>
      <c r="E330" s="1">
        <v>22</v>
      </c>
      <c r="F330" s="1" t="s">
        <v>1049</v>
      </c>
      <c r="H330" s="1" t="s">
        <v>1404</v>
      </c>
      <c r="I330" s="1">
        <v>419400</v>
      </c>
      <c r="J330" s="1" t="s">
        <v>144</v>
      </c>
      <c r="L330" s="37" t="s">
        <v>144</v>
      </c>
      <c r="M330" s="37" t="s">
        <v>144</v>
      </c>
      <c r="O330" s="38" t="s">
        <v>144</v>
      </c>
      <c r="T330" s="1" t="s">
        <v>1416</v>
      </c>
      <c r="W330" s="1" t="s">
        <v>1417</v>
      </c>
      <c r="X330" s="1" t="s">
        <v>144</v>
      </c>
    </row>
    <row r="331" spans="1:24" x14ac:dyDescent="0.2">
      <c r="A331" s="1">
        <v>326</v>
      </c>
      <c r="B331" s="1">
        <v>326</v>
      </c>
      <c r="C331" s="1" t="s">
        <v>66</v>
      </c>
      <c r="D331" s="1">
        <v>14</v>
      </c>
      <c r="E331" s="1">
        <v>23</v>
      </c>
      <c r="F331" s="1" t="s">
        <v>1053</v>
      </c>
      <c r="H331" s="1" t="s">
        <v>1407</v>
      </c>
      <c r="I331" s="1">
        <v>536400</v>
      </c>
      <c r="J331" s="1" t="s">
        <v>144</v>
      </c>
      <c r="L331" s="37" t="s">
        <v>144</v>
      </c>
      <c r="M331" s="37" t="s">
        <v>144</v>
      </c>
      <c r="O331" s="38" t="s">
        <v>144</v>
      </c>
      <c r="T331" s="1" t="s">
        <v>1416</v>
      </c>
      <c r="W331" s="1" t="s">
        <v>1417</v>
      </c>
      <c r="X331" s="1" t="s">
        <v>144</v>
      </c>
    </row>
    <row r="332" spans="1:24" x14ac:dyDescent="0.2">
      <c r="A332" s="1">
        <v>327</v>
      </c>
      <c r="B332" s="1">
        <v>327</v>
      </c>
      <c r="C332" s="1" t="s">
        <v>66</v>
      </c>
      <c r="D332" s="1">
        <v>14</v>
      </c>
      <c r="E332" s="1">
        <v>24</v>
      </c>
      <c r="F332" s="1" t="s">
        <v>1057</v>
      </c>
      <c r="H332" s="1" t="s">
        <v>1410</v>
      </c>
      <c r="I332" s="1">
        <v>682200</v>
      </c>
      <c r="J332" s="1" t="s">
        <v>144</v>
      </c>
      <c r="L332" s="37" t="s">
        <v>144</v>
      </c>
      <c r="M332" s="37" t="s">
        <v>144</v>
      </c>
      <c r="O332" s="38" t="s">
        <v>144</v>
      </c>
      <c r="T332" s="1" t="s">
        <v>1416</v>
      </c>
      <c r="W332" s="1" t="s">
        <v>1417</v>
      </c>
      <c r="X332" s="1" t="s">
        <v>144</v>
      </c>
    </row>
    <row r="333" spans="1:24" x14ac:dyDescent="0.2">
      <c r="A333" s="1">
        <v>328</v>
      </c>
      <c r="B333" s="1">
        <v>328</v>
      </c>
      <c r="C333" s="1" t="s">
        <v>66</v>
      </c>
      <c r="D333" s="1">
        <v>14</v>
      </c>
      <c r="E333" s="1">
        <v>25</v>
      </c>
      <c r="F333" s="1" t="s">
        <v>1061</v>
      </c>
      <c r="H333" s="1" t="s">
        <v>1413</v>
      </c>
      <c r="I333" s="1">
        <v>862200</v>
      </c>
      <c r="J333" s="1" t="s">
        <v>144</v>
      </c>
      <c r="L333" s="37" t="s">
        <v>144</v>
      </c>
      <c r="M333" s="37" t="s">
        <v>144</v>
      </c>
      <c r="O333" s="38" t="s">
        <v>144</v>
      </c>
      <c r="T333" s="1" t="s">
        <v>1416</v>
      </c>
      <c r="W333" s="1" t="s">
        <v>1417</v>
      </c>
      <c r="X333" s="1" t="s">
        <v>144</v>
      </c>
    </row>
    <row r="334" spans="1:24" x14ac:dyDescent="0.2">
      <c r="A334" s="1">
        <v>329</v>
      </c>
      <c r="B334" s="1">
        <v>329</v>
      </c>
      <c r="C334" s="1" t="s">
        <v>69</v>
      </c>
      <c r="D334" s="1">
        <v>15</v>
      </c>
      <c r="E334" s="1">
        <v>1</v>
      </c>
      <c r="F334" s="1" t="s">
        <v>980</v>
      </c>
      <c r="H334" s="1" t="s">
        <v>1341</v>
      </c>
      <c r="I334" s="1">
        <v>3</v>
      </c>
      <c r="J334" s="1" t="s">
        <v>144</v>
      </c>
      <c r="L334" s="37" t="s">
        <v>144</v>
      </c>
      <c r="M334" s="37" t="s">
        <v>144</v>
      </c>
      <c r="O334" s="38" t="s">
        <v>144</v>
      </c>
      <c r="T334" s="1" t="s">
        <v>1418</v>
      </c>
      <c r="W334" s="1" t="s">
        <v>1419</v>
      </c>
      <c r="X334" s="1" t="s">
        <v>1420</v>
      </c>
    </row>
    <row r="335" spans="1:24" x14ac:dyDescent="0.2">
      <c r="A335" s="1">
        <v>330</v>
      </c>
      <c r="B335" s="1">
        <v>330</v>
      </c>
      <c r="C335" s="1" t="s">
        <v>69</v>
      </c>
      <c r="D335" s="1">
        <v>15</v>
      </c>
      <c r="E335" s="1">
        <v>2</v>
      </c>
      <c r="F335" s="1" t="s">
        <v>980</v>
      </c>
      <c r="H335" s="1" t="s">
        <v>1346</v>
      </c>
      <c r="I335" s="1">
        <v>150</v>
      </c>
      <c r="J335" s="1" t="s">
        <v>144</v>
      </c>
      <c r="L335" s="37" t="s">
        <v>144</v>
      </c>
      <c r="M335" s="37" t="s">
        <v>144</v>
      </c>
      <c r="O335" s="38" t="s">
        <v>144</v>
      </c>
      <c r="T335" s="1" t="s">
        <v>1418</v>
      </c>
      <c r="W335" s="1" t="s">
        <v>1419</v>
      </c>
      <c r="X335" s="1" t="s">
        <v>1421</v>
      </c>
    </row>
    <row r="336" spans="1:24" x14ac:dyDescent="0.2">
      <c r="A336" s="1">
        <v>331</v>
      </c>
      <c r="B336" s="1">
        <v>331</v>
      </c>
      <c r="C336" s="1" t="s">
        <v>69</v>
      </c>
      <c r="D336" s="1">
        <v>15</v>
      </c>
      <c r="E336" s="1">
        <v>3</v>
      </c>
      <c r="F336" s="1" t="s">
        <v>980</v>
      </c>
      <c r="H336" s="1" t="s">
        <v>1349</v>
      </c>
      <c r="I336" s="1">
        <v>900</v>
      </c>
      <c r="J336" s="1" t="s">
        <v>144</v>
      </c>
      <c r="L336" s="37" t="s">
        <v>144</v>
      </c>
      <c r="M336" s="37" t="s">
        <v>144</v>
      </c>
      <c r="O336" s="38" t="s">
        <v>144</v>
      </c>
      <c r="T336" s="1" t="s">
        <v>1418</v>
      </c>
      <c r="W336" s="1" t="s">
        <v>1419</v>
      </c>
      <c r="X336" s="1" t="s">
        <v>1422</v>
      </c>
    </row>
    <row r="337" spans="1:24" x14ac:dyDescent="0.2">
      <c r="A337" s="1">
        <v>332</v>
      </c>
      <c r="B337" s="1">
        <v>332</v>
      </c>
      <c r="C337" s="1" t="s">
        <v>69</v>
      </c>
      <c r="D337" s="1">
        <v>15</v>
      </c>
      <c r="E337" s="1">
        <v>4</v>
      </c>
      <c r="F337" s="1" t="s">
        <v>980</v>
      </c>
      <c r="H337" s="1" t="s">
        <v>1352</v>
      </c>
      <c r="I337" s="1">
        <v>1800</v>
      </c>
      <c r="J337" s="1" t="s">
        <v>144</v>
      </c>
      <c r="L337" s="37" t="s">
        <v>144</v>
      </c>
      <c r="M337" s="37" t="s">
        <v>144</v>
      </c>
      <c r="O337" s="38" t="s">
        <v>144</v>
      </c>
      <c r="T337" s="1" t="s">
        <v>1418</v>
      </c>
      <c r="W337" s="1" t="s">
        <v>1419</v>
      </c>
      <c r="X337" s="1" t="s">
        <v>1423</v>
      </c>
    </row>
    <row r="338" spans="1:24" x14ac:dyDescent="0.2">
      <c r="A338" s="1">
        <v>333</v>
      </c>
      <c r="B338" s="1">
        <v>333</v>
      </c>
      <c r="C338" s="1" t="s">
        <v>69</v>
      </c>
      <c r="D338" s="1">
        <v>15</v>
      </c>
      <c r="E338" s="1">
        <v>5</v>
      </c>
      <c r="F338" s="1" t="s">
        <v>984</v>
      </c>
      <c r="H338" s="1" t="s">
        <v>1352</v>
      </c>
      <c r="I338" s="1">
        <v>5400</v>
      </c>
      <c r="J338" s="1" t="s">
        <v>144</v>
      </c>
      <c r="L338" s="37" t="s">
        <v>144</v>
      </c>
      <c r="M338" s="37" t="s">
        <v>144</v>
      </c>
      <c r="O338" s="38" t="s">
        <v>144</v>
      </c>
      <c r="T338" s="1" t="s">
        <v>1418</v>
      </c>
      <c r="W338" s="1" t="s">
        <v>1419</v>
      </c>
      <c r="X338" s="1" t="s">
        <v>1424</v>
      </c>
    </row>
    <row r="339" spans="1:24" x14ac:dyDescent="0.2">
      <c r="A339" s="1">
        <v>334</v>
      </c>
      <c r="B339" s="1">
        <v>334</v>
      </c>
      <c r="C339" s="1" t="s">
        <v>69</v>
      </c>
      <c r="D339" s="1">
        <v>15</v>
      </c>
      <c r="E339" s="1">
        <v>6</v>
      </c>
      <c r="F339" s="1" t="s">
        <v>987</v>
      </c>
      <c r="H339" s="1" t="s">
        <v>1357</v>
      </c>
      <c r="I339" s="1">
        <v>8100</v>
      </c>
      <c r="J339" s="1" t="s">
        <v>144</v>
      </c>
      <c r="L339" s="37" t="s">
        <v>144</v>
      </c>
      <c r="M339" s="37" t="s">
        <v>144</v>
      </c>
      <c r="O339" s="38" t="s">
        <v>144</v>
      </c>
      <c r="T339" s="1" t="s">
        <v>1418</v>
      </c>
      <c r="W339" s="1" t="s">
        <v>1419</v>
      </c>
      <c r="X339" s="1" t="s">
        <v>1425</v>
      </c>
    </row>
    <row r="340" spans="1:24" x14ac:dyDescent="0.2">
      <c r="A340" s="1">
        <v>335</v>
      </c>
      <c r="B340" s="1">
        <v>335</v>
      </c>
      <c r="C340" s="1" t="s">
        <v>69</v>
      </c>
      <c r="D340" s="1">
        <v>15</v>
      </c>
      <c r="E340" s="1">
        <v>7</v>
      </c>
      <c r="F340" s="1" t="s">
        <v>989</v>
      </c>
      <c r="H340" s="1" t="s">
        <v>1360</v>
      </c>
      <c r="I340" s="1">
        <v>14400</v>
      </c>
      <c r="J340" s="1" t="s">
        <v>144</v>
      </c>
      <c r="L340" s="37" t="s">
        <v>144</v>
      </c>
      <c r="M340" s="37" t="s">
        <v>144</v>
      </c>
      <c r="O340" s="38" t="s">
        <v>144</v>
      </c>
      <c r="T340" s="1" t="s">
        <v>1418</v>
      </c>
      <c r="W340" s="1" t="s">
        <v>1419</v>
      </c>
      <c r="X340" s="1" t="s">
        <v>1426</v>
      </c>
    </row>
    <row r="341" spans="1:24" x14ac:dyDescent="0.2">
      <c r="A341" s="1">
        <v>336</v>
      </c>
      <c r="B341" s="1">
        <v>336</v>
      </c>
      <c r="C341" s="1" t="s">
        <v>69</v>
      </c>
      <c r="D341" s="1">
        <v>15</v>
      </c>
      <c r="E341" s="1">
        <v>8</v>
      </c>
      <c r="F341" s="1" t="s">
        <v>993</v>
      </c>
      <c r="H341" s="1" t="s">
        <v>1363</v>
      </c>
      <c r="I341" s="1">
        <v>21600</v>
      </c>
      <c r="J341" s="1" t="s">
        <v>144</v>
      </c>
      <c r="L341" s="37" t="s">
        <v>144</v>
      </c>
      <c r="M341" s="37" t="s">
        <v>144</v>
      </c>
      <c r="O341" s="38" t="s">
        <v>144</v>
      </c>
      <c r="T341" s="1" t="s">
        <v>1418</v>
      </c>
      <c r="W341" s="1" t="s">
        <v>1419</v>
      </c>
      <c r="X341" s="1" t="s">
        <v>1427</v>
      </c>
    </row>
    <row r="342" spans="1:24" x14ac:dyDescent="0.2">
      <c r="A342" s="1">
        <v>337</v>
      </c>
      <c r="B342" s="1">
        <v>337</v>
      </c>
      <c r="C342" s="1" t="s">
        <v>69</v>
      </c>
      <c r="D342" s="1">
        <v>15</v>
      </c>
      <c r="E342" s="1">
        <v>9</v>
      </c>
      <c r="F342" s="1" t="s">
        <v>997</v>
      </c>
      <c r="H342" s="1" t="s">
        <v>1366</v>
      </c>
      <c r="I342" s="1">
        <v>27000</v>
      </c>
      <c r="J342" s="1" t="s">
        <v>144</v>
      </c>
      <c r="L342" s="37" t="s">
        <v>144</v>
      </c>
      <c r="M342" s="37" t="s">
        <v>144</v>
      </c>
      <c r="O342" s="38" t="s">
        <v>144</v>
      </c>
      <c r="T342" s="1" t="s">
        <v>1418</v>
      </c>
      <c r="W342" s="1" t="s">
        <v>1419</v>
      </c>
      <c r="X342" s="1" t="s">
        <v>1428</v>
      </c>
    </row>
    <row r="343" spans="1:24" x14ac:dyDescent="0.2">
      <c r="A343" s="1">
        <v>338</v>
      </c>
      <c r="B343" s="1">
        <v>338</v>
      </c>
      <c r="C343" s="1" t="s">
        <v>69</v>
      </c>
      <c r="D343" s="1">
        <v>15</v>
      </c>
      <c r="E343" s="1">
        <v>10</v>
      </c>
      <c r="F343" s="1" t="s">
        <v>1001</v>
      </c>
      <c r="H343" s="1" t="s">
        <v>1369</v>
      </c>
      <c r="I343" s="1">
        <v>28800</v>
      </c>
      <c r="J343" s="1" t="s">
        <v>144</v>
      </c>
      <c r="L343" s="37" t="s">
        <v>144</v>
      </c>
      <c r="M343" s="37" t="s">
        <v>144</v>
      </c>
      <c r="O343" s="38" t="s">
        <v>144</v>
      </c>
      <c r="T343" s="1" t="s">
        <v>1418</v>
      </c>
      <c r="W343" s="1" t="s">
        <v>1419</v>
      </c>
      <c r="X343" s="1" t="s">
        <v>1429</v>
      </c>
    </row>
    <row r="344" spans="1:24" x14ac:dyDescent="0.2">
      <c r="A344" s="1">
        <v>339</v>
      </c>
      <c r="B344" s="1">
        <v>339</v>
      </c>
      <c r="C344" s="1" t="s">
        <v>69</v>
      </c>
      <c r="D344" s="1">
        <v>15</v>
      </c>
      <c r="E344" s="1">
        <v>11</v>
      </c>
      <c r="F344" s="1" t="s">
        <v>1005</v>
      </c>
      <c r="H344" s="1" t="s">
        <v>1372</v>
      </c>
      <c r="I344" s="1">
        <v>34200</v>
      </c>
      <c r="J344" s="1" t="s">
        <v>144</v>
      </c>
      <c r="L344" s="37" t="s">
        <v>144</v>
      </c>
      <c r="M344" s="37" t="s">
        <v>144</v>
      </c>
      <c r="O344" s="38" t="s">
        <v>144</v>
      </c>
      <c r="T344" s="1" t="s">
        <v>1418</v>
      </c>
      <c r="W344" s="1" t="s">
        <v>1419</v>
      </c>
      <c r="X344" s="1" t="s">
        <v>1430</v>
      </c>
    </row>
    <row r="345" spans="1:24" x14ac:dyDescent="0.2">
      <c r="A345" s="1">
        <v>340</v>
      </c>
      <c r="B345" s="1">
        <v>340</v>
      </c>
      <c r="C345" s="1" t="s">
        <v>69</v>
      </c>
      <c r="D345" s="1">
        <v>15</v>
      </c>
      <c r="E345" s="1">
        <v>12</v>
      </c>
      <c r="F345" s="1" t="s">
        <v>1009</v>
      </c>
      <c r="H345" s="1" t="s">
        <v>1375</v>
      </c>
      <c r="I345" s="1">
        <v>39600</v>
      </c>
      <c r="J345" s="1" t="s">
        <v>144</v>
      </c>
      <c r="L345" s="37" t="s">
        <v>144</v>
      </c>
      <c r="M345" s="37" t="s">
        <v>144</v>
      </c>
      <c r="O345" s="38" t="s">
        <v>144</v>
      </c>
      <c r="T345" s="1" t="s">
        <v>1418</v>
      </c>
      <c r="W345" s="1" t="s">
        <v>1419</v>
      </c>
      <c r="X345" s="1" t="s">
        <v>1431</v>
      </c>
    </row>
    <row r="346" spans="1:24" x14ac:dyDescent="0.2">
      <c r="A346" s="1">
        <v>341</v>
      </c>
      <c r="B346" s="1">
        <v>341</v>
      </c>
      <c r="C346" s="1" t="s">
        <v>69</v>
      </c>
      <c r="D346" s="1">
        <v>15</v>
      </c>
      <c r="E346" s="1">
        <v>13</v>
      </c>
      <c r="F346" s="1" t="s">
        <v>1013</v>
      </c>
      <c r="H346" s="1" t="s">
        <v>1378</v>
      </c>
      <c r="I346" s="1">
        <v>47700</v>
      </c>
      <c r="J346" s="1" t="s">
        <v>144</v>
      </c>
      <c r="L346" s="37" t="s">
        <v>144</v>
      </c>
      <c r="M346" s="37" t="s">
        <v>144</v>
      </c>
      <c r="O346" s="38" t="s">
        <v>144</v>
      </c>
      <c r="T346" s="1" t="s">
        <v>1418</v>
      </c>
      <c r="W346" s="1" t="s">
        <v>1419</v>
      </c>
      <c r="X346" s="1" t="s">
        <v>1432</v>
      </c>
    </row>
    <row r="347" spans="1:24" x14ac:dyDescent="0.2">
      <c r="A347" s="1">
        <v>342</v>
      </c>
      <c r="B347" s="1">
        <v>342</v>
      </c>
      <c r="C347" s="1" t="s">
        <v>69</v>
      </c>
      <c r="D347" s="1">
        <v>15</v>
      </c>
      <c r="E347" s="1">
        <v>14</v>
      </c>
      <c r="F347" s="1" t="s">
        <v>1017</v>
      </c>
      <c r="H347" s="1" t="s">
        <v>1381</v>
      </c>
      <c r="I347" s="1">
        <v>62100</v>
      </c>
      <c r="J347" s="1" t="s">
        <v>144</v>
      </c>
      <c r="L347" s="37" t="s">
        <v>144</v>
      </c>
      <c r="M347" s="37" t="s">
        <v>144</v>
      </c>
      <c r="O347" s="38" t="s">
        <v>144</v>
      </c>
      <c r="T347" s="1" t="s">
        <v>1418</v>
      </c>
      <c r="W347" s="1" t="s">
        <v>1419</v>
      </c>
      <c r="X347" s="1" t="s">
        <v>1433</v>
      </c>
    </row>
    <row r="348" spans="1:24" x14ac:dyDescent="0.2">
      <c r="A348" s="1">
        <v>343</v>
      </c>
      <c r="B348" s="1">
        <v>343</v>
      </c>
      <c r="C348" s="1" t="s">
        <v>69</v>
      </c>
      <c r="D348" s="1">
        <v>15</v>
      </c>
      <c r="E348" s="1">
        <v>15</v>
      </c>
      <c r="F348" s="1" t="s">
        <v>1021</v>
      </c>
      <c r="H348" s="1" t="s">
        <v>1384</v>
      </c>
      <c r="I348" s="1">
        <v>90000</v>
      </c>
      <c r="J348" s="1" t="s">
        <v>144</v>
      </c>
      <c r="L348" s="37" t="s">
        <v>144</v>
      </c>
      <c r="M348" s="37" t="s">
        <v>144</v>
      </c>
      <c r="O348" s="38" t="s">
        <v>144</v>
      </c>
      <c r="T348" s="1" t="s">
        <v>1418</v>
      </c>
      <c r="W348" s="1" t="s">
        <v>1419</v>
      </c>
      <c r="X348" s="1" t="s">
        <v>1434</v>
      </c>
    </row>
    <row r="349" spans="1:24" x14ac:dyDescent="0.2">
      <c r="A349" s="1">
        <v>344</v>
      </c>
      <c r="B349" s="1">
        <v>344</v>
      </c>
      <c r="C349" s="1" t="s">
        <v>69</v>
      </c>
      <c r="D349" s="1">
        <v>15</v>
      </c>
      <c r="E349" s="1">
        <v>16</v>
      </c>
      <c r="F349" s="1" t="s">
        <v>1025</v>
      </c>
      <c r="H349" s="1" t="s">
        <v>1387</v>
      </c>
      <c r="I349" s="1">
        <v>117000</v>
      </c>
      <c r="J349" s="1" t="s">
        <v>144</v>
      </c>
      <c r="L349" s="37" t="s">
        <v>144</v>
      </c>
      <c r="M349" s="37" t="s">
        <v>144</v>
      </c>
      <c r="O349" s="38" t="s">
        <v>144</v>
      </c>
      <c r="T349" s="1" t="s">
        <v>1418</v>
      </c>
      <c r="W349" s="1" t="s">
        <v>1419</v>
      </c>
      <c r="X349" s="1" t="s">
        <v>1435</v>
      </c>
    </row>
    <row r="350" spans="1:24" x14ac:dyDescent="0.2">
      <c r="A350" s="1">
        <v>345</v>
      </c>
      <c r="B350" s="1">
        <v>345</v>
      </c>
      <c r="C350" s="1" t="s">
        <v>69</v>
      </c>
      <c r="D350" s="1">
        <v>15</v>
      </c>
      <c r="E350" s="1">
        <v>17</v>
      </c>
      <c r="F350" s="1" t="s">
        <v>1029</v>
      </c>
      <c r="H350" s="1" t="s">
        <v>1390</v>
      </c>
      <c r="I350" s="1">
        <v>145800</v>
      </c>
      <c r="J350" s="1" t="s">
        <v>144</v>
      </c>
      <c r="L350" s="37" t="s">
        <v>144</v>
      </c>
      <c r="M350" s="37" t="s">
        <v>144</v>
      </c>
      <c r="O350" s="38" t="s">
        <v>144</v>
      </c>
      <c r="T350" s="1" t="s">
        <v>1418</v>
      </c>
      <c r="W350" s="1" t="s">
        <v>1419</v>
      </c>
      <c r="X350" s="1" t="s">
        <v>1436</v>
      </c>
    </row>
    <row r="351" spans="1:24" x14ac:dyDescent="0.2">
      <c r="A351" s="1">
        <v>346</v>
      </c>
      <c r="B351" s="1">
        <v>346</v>
      </c>
      <c r="C351" s="1" t="s">
        <v>69</v>
      </c>
      <c r="D351" s="1">
        <v>15</v>
      </c>
      <c r="E351" s="1">
        <v>18</v>
      </c>
      <c r="F351" s="1" t="s">
        <v>1033</v>
      </c>
      <c r="H351" s="1" t="s">
        <v>1393</v>
      </c>
      <c r="I351" s="1">
        <v>180000</v>
      </c>
      <c r="J351" s="1" t="s">
        <v>144</v>
      </c>
      <c r="L351" s="37" t="s">
        <v>144</v>
      </c>
      <c r="M351" s="37" t="s">
        <v>144</v>
      </c>
      <c r="O351" s="38" t="s">
        <v>144</v>
      </c>
      <c r="T351" s="1" t="s">
        <v>1418</v>
      </c>
      <c r="W351" s="1" t="s">
        <v>1419</v>
      </c>
      <c r="X351" s="1" t="s">
        <v>1437</v>
      </c>
    </row>
    <row r="352" spans="1:24" x14ac:dyDescent="0.2">
      <c r="A352" s="1">
        <v>347</v>
      </c>
      <c r="B352" s="1">
        <v>347</v>
      </c>
      <c r="C352" s="1" t="s">
        <v>69</v>
      </c>
      <c r="D352" s="1">
        <v>15</v>
      </c>
      <c r="E352" s="1">
        <v>19</v>
      </c>
      <c r="F352" s="1" t="s">
        <v>1037</v>
      </c>
      <c r="H352" s="1" t="s">
        <v>1396</v>
      </c>
      <c r="I352" s="1">
        <v>219600</v>
      </c>
      <c r="J352" s="1" t="s">
        <v>144</v>
      </c>
      <c r="L352" s="37" t="s">
        <v>144</v>
      </c>
      <c r="M352" s="37" t="s">
        <v>144</v>
      </c>
      <c r="O352" s="38" t="s">
        <v>144</v>
      </c>
      <c r="T352" s="1" t="s">
        <v>1418</v>
      </c>
      <c r="W352" s="1" t="s">
        <v>1419</v>
      </c>
      <c r="X352" s="1" t="s">
        <v>1438</v>
      </c>
    </row>
    <row r="353" spans="1:24" x14ac:dyDescent="0.2">
      <c r="A353" s="1">
        <v>348</v>
      </c>
      <c r="B353" s="1">
        <v>348</v>
      </c>
      <c r="C353" s="1" t="s">
        <v>69</v>
      </c>
      <c r="D353" s="1">
        <v>15</v>
      </c>
      <c r="E353" s="1">
        <v>20</v>
      </c>
      <c r="F353" s="1" t="s">
        <v>1041</v>
      </c>
      <c r="H353" s="1" t="s">
        <v>1054</v>
      </c>
      <c r="I353" s="1">
        <v>267300</v>
      </c>
      <c r="J353" s="1" t="s">
        <v>144</v>
      </c>
      <c r="L353" s="37" t="s">
        <v>144</v>
      </c>
      <c r="M353" s="37" t="s">
        <v>144</v>
      </c>
      <c r="O353" s="38" t="s">
        <v>144</v>
      </c>
      <c r="T353" s="1" t="s">
        <v>1418</v>
      </c>
      <c r="W353" s="1" t="s">
        <v>1419</v>
      </c>
      <c r="X353" s="1" t="s">
        <v>1439</v>
      </c>
    </row>
    <row r="354" spans="1:24" x14ac:dyDescent="0.2">
      <c r="A354" s="1">
        <v>349</v>
      </c>
      <c r="B354" s="1">
        <v>349</v>
      </c>
      <c r="C354" s="1" t="s">
        <v>69</v>
      </c>
      <c r="D354" s="1">
        <v>15</v>
      </c>
      <c r="E354" s="1">
        <v>21</v>
      </c>
      <c r="F354" s="1" t="s">
        <v>1045</v>
      </c>
      <c r="H354" s="1" t="s">
        <v>1401</v>
      </c>
      <c r="I354" s="1">
        <v>329400</v>
      </c>
      <c r="J354" s="1" t="s">
        <v>144</v>
      </c>
      <c r="L354" s="37" t="s">
        <v>144</v>
      </c>
      <c r="M354" s="37" t="s">
        <v>144</v>
      </c>
      <c r="O354" s="38" t="s">
        <v>144</v>
      </c>
      <c r="T354" s="1" t="s">
        <v>1418</v>
      </c>
      <c r="W354" s="1" t="s">
        <v>1419</v>
      </c>
      <c r="X354" s="1" t="s">
        <v>1440</v>
      </c>
    </row>
    <row r="355" spans="1:24" x14ac:dyDescent="0.2">
      <c r="A355" s="1">
        <v>350</v>
      </c>
      <c r="B355" s="1">
        <v>350</v>
      </c>
      <c r="C355" s="1" t="s">
        <v>69</v>
      </c>
      <c r="D355" s="1">
        <v>15</v>
      </c>
      <c r="E355" s="1">
        <v>22</v>
      </c>
      <c r="F355" s="1" t="s">
        <v>1049</v>
      </c>
      <c r="H355" s="1" t="s">
        <v>1404</v>
      </c>
      <c r="I355" s="1">
        <v>419400</v>
      </c>
      <c r="J355" s="1" t="s">
        <v>144</v>
      </c>
      <c r="L355" s="37" t="s">
        <v>144</v>
      </c>
      <c r="M355" s="37" t="s">
        <v>144</v>
      </c>
      <c r="O355" s="38" t="s">
        <v>144</v>
      </c>
      <c r="T355" s="1" t="s">
        <v>1418</v>
      </c>
      <c r="W355" s="1" t="s">
        <v>1419</v>
      </c>
      <c r="X355" s="1" t="s">
        <v>1441</v>
      </c>
    </row>
    <row r="356" spans="1:24" x14ac:dyDescent="0.2">
      <c r="A356" s="1">
        <v>351</v>
      </c>
      <c r="B356" s="1">
        <v>351</v>
      </c>
      <c r="C356" s="1" t="s">
        <v>69</v>
      </c>
      <c r="D356" s="1">
        <v>15</v>
      </c>
      <c r="E356" s="1">
        <v>23</v>
      </c>
      <c r="F356" s="1" t="s">
        <v>1053</v>
      </c>
      <c r="H356" s="1" t="s">
        <v>1407</v>
      </c>
      <c r="I356" s="1">
        <v>536400</v>
      </c>
      <c r="J356" s="1" t="s">
        <v>144</v>
      </c>
      <c r="L356" s="37" t="s">
        <v>144</v>
      </c>
      <c r="M356" s="37" t="s">
        <v>144</v>
      </c>
      <c r="O356" s="38" t="s">
        <v>144</v>
      </c>
      <c r="T356" s="1" t="s">
        <v>1418</v>
      </c>
      <c r="W356" s="1" t="s">
        <v>1419</v>
      </c>
      <c r="X356" s="1" t="s">
        <v>1442</v>
      </c>
    </row>
    <row r="357" spans="1:24" x14ac:dyDescent="0.2">
      <c r="A357" s="1">
        <v>352</v>
      </c>
      <c r="B357" s="1">
        <v>352</v>
      </c>
      <c r="C357" s="1" t="s">
        <v>69</v>
      </c>
      <c r="D357" s="1">
        <v>15</v>
      </c>
      <c r="E357" s="1">
        <v>24</v>
      </c>
      <c r="F357" s="1" t="s">
        <v>1057</v>
      </c>
      <c r="H357" s="1" t="s">
        <v>1410</v>
      </c>
      <c r="I357" s="1">
        <v>682200</v>
      </c>
      <c r="J357" s="1" t="s">
        <v>144</v>
      </c>
      <c r="L357" s="37" t="s">
        <v>144</v>
      </c>
      <c r="M357" s="37" t="s">
        <v>144</v>
      </c>
      <c r="O357" s="38" t="s">
        <v>144</v>
      </c>
      <c r="T357" s="1" t="s">
        <v>1418</v>
      </c>
      <c r="W357" s="1" t="s">
        <v>1419</v>
      </c>
      <c r="X357" s="1" t="s">
        <v>1443</v>
      </c>
    </row>
    <row r="358" spans="1:24" x14ac:dyDescent="0.2">
      <c r="A358" s="1">
        <v>353</v>
      </c>
      <c r="B358" s="1">
        <v>353</v>
      </c>
      <c r="C358" s="1" t="s">
        <v>69</v>
      </c>
      <c r="D358" s="1">
        <v>15</v>
      </c>
      <c r="E358" s="1">
        <v>25</v>
      </c>
      <c r="F358" s="1" t="s">
        <v>1061</v>
      </c>
      <c r="H358" s="1" t="s">
        <v>1413</v>
      </c>
      <c r="I358" s="1">
        <v>862200</v>
      </c>
      <c r="J358" s="1" t="s">
        <v>144</v>
      </c>
      <c r="L358" s="37" t="s">
        <v>144</v>
      </c>
      <c r="M358" s="37" t="s">
        <v>144</v>
      </c>
      <c r="O358" s="38" t="s">
        <v>144</v>
      </c>
      <c r="T358" s="1" t="s">
        <v>1418</v>
      </c>
      <c r="W358" s="1" t="s">
        <v>1419</v>
      </c>
      <c r="X358" s="1" t="s">
        <v>1444</v>
      </c>
    </row>
    <row r="359" spans="1:24" x14ac:dyDescent="0.2">
      <c r="A359" s="1">
        <v>354</v>
      </c>
      <c r="B359" s="1">
        <v>354</v>
      </c>
      <c r="C359" s="1" t="s">
        <v>72</v>
      </c>
      <c r="D359" s="1">
        <v>16</v>
      </c>
      <c r="E359" s="1">
        <v>1</v>
      </c>
      <c r="F359" s="1" t="s">
        <v>144</v>
      </c>
      <c r="H359" s="1" t="s">
        <v>1336</v>
      </c>
      <c r="I359" s="1">
        <v>3</v>
      </c>
      <c r="J359" s="1" t="s">
        <v>144</v>
      </c>
      <c r="L359" s="37" t="s">
        <v>144</v>
      </c>
      <c r="M359" s="37" t="s">
        <v>144</v>
      </c>
      <c r="O359" s="38" t="s">
        <v>144</v>
      </c>
      <c r="T359" s="1" t="s">
        <v>1445</v>
      </c>
      <c r="W359" s="1" t="s">
        <v>1446</v>
      </c>
      <c r="X359" s="1" t="s">
        <v>144</v>
      </c>
    </row>
    <row r="360" spans="1:24" x14ac:dyDescent="0.2">
      <c r="A360" s="1">
        <v>355</v>
      </c>
      <c r="B360" s="1">
        <v>355</v>
      </c>
      <c r="C360" s="1" t="s">
        <v>75</v>
      </c>
      <c r="D360" s="1">
        <v>17</v>
      </c>
      <c r="E360" s="1">
        <v>1</v>
      </c>
      <c r="F360" s="1" t="s">
        <v>631</v>
      </c>
      <c r="H360" s="1" t="s">
        <v>1447</v>
      </c>
      <c r="I360" s="1">
        <v>3</v>
      </c>
      <c r="J360" s="1" t="s">
        <v>144</v>
      </c>
      <c r="L360" s="37" t="s">
        <v>144</v>
      </c>
      <c r="M360" s="37" t="s">
        <v>144</v>
      </c>
      <c r="O360" s="38" t="s">
        <v>144</v>
      </c>
      <c r="T360" s="1" t="s">
        <v>1448</v>
      </c>
      <c r="U360" s="1">
        <v>300012</v>
      </c>
      <c r="W360" s="1" t="s">
        <v>1449</v>
      </c>
      <c r="X360" s="1" t="s">
        <v>1450</v>
      </c>
    </row>
    <row r="361" spans="1:24" x14ac:dyDescent="0.2">
      <c r="A361" s="1">
        <v>356</v>
      </c>
      <c r="B361" s="1">
        <v>356</v>
      </c>
      <c r="C361" s="1" t="s">
        <v>75</v>
      </c>
      <c r="D361" s="1">
        <v>17</v>
      </c>
      <c r="E361" s="1">
        <v>2</v>
      </c>
      <c r="F361" s="1" t="s">
        <v>631</v>
      </c>
      <c r="H361" s="1" t="s">
        <v>1451</v>
      </c>
      <c r="I361" s="1">
        <v>150</v>
      </c>
      <c r="J361" s="1" t="s">
        <v>144</v>
      </c>
      <c r="L361" s="37" t="s">
        <v>144</v>
      </c>
      <c r="M361" s="37" t="s">
        <v>144</v>
      </c>
      <c r="O361" s="38" t="s">
        <v>144</v>
      </c>
      <c r="T361" s="1" t="s">
        <v>1448</v>
      </c>
      <c r="U361" s="1">
        <v>300012</v>
      </c>
      <c r="W361" s="1" t="s">
        <v>1449</v>
      </c>
      <c r="X361" s="1" t="s">
        <v>1452</v>
      </c>
    </row>
    <row r="362" spans="1:24" x14ac:dyDescent="0.2">
      <c r="A362" s="1">
        <v>357</v>
      </c>
      <c r="B362" s="1">
        <v>357</v>
      </c>
      <c r="C362" s="1" t="s">
        <v>75</v>
      </c>
      <c r="D362" s="1">
        <v>17</v>
      </c>
      <c r="E362" s="1">
        <v>3</v>
      </c>
      <c r="F362" s="1" t="s">
        <v>631</v>
      </c>
      <c r="H362" s="1" t="s">
        <v>1453</v>
      </c>
      <c r="I362" s="1">
        <v>900</v>
      </c>
      <c r="J362" s="1" t="s">
        <v>144</v>
      </c>
      <c r="L362" s="37" t="s">
        <v>144</v>
      </c>
      <c r="M362" s="37" t="s">
        <v>144</v>
      </c>
      <c r="O362" s="38" t="s">
        <v>144</v>
      </c>
      <c r="T362" s="1" t="s">
        <v>1454</v>
      </c>
      <c r="W362" s="1" t="s">
        <v>1455</v>
      </c>
      <c r="X362" s="1" t="s">
        <v>1456</v>
      </c>
    </row>
    <row r="363" spans="1:24" x14ac:dyDescent="0.2">
      <c r="A363" s="1">
        <v>358</v>
      </c>
      <c r="B363" s="1">
        <v>358</v>
      </c>
      <c r="C363" s="1" t="s">
        <v>75</v>
      </c>
      <c r="D363" s="1">
        <v>17</v>
      </c>
      <c r="E363" s="1">
        <v>4</v>
      </c>
      <c r="F363" s="1" t="s">
        <v>980</v>
      </c>
      <c r="H363" s="1" t="s">
        <v>1457</v>
      </c>
      <c r="I363" s="1">
        <v>1800</v>
      </c>
      <c r="J363" s="1" t="s">
        <v>144</v>
      </c>
      <c r="L363" s="37" t="s">
        <v>144</v>
      </c>
      <c r="M363" s="37" t="s">
        <v>144</v>
      </c>
      <c r="O363" s="38" t="s">
        <v>144</v>
      </c>
      <c r="T363" s="1" t="s">
        <v>1454</v>
      </c>
      <c r="W363" s="1" t="s">
        <v>1455</v>
      </c>
      <c r="X363" s="1" t="s">
        <v>1458</v>
      </c>
    </row>
    <row r="364" spans="1:24" x14ac:dyDescent="0.2">
      <c r="A364" s="1">
        <v>359</v>
      </c>
      <c r="B364" s="1">
        <v>359</v>
      </c>
      <c r="C364" s="1" t="s">
        <v>75</v>
      </c>
      <c r="D364" s="1">
        <v>17</v>
      </c>
      <c r="E364" s="1">
        <v>5</v>
      </c>
      <c r="F364" s="1" t="s">
        <v>984</v>
      </c>
      <c r="H364" s="1" t="s">
        <v>1457</v>
      </c>
      <c r="I364" s="1">
        <v>5400</v>
      </c>
      <c r="J364" s="1" t="s">
        <v>144</v>
      </c>
      <c r="L364" s="37" t="s">
        <v>144</v>
      </c>
      <c r="M364" s="37" t="s">
        <v>144</v>
      </c>
      <c r="O364" s="38" t="s">
        <v>144</v>
      </c>
      <c r="T364" s="1" t="s">
        <v>1459</v>
      </c>
      <c r="W364" s="1" t="s">
        <v>1460</v>
      </c>
      <c r="X364" s="1" t="s">
        <v>1461</v>
      </c>
    </row>
    <row r="365" spans="1:24" x14ac:dyDescent="0.2">
      <c r="A365" s="1">
        <v>360</v>
      </c>
      <c r="B365" s="1">
        <v>360</v>
      </c>
      <c r="C365" s="1" t="s">
        <v>75</v>
      </c>
      <c r="D365" s="1">
        <v>17</v>
      </c>
      <c r="E365" s="1">
        <v>6</v>
      </c>
      <c r="F365" s="1" t="s">
        <v>987</v>
      </c>
      <c r="H365" s="1" t="s">
        <v>1462</v>
      </c>
      <c r="I365" s="1">
        <v>8100</v>
      </c>
      <c r="J365" s="1" t="s">
        <v>144</v>
      </c>
      <c r="L365" s="37" t="s">
        <v>144</v>
      </c>
      <c r="M365" s="37" t="s">
        <v>144</v>
      </c>
      <c r="O365" s="38" t="s">
        <v>144</v>
      </c>
      <c r="T365" s="1" t="s">
        <v>1459</v>
      </c>
      <c r="W365" s="1" t="s">
        <v>1460</v>
      </c>
      <c r="X365" s="1" t="s">
        <v>1463</v>
      </c>
    </row>
    <row r="366" spans="1:24" x14ac:dyDescent="0.2">
      <c r="A366" s="1">
        <v>361</v>
      </c>
      <c r="B366" s="1">
        <v>361</v>
      </c>
      <c r="C366" s="1" t="s">
        <v>75</v>
      </c>
      <c r="D366" s="1">
        <v>17</v>
      </c>
      <c r="E366" s="1">
        <v>7</v>
      </c>
      <c r="F366" s="1" t="s">
        <v>989</v>
      </c>
      <c r="H366" s="1" t="s">
        <v>1464</v>
      </c>
      <c r="I366" s="1">
        <v>14400</v>
      </c>
      <c r="J366" s="1" t="s">
        <v>144</v>
      </c>
      <c r="L366" s="37" t="s">
        <v>144</v>
      </c>
      <c r="M366" s="37" t="s">
        <v>144</v>
      </c>
      <c r="O366" s="38" t="s">
        <v>144</v>
      </c>
      <c r="T366" s="1" t="s">
        <v>1459</v>
      </c>
      <c r="W366" s="1" t="s">
        <v>1460</v>
      </c>
      <c r="X366" s="1" t="s">
        <v>1465</v>
      </c>
    </row>
    <row r="367" spans="1:24" x14ac:dyDescent="0.2">
      <c r="A367" s="1">
        <v>362</v>
      </c>
      <c r="B367" s="1">
        <v>362</v>
      </c>
      <c r="C367" s="1" t="s">
        <v>75</v>
      </c>
      <c r="D367" s="1">
        <v>17</v>
      </c>
      <c r="E367" s="1">
        <v>8</v>
      </c>
      <c r="F367" s="1" t="s">
        <v>993</v>
      </c>
      <c r="H367" s="1" t="s">
        <v>1466</v>
      </c>
      <c r="I367" s="1">
        <v>21600</v>
      </c>
      <c r="J367" s="1" t="s">
        <v>144</v>
      </c>
      <c r="L367" s="37" t="s">
        <v>144</v>
      </c>
      <c r="M367" s="37" t="s">
        <v>144</v>
      </c>
      <c r="O367" s="38" t="s">
        <v>144</v>
      </c>
      <c r="T367" s="1" t="s">
        <v>1459</v>
      </c>
      <c r="W367" s="1" t="s">
        <v>1460</v>
      </c>
      <c r="X367" s="1" t="s">
        <v>1467</v>
      </c>
    </row>
    <row r="368" spans="1:24" x14ac:dyDescent="0.2">
      <c r="A368" s="1">
        <v>363</v>
      </c>
      <c r="B368" s="1">
        <v>363</v>
      </c>
      <c r="C368" s="1" t="s">
        <v>75</v>
      </c>
      <c r="D368" s="1">
        <v>17</v>
      </c>
      <c r="E368" s="1">
        <v>9</v>
      </c>
      <c r="F368" s="1" t="s">
        <v>997</v>
      </c>
      <c r="H368" s="1" t="s">
        <v>1468</v>
      </c>
      <c r="I368" s="1">
        <v>27000</v>
      </c>
      <c r="J368" s="1" t="s">
        <v>144</v>
      </c>
      <c r="L368" s="37" t="s">
        <v>144</v>
      </c>
      <c r="M368" s="37" t="s">
        <v>144</v>
      </c>
      <c r="O368" s="38" t="s">
        <v>144</v>
      </c>
      <c r="T368" s="1" t="s">
        <v>1459</v>
      </c>
      <c r="W368" s="1" t="s">
        <v>1460</v>
      </c>
      <c r="X368" s="1" t="s">
        <v>1469</v>
      </c>
    </row>
    <row r="369" spans="1:24" x14ac:dyDescent="0.2">
      <c r="A369" s="1">
        <v>364</v>
      </c>
      <c r="B369" s="1">
        <v>364</v>
      </c>
      <c r="C369" s="1" t="s">
        <v>75</v>
      </c>
      <c r="D369" s="1">
        <v>17</v>
      </c>
      <c r="E369" s="1">
        <v>10</v>
      </c>
      <c r="F369" s="1" t="s">
        <v>1001</v>
      </c>
      <c r="H369" s="1" t="s">
        <v>1470</v>
      </c>
      <c r="I369" s="1">
        <v>28800</v>
      </c>
      <c r="J369" s="1" t="s">
        <v>144</v>
      </c>
      <c r="L369" s="37" t="s">
        <v>144</v>
      </c>
      <c r="M369" s="37" t="s">
        <v>144</v>
      </c>
      <c r="O369" s="38" t="s">
        <v>144</v>
      </c>
      <c r="T369" s="1" t="s">
        <v>1459</v>
      </c>
      <c r="W369" s="1" t="s">
        <v>1460</v>
      </c>
      <c r="X369" s="1" t="s">
        <v>1471</v>
      </c>
    </row>
    <row r="370" spans="1:24" x14ac:dyDescent="0.2">
      <c r="A370" s="1">
        <v>365</v>
      </c>
      <c r="B370" s="1">
        <v>365</v>
      </c>
      <c r="C370" s="1" t="s">
        <v>75</v>
      </c>
      <c r="D370" s="1">
        <v>17</v>
      </c>
      <c r="E370" s="1">
        <v>11</v>
      </c>
      <c r="F370" s="1" t="s">
        <v>1005</v>
      </c>
      <c r="H370" s="1" t="s">
        <v>1472</v>
      </c>
      <c r="I370" s="1">
        <v>34200</v>
      </c>
      <c r="J370" s="1" t="s">
        <v>144</v>
      </c>
      <c r="L370" s="37" t="s">
        <v>144</v>
      </c>
      <c r="M370" s="37" t="s">
        <v>144</v>
      </c>
      <c r="O370" s="38" t="s">
        <v>144</v>
      </c>
      <c r="T370" s="1" t="s">
        <v>1459</v>
      </c>
      <c r="W370" s="1" t="s">
        <v>1460</v>
      </c>
      <c r="X370" s="1" t="s">
        <v>1473</v>
      </c>
    </row>
    <row r="371" spans="1:24" x14ac:dyDescent="0.2">
      <c r="A371" s="1">
        <v>366</v>
      </c>
      <c r="B371" s="1">
        <v>366</v>
      </c>
      <c r="C371" s="1" t="s">
        <v>75</v>
      </c>
      <c r="D371" s="1">
        <v>17</v>
      </c>
      <c r="E371" s="1">
        <v>12</v>
      </c>
      <c r="F371" s="1" t="s">
        <v>1009</v>
      </c>
      <c r="H371" s="1" t="s">
        <v>1474</v>
      </c>
      <c r="I371" s="1">
        <v>39600</v>
      </c>
      <c r="J371" s="1" t="s">
        <v>144</v>
      </c>
      <c r="L371" s="37" t="s">
        <v>144</v>
      </c>
      <c r="M371" s="37" t="s">
        <v>144</v>
      </c>
      <c r="O371" s="38" t="s">
        <v>144</v>
      </c>
      <c r="T371" s="1" t="s">
        <v>1459</v>
      </c>
      <c r="W371" s="1" t="s">
        <v>1460</v>
      </c>
      <c r="X371" s="1" t="s">
        <v>1475</v>
      </c>
    </row>
    <row r="372" spans="1:24" x14ac:dyDescent="0.2">
      <c r="A372" s="1">
        <v>367</v>
      </c>
      <c r="B372" s="1">
        <v>367</v>
      </c>
      <c r="C372" s="1" t="s">
        <v>75</v>
      </c>
      <c r="D372" s="1">
        <v>17</v>
      </c>
      <c r="E372" s="1">
        <v>13</v>
      </c>
      <c r="F372" s="1" t="s">
        <v>1013</v>
      </c>
      <c r="H372" s="1" t="s">
        <v>1476</v>
      </c>
      <c r="I372" s="1">
        <v>47700</v>
      </c>
      <c r="J372" s="1" t="s">
        <v>144</v>
      </c>
      <c r="L372" s="37" t="s">
        <v>144</v>
      </c>
      <c r="M372" s="37" t="s">
        <v>144</v>
      </c>
      <c r="O372" s="38" t="s">
        <v>144</v>
      </c>
      <c r="T372" s="1" t="s">
        <v>1459</v>
      </c>
      <c r="W372" s="1" t="s">
        <v>1460</v>
      </c>
      <c r="X372" s="1" t="s">
        <v>1477</v>
      </c>
    </row>
    <row r="373" spans="1:24" x14ac:dyDescent="0.2">
      <c r="A373" s="1">
        <v>368</v>
      </c>
      <c r="B373" s="1">
        <v>368</v>
      </c>
      <c r="C373" s="1" t="s">
        <v>75</v>
      </c>
      <c r="D373" s="1">
        <v>17</v>
      </c>
      <c r="E373" s="1">
        <v>14</v>
      </c>
      <c r="F373" s="1" t="s">
        <v>1017</v>
      </c>
      <c r="H373" s="1" t="s">
        <v>1478</v>
      </c>
      <c r="I373" s="1">
        <v>62100</v>
      </c>
      <c r="J373" s="1" t="s">
        <v>144</v>
      </c>
      <c r="L373" s="37" t="s">
        <v>144</v>
      </c>
      <c r="M373" s="37" t="s">
        <v>144</v>
      </c>
      <c r="O373" s="38" t="s">
        <v>144</v>
      </c>
      <c r="T373" s="1" t="s">
        <v>1459</v>
      </c>
      <c r="W373" s="1" t="s">
        <v>1460</v>
      </c>
      <c r="X373" s="1" t="s">
        <v>1479</v>
      </c>
    </row>
    <row r="374" spans="1:24" x14ac:dyDescent="0.2">
      <c r="A374" s="1">
        <v>369</v>
      </c>
      <c r="B374" s="1">
        <v>369</v>
      </c>
      <c r="C374" s="1" t="s">
        <v>75</v>
      </c>
      <c r="D374" s="1">
        <v>17</v>
      </c>
      <c r="E374" s="1">
        <v>15</v>
      </c>
      <c r="F374" s="1" t="s">
        <v>1021</v>
      </c>
      <c r="H374" s="1" t="s">
        <v>1480</v>
      </c>
      <c r="I374" s="1">
        <v>90000</v>
      </c>
      <c r="J374" s="1" t="s">
        <v>144</v>
      </c>
      <c r="L374" s="37" t="s">
        <v>144</v>
      </c>
      <c r="M374" s="37" t="s">
        <v>144</v>
      </c>
      <c r="O374" s="38" t="s">
        <v>144</v>
      </c>
      <c r="T374" s="1" t="s">
        <v>1459</v>
      </c>
      <c r="W374" s="1" t="s">
        <v>1460</v>
      </c>
      <c r="X374" s="1" t="s">
        <v>1481</v>
      </c>
    </row>
    <row r="375" spans="1:24" x14ac:dyDescent="0.2">
      <c r="A375" s="1">
        <v>370</v>
      </c>
      <c r="B375" s="1">
        <v>370</v>
      </c>
      <c r="C375" s="1" t="s">
        <v>75</v>
      </c>
      <c r="D375" s="1">
        <v>17</v>
      </c>
      <c r="E375" s="1">
        <v>16</v>
      </c>
      <c r="F375" s="1" t="s">
        <v>1025</v>
      </c>
      <c r="H375" s="1" t="s">
        <v>1482</v>
      </c>
      <c r="I375" s="1">
        <v>117000</v>
      </c>
      <c r="J375" s="1" t="s">
        <v>144</v>
      </c>
      <c r="L375" s="37" t="s">
        <v>144</v>
      </c>
      <c r="M375" s="37" t="s">
        <v>144</v>
      </c>
      <c r="O375" s="38" t="s">
        <v>144</v>
      </c>
      <c r="T375" s="1" t="s">
        <v>1459</v>
      </c>
      <c r="W375" s="1" t="s">
        <v>1460</v>
      </c>
      <c r="X375" s="1" t="s">
        <v>1483</v>
      </c>
    </row>
    <row r="376" spans="1:24" x14ac:dyDescent="0.2">
      <c r="A376" s="1">
        <v>371</v>
      </c>
      <c r="B376" s="1">
        <v>371</v>
      </c>
      <c r="C376" s="1" t="s">
        <v>75</v>
      </c>
      <c r="D376" s="1">
        <v>17</v>
      </c>
      <c r="E376" s="1">
        <v>17</v>
      </c>
      <c r="F376" s="1" t="s">
        <v>1029</v>
      </c>
      <c r="H376" s="1" t="s">
        <v>1484</v>
      </c>
      <c r="I376" s="1">
        <v>145800</v>
      </c>
      <c r="J376" s="1" t="s">
        <v>144</v>
      </c>
      <c r="L376" s="37" t="s">
        <v>144</v>
      </c>
      <c r="M376" s="37" t="s">
        <v>144</v>
      </c>
      <c r="O376" s="38" t="s">
        <v>144</v>
      </c>
      <c r="T376" s="1" t="s">
        <v>1459</v>
      </c>
      <c r="W376" s="1" t="s">
        <v>1460</v>
      </c>
      <c r="X376" s="1" t="s">
        <v>1485</v>
      </c>
    </row>
    <row r="377" spans="1:24" x14ac:dyDescent="0.2">
      <c r="A377" s="1">
        <v>372</v>
      </c>
      <c r="B377" s="1">
        <v>372</v>
      </c>
      <c r="C377" s="1" t="s">
        <v>75</v>
      </c>
      <c r="D377" s="1">
        <v>17</v>
      </c>
      <c r="E377" s="1">
        <v>18</v>
      </c>
      <c r="F377" s="1" t="s">
        <v>1033</v>
      </c>
      <c r="H377" s="1" t="s">
        <v>1486</v>
      </c>
      <c r="I377" s="1">
        <v>180000</v>
      </c>
      <c r="J377" s="1" t="s">
        <v>144</v>
      </c>
      <c r="L377" s="37" t="s">
        <v>144</v>
      </c>
      <c r="M377" s="37" t="s">
        <v>144</v>
      </c>
      <c r="O377" s="38" t="s">
        <v>144</v>
      </c>
      <c r="T377" s="1" t="s">
        <v>1459</v>
      </c>
      <c r="W377" s="1" t="s">
        <v>1460</v>
      </c>
      <c r="X377" s="1" t="s">
        <v>1487</v>
      </c>
    </row>
    <row r="378" spans="1:24" x14ac:dyDescent="0.2">
      <c r="A378" s="1">
        <v>373</v>
      </c>
      <c r="B378" s="1">
        <v>373</v>
      </c>
      <c r="C378" s="1" t="s">
        <v>75</v>
      </c>
      <c r="D378" s="1">
        <v>17</v>
      </c>
      <c r="E378" s="1">
        <v>19</v>
      </c>
      <c r="F378" s="1" t="s">
        <v>1037</v>
      </c>
      <c r="H378" s="1" t="s">
        <v>602</v>
      </c>
      <c r="I378" s="1">
        <v>219600</v>
      </c>
      <c r="J378" s="1" t="s">
        <v>144</v>
      </c>
      <c r="L378" s="37" t="s">
        <v>144</v>
      </c>
      <c r="M378" s="37" t="s">
        <v>144</v>
      </c>
      <c r="O378" s="38" t="s">
        <v>144</v>
      </c>
      <c r="T378" s="1" t="s">
        <v>1459</v>
      </c>
      <c r="W378" s="1" t="s">
        <v>1460</v>
      </c>
      <c r="X378" s="1" t="s">
        <v>1488</v>
      </c>
    </row>
    <row r="379" spans="1:24" x14ac:dyDescent="0.2">
      <c r="A379" s="1">
        <v>374</v>
      </c>
      <c r="B379" s="1">
        <v>374</v>
      </c>
      <c r="C379" s="1" t="s">
        <v>75</v>
      </c>
      <c r="D379" s="1">
        <v>17</v>
      </c>
      <c r="E379" s="1">
        <v>20</v>
      </c>
      <c r="F379" s="1" t="s">
        <v>1041</v>
      </c>
      <c r="H379" s="1" t="s">
        <v>1202</v>
      </c>
      <c r="I379" s="1">
        <v>267300</v>
      </c>
      <c r="J379" s="1" t="s">
        <v>144</v>
      </c>
      <c r="L379" s="37" t="s">
        <v>144</v>
      </c>
      <c r="M379" s="37" t="s">
        <v>144</v>
      </c>
      <c r="O379" s="38" t="s">
        <v>144</v>
      </c>
      <c r="T379" s="1" t="s">
        <v>1459</v>
      </c>
      <c r="W379" s="1" t="s">
        <v>1460</v>
      </c>
      <c r="X379" s="1" t="s">
        <v>1489</v>
      </c>
    </row>
    <row r="380" spans="1:24" x14ac:dyDescent="0.2">
      <c r="A380" s="1">
        <v>375</v>
      </c>
      <c r="B380" s="1">
        <v>375</v>
      </c>
      <c r="C380" s="1" t="s">
        <v>75</v>
      </c>
      <c r="D380" s="1">
        <v>17</v>
      </c>
      <c r="E380" s="1">
        <v>21</v>
      </c>
      <c r="F380" s="1" t="s">
        <v>1045</v>
      </c>
      <c r="H380" s="1" t="s">
        <v>1490</v>
      </c>
      <c r="I380" s="1">
        <v>329400</v>
      </c>
      <c r="J380" s="1" t="s">
        <v>144</v>
      </c>
      <c r="L380" s="37" t="s">
        <v>144</v>
      </c>
      <c r="M380" s="37" t="s">
        <v>144</v>
      </c>
      <c r="O380" s="38" t="s">
        <v>144</v>
      </c>
      <c r="T380" s="1" t="s">
        <v>1459</v>
      </c>
      <c r="W380" s="1" t="s">
        <v>1460</v>
      </c>
      <c r="X380" s="1" t="s">
        <v>1491</v>
      </c>
    </row>
    <row r="381" spans="1:24" x14ac:dyDescent="0.2">
      <c r="A381" s="1">
        <v>376</v>
      </c>
      <c r="B381" s="1">
        <v>376</v>
      </c>
      <c r="C381" s="1" t="s">
        <v>75</v>
      </c>
      <c r="D381" s="1">
        <v>17</v>
      </c>
      <c r="E381" s="1">
        <v>22</v>
      </c>
      <c r="F381" s="1" t="s">
        <v>1049</v>
      </c>
      <c r="H381" s="1" t="s">
        <v>1492</v>
      </c>
      <c r="I381" s="1">
        <v>419400</v>
      </c>
      <c r="J381" s="1" t="s">
        <v>144</v>
      </c>
      <c r="L381" s="37" t="s">
        <v>144</v>
      </c>
      <c r="M381" s="37" t="s">
        <v>144</v>
      </c>
      <c r="O381" s="38" t="s">
        <v>144</v>
      </c>
      <c r="T381" s="1" t="s">
        <v>1459</v>
      </c>
      <c r="W381" s="1" t="s">
        <v>1460</v>
      </c>
      <c r="X381" s="1" t="s">
        <v>1493</v>
      </c>
    </row>
    <row r="382" spans="1:24" x14ac:dyDescent="0.2">
      <c r="A382" s="1">
        <v>377</v>
      </c>
      <c r="B382" s="1">
        <v>377</v>
      </c>
      <c r="C382" s="1" t="s">
        <v>75</v>
      </c>
      <c r="D382" s="1">
        <v>17</v>
      </c>
      <c r="E382" s="1">
        <v>23</v>
      </c>
      <c r="F382" s="1" t="s">
        <v>1053</v>
      </c>
      <c r="H382" s="1" t="s">
        <v>1494</v>
      </c>
      <c r="I382" s="1">
        <v>536400</v>
      </c>
      <c r="J382" s="1" t="s">
        <v>144</v>
      </c>
      <c r="L382" s="37" t="s">
        <v>144</v>
      </c>
      <c r="M382" s="37" t="s">
        <v>144</v>
      </c>
      <c r="O382" s="38" t="s">
        <v>144</v>
      </c>
      <c r="T382" s="1" t="s">
        <v>1459</v>
      </c>
      <c r="W382" s="1" t="s">
        <v>1460</v>
      </c>
      <c r="X382" s="1" t="s">
        <v>1495</v>
      </c>
    </row>
    <row r="383" spans="1:24" x14ac:dyDescent="0.2">
      <c r="A383" s="1">
        <v>378</v>
      </c>
      <c r="B383" s="1">
        <v>378</v>
      </c>
      <c r="C383" s="1" t="s">
        <v>75</v>
      </c>
      <c r="D383" s="1">
        <v>17</v>
      </c>
      <c r="E383" s="1">
        <v>24</v>
      </c>
      <c r="F383" s="1" t="s">
        <v>1057</v>
      </c>
      <c r="H383" s="1" t="s">
        <v>1496</v>
      </c>
      <c r="I383" s="1">
        <v>682200</v>
      </c>
      <c r="J383" s="1" t="s">
        <v>144</v>
      </c>
      <c r="L383" s="37" t="s">
        <v>144</v>
      </c>
      <c r="M383" s="37" t="s">
        <v>144</v>
      </c>
      <c r="O383" s="38" t="s">
        <v>144</v>
      </c>
      <c r="T383" s="1" t="s">
        <v>1459</v>
      </c>
      <c r="W383" s="1" t="s">
        <v>1460</v>
      </c>
      <c r="X383" s="1" t="s">
        <v>1497</v>
      </c>
    </row>
    <row r="384" spans="1:24" x14ac:dyDescent="0.2">
      <c r="A384" s="1">
        <v>379</v>
      </c>
      <c r="B384" s="1">
        <v>379</v>
      </c>
      <c r="C384" s="1" t="s">
        <v>75</v>
      </c>
      <c r="D384" s="1">
        <v>17</v>
      </c>
      <c r="E384" s="1">
        <v>25</v>
      </c>
      <c r="F384" s="1" t="s">
        <v>1061</v>
      </c>
      <c r="H384" s="1" t="s">
        <v>1498</v>
      </c>
      <c r="I384" s="1">
        <v>862200</v>
      </c>
      <c r="J384" s="1" t="s">
        <v>144</v>
      </c>
      <c r="L384" s="37" t="s">
        <v>144</v>
      </c>
      <c r="M384" s="37" t="s">
        <v>144</v>
      </c>
      <c r="O384" s="38" t="s">
        <v>144</v>
      </c>
      <c r="T384" s="1" t="s">
        <v>1459</v>
      </c>
      <c r="W384" s="1" t="s">
        <v>1460</v>
      </c>
      <c r="X384" s="1" t="s">
        <v>1499</v>
      </c>
    </row>
    <row r="385" spans="1:26" x14ac:dyDescent="0.2">
      <c r="A385" s="1">
        <v>380</v>
      </c>
      <c r="B385" s="1">
        <v>380</v>
      </c>
      <c r="C385" s="1" t="s">
        <v>77</v>
      </c>
      <c r="D385" s="1">
        <v>18</v>
      </c>
      <c r="E385" s="1">
        <v>1</v>
      </c>
      <c r="F385" s="1" t="s">
        <v>980</v>
      </c>
      <c r="H385" s="1" t="s">
        <v>1336</v>
      </c>
      <c r="I385" s="1">
        <v>3</v>
      </c>
      <c r="J385" s="1" t="s">
        <v>144</v>
      </c>
      <c r="L385" s="37" t="s">
        <v>144</v>
      </c>
      <c r="M385" s="37" t="s">
        <v>144</v>
      </c>
      <c r="O385" s="38" t="s">
        <v>144</v>
      </c>
      <c r="T385" s="1" t="s">
        <v>1500</v>
      </c>
      <c r="W385" s="1" t="s">
        <v>1501</v>
      </c>
      <c r="X385" s="1" t="s">
        <v>144</v>
      </c>
    </row>
    <row r="386" spans="1:26" x14ac:dyDescent="0.2">
      <c r="A386" s="1">
        <v>381</v>
      </c>
      <c r="B386" s="1">
        <v>381</v>
      </c>
      <c r="C386" s="1" t="s">
        <v>79</v>
      </c>
      <c r="D386" s="1">
        <v>19</v>
      </c>
      <c r="E386" s="1">
        <v>1</v>
      </c>
      <c r="F386" s="1" t="s">
        <v>1502</v>
      </c>
      <c r="H386" s="1" t="s">
        <v>1336</v>
      </c>
      <c r="I386" s="1">
        <v>3</v>
      </c>
      <c r="J386" s="1" t="s">
        <v>144</v>
      </c>
      <c r="L386" s="37" t="s">
        <v>144</v>
      </c>
      <c r="M386" s="37" t="s">
        <v>144</v>
      </c>
      <c r="O386" s="38" t="s">
        <v>144</v>
      </c>
      <c r="T386" s="1" t="s">
        <v>1503</v>
      </c>
      <c r="W386" s="1" t="s">
        <v>1504</v>
      </c>
      <c r="X386" s="1" t="s">
        <v>144</v>
      </c>
    </row>
    <row r="387" spans="1:26" x14ac:dyDescent="0.2">
      <c r="A387" s="1">
        <v>382</v>
      </c>
      <c r="B387" s="1">
        <v>382</v>
      </c>
      <c r="C387" s="1" t="s">
        <v>82</v>
      </c>
      <c r="D387" s="1">
        <v>20</v>
      </c>
      <c r="E387" s="1">
        <v>1</v>
      </c>
      <c r="G387" s="17"/>
      <c r="H387" s="1" t="s">
        <v>1505</v>
      </c>
      <c r="I387" s="1">
        <v>3</v>
      </c>
      <c r="T387" s="1" t="s">
        <v>1506</v>
      </c>
      <c r="W387" s="1" t="s">
        <v>1507</v>
      </c>
      <c r="X387" s="1" t="s">
        <v>144</v>
      </c>
      <c r="Z387" s="1" t="s">
        <v>144</v>
      </c>
    </row>
    <row r="388" spans="1:26" x14ac:dyDescent="0.2">
      <c r="A388" s="1">
        <v>383</v>
      </c>
      <c r="B388" s="1">
        <v>383</v>
      </c>
      <c r="C388" s="1" t="s">
        <v>84</v>
      </c>
      <c r="D388" s="1">
        <v>21</v>
      </c>
      <c r="E388" s="1">
        <v>1</v>
      </c>
      <c r="G388" s="17"/>
      <c r="H388" s="1" t="s">
        <v>1505</v>
      </c>
      <c r="I388" s="1">
        <v>3</v>
      </c>
      <c r="T388" s="1" t="s">
        <v>1508</v>
      </c>
      <c r="W388" s="1" t="s">
        <v>1509</v>
      </c>
      <c r="X388" s="1" t="s">
        <v>144</v>
      </c>
      <c r="Z388" s="1" t="s">
        <v>144</v>
      </c>
    </row>
    <row r="389" spans="1:26" x14ac:dyDescent="0.2">
      <c r="A389" s="1">
        <v>384</v>
      </c>
      <c r="B389" s="1">
        <v>384</v>
      </c>
      <c r="C389" s="1" t="s">
        <v>85</v>
      </c>
      <c r="D389" s="1">
        <v>22</v>
      </c>
      <c r="E389" s="1">
        <v>1</v>
      </c>
      <c r="I389" s="1">
        <v>0</v>
      </c>
      <c r="K389" s="1"/>
      <c r="L389" s="36"/>
      <c r="N389" s="37"/>
      <c r="O389" s="36"/>
      <c r="P389" s="38"/>
      <c r="Q389" s="39"/>
      <c r="T389" s="1" t="s">
        <v>1510</v>
      </c>
      <c r="W389" s="1" t="s">
        <v>1511</v>
      </c>
    </row>
    <row r="390" spans="1:26" x14ac:dyDescent="0.2">
      <c r="A390" s="1">
        <v>385</v>
      </c>
      <c r="B390" s="1">
        <v>385</v>
      </c>
      <c r="C390" s="1" t="s">
        <v>87</v>
      </c>
      <c r="D390" s="1">
        <v>23</v>
      </c>
      <c r="E390" s="1">
        <v>1</v>
      </c>
      <c r="I390" s="1">
        <v>0</v>
      </c>
      <c r="K390" s="1"/>
      <c r="L390" s="36"/>
      <c r="N390" s="37"/>
      <c r="O390" s="36"/>
      <c r="P390" s="38"/>
      <c r="Q390" s="39"/>
      <c r="T390" s="1" t="s">
        <v>1512</v>
      </c>
      <c r="W390" s="1" t="s">
        <v>1513</v>
      </c>
    </row>
  </sheetData>
  <phoneticPr fontId="20" type="noConversion"/>
  <conditionalFormatting sqref="U2">
    <cfRule type="duplicateValues" dxfId="12" priority="2"/>
  </conditionalFormatting>
  <conditionalFormatting sqref="V2">
    <cfRule type="duplicateValues" dxfId="11" priority="1"/>
  </conditionalFormatting>
  <conditionalFormatting sqref="AA2:XFD2">
    <cfRule type="duplicateValues" dxfId="10" priority="6"/>
  </conditionalFormatting>
  <conditionalFormatting sqref="A2:T2 W2:Z2">
    <cfRule type="duplicateValues" dxfId="9" priority="3"/>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90"/>
  <sheetViews>
    <sheetView zoomScale="70" zoomScaleNormal="70" workbookViewId="0">
      <pane xSplit="5" ySplit="5" topLeftCell="T350" activePane="bottomRight" state="frozen"/>
      <selection pane="topRight"/>
      <selection pane="bottomLeft"/>
      <selection pane="bottomRight" activeCell="U1" sqref="U1:U1048576"/>
    </sheetView>
  </sheetViews>
  <sheetFormatPr defaultColWidth="9" defaultRowHeight="16.5" x14ac:dyDescent="0.2"/>
  <cols>
    <col min="1" max="1" width="5.125" style="1" customWidth="1"/>
    <col min="2" max="2" width="17.75" style="1" customWidth="1"/>
    <col min="3" max="3" width="9.25" style="1" customWidth="1"/>
    <col min="4" max="4" width="14.875" style="1" customWidth="1"/>
    <col min="5" max="5" width="23.375" style="1" customWidth="1"/>
    <col min="6" max="7" width="45.25" style="1" customWidth="1"/>
    <col min="8" max="8" width="76.125" style="1" customWidth="1"/>
    <col min="9" max="9" width="22.75" style="1" customWidth="1"/>
    <col min="10" max="10" width="82.625" style="1" customWidth="1"/>
    <col min="11" max="11" width="21.625" style="1" customWidth="1"/>
    <col min="12" max="12" width="41.875" style="36" customWidth="1"/>
    <col min="13" max="13" width="34.25" style="37" customWidth="1"/>
    <col min="14" max="14" width="38.625" style="37" customWidth="1"/>
    <col min="15" max="15" width="19.75" style="36" customWidth="1"/>
    <col min="16" max="16" width="177.625" style="38" customWidth="1"/>
    <col min="17" max="17" width="30.75" style="39" customWidth="1"/>
    <col min="18" max="18" width="25.875" style="1" customWidth="1"/>
    <col min="19" max="19" width="51.625" style="1" customWidth="1"/>
    <col min="20" max="21" width="56" style="1" customWidth="1"/>
    <col min="22" max="22" width="32.75" style="1" customWidth="1"/>
    <col min="23" max="23" width="41.25" style="1" customWidth="1"/>
    <col min="24" max="24" width="34" style="1" customWidth="1"/>
    <col min="25" max="25" width="29.375" style="1" customWidth="1"/>
    <col min="26" max="16384" width="9" style="1"/>
  </cols>
  <sheetData>
    <row r="1" spans="1:25" x14ac:dyDescent="0.2">
      <c r="A1" s="1">
        <v>1</v>
      </c>
    </row>
    <row r="2" spans="1:25" x14ac:dyDescent="0.2">
      <c r="A2" s="1" t="s">
        <v>0</v>
      </c>
      <c r="B2" s="1" t="s">
        <v>90</v>
      </c>
      <c r="D2" s="1" t="s">
        <v>91</v>
      </c>
      <c r="E2" s="1" t="s">
        <v>92</v>
      </c>
      <c r="F2" s="1" t="s">
        <v>93</v>
      </c>
      <c r="H2" s="1" t="s">
        <v>94</v>
      </c>
      <c r="I2" s="1" t="s">
        <v>95</v>
      </c>
      <c r="J2" s="1" t="s">
        <v>96</v>
      </c>
      <c r="K2" s="1" t="s">
        <v>97</v>
      </c>
      <c r="L2" s="36" t="s">
        <v>98</v>
      </c>
      <c r="M2" s="37" t="s">
        <v>99</v>
      </c>
      <c r="N2" s="37" t="s">
        <v>100</v>
      </c>
      <c r="O2" s="36" t="s">
        <v>101</v>
      </c>
      <c r="P2" s="38" t="s">
        <v>102</v>
      </c>
      <c r="Q2" s="39" t="s">
        <v>103</v>
      </c>
      <c r="R2" s="1" t="s">
        <v>104</v>
      </c>
      <c r="S2" s="1" t="s">
        <v>105</v>
      </c>
      <c r="T2" s="1" t="s">
        <v>106</v>
      </c>
      <c r="U2" s="1" t="s">
        <v>107</v>
      </c>
      <c r="V2" s="1" t="s">
        <v>108</v>
      </c>
      <c r="W2" s="1" t="s">
        <v>109</v>
      </c>
      <c r="X2" s="1" t="s">
        <v>110</v>
      </c>
      <c r="Y2" s="1" t="s">
        <v>111</v>
      </c>
    </row>
    <row r="3" spans="1:25" x14ac:dyDescent="0.2">
      <c r="F3" s="1" t="s">
        <v>15</v>
      </c>
      <c r="H3" s="1" t="s">
        <v>15</v>
      </c>
      <c r="J3" s="1" t="s">
        <v>15</v>
      </c>
      <c r="K3" s="1" t="s">
        <v>15</v>
      </c>
      <c r="L3" s="36" t="s">
        <v>15</v>
      </c>
      <c r="M3" s="37" t="s">
        <v>15</v>
      </c>
      <c r="N3" s="37" t="s">
        <v>15</v>
      </c>
      <c r="O3" s="36" t="s">
        <v>15</v>
      </c>
      <c r="P3" s="38" t="s">
        <v>15</v>
      </c>
      <c r="Q3" s="39" t="s">
        <v>15</v>
      </c>
      <c r="S3" s="1" t="s">
        <v>15</v>
      </c>
      <c r="T3" s="1" t="s">
        <v>15</v>
      </c>
      <c r="V3" s="1" t="s">
        <v>15</v>
      </c>
      <c r="W3" s="1" t="s">
        <v>15</v>
      </c>
      <c r="X3" s="1" t="s">
        <v>15</v>
      </c>
    </row>
    <row r="4" spans="1:25" x14ac:dyDescent="0.2">
      <c r="B4" s="1" t="s">
        <v>16</v>
      </c>
      <c r="D4" s="1" t="s">
        <v>112</v>
      </c>
      <c r="E4" s="1" t="s">
        <v>113</v>
      </c>
      <c r="F4" s="1" t="s">
        <v>114</v>
      </c>
      <c r="H4" s="1" t="s">
        <v>115</v>
      </c>
      <c r="I4" s="1" t="s">
        <v>116</v>
      </c>
      <c r="J4" s="1" t="s">
        <v>20</v>
      </c>
      <c r="K4" s="1" t="s">
        <v>117</v>
      </c>
      <c r="U4" s="1" t="s">
        <v>118</v>
      </c>
      <c r="V4" s="1" t="s">
        <v>119</v>
      </c>
      <c r="W4" s="1" t="s">
        <v>120</v>
      </c>
      <c r="X4" s="1" t="s">
        <v>121</v>
      </c>
      <c r="Y4" s="1" t="s">
        <v>19</v>
      </c>
    </row>
    <row r="5" spans="1:25" ht="129.75" customHeight="1" x14ac:dyDescent="0.2">
      <c r="F5" s="14" t="s">
        <v>1514</v>
      </c>
      <c r="G5" s="14"/>
      <c r="H5" s="14" t="s">
        <v>123</v>
      </c>
      <c r="I5" s="1" t="s">
        <v>124</v>
      </c>
      <c r="J5" s="14" t="s">
        <v>125</v>
      </c>
      <c r="K5" s="14" t="s">
        <v>126</v>
      </c>
      <c r="L5" s="40" t="s">
        <v>127</v>
      </c>
      <c r="M5" s="41" t="s">
        <v>128</v>
      </c>
      <c r="N5" s="41" t="s">
        <v>129</v>
      </c>
      <c r="O5" s="40" t="s">
        <v>130</v>
      </c>
      <c r="P5" s="42" t="s">
        <v>131</v>
      </c>
      <c r="Q5" s="44" t="s">
        <v>132</v>
      </c>
      <c r="R5" s="14" t="s">
        <v>133</v>
      </c>
      <c r="S5" s="1" t="s">
        <v>134</v>
      </c>
      <c r="T5" s="1" t="s">
        <v>135</v>
      </c>
      <c r="U5" s="1" t="s">
        <v>136</v>
      </c>
      <c r="V5" s="1" t="s">
        <v>137</v>
      </c>
      <c r="W5" s="14"/>
      <c r="X5" s="1" t="s">
        <v>1515</v>
      </c>
      <c r="Y5" s="14" t="s">
        <v>139</v>
      </c>
    </row>
    <row r="6" spans="1:25" x14ac:dyDescent="0.2">
      <c r="A6" s="1">
        <v>1</v>
      </c>
      <c r="B6" s="1">
        <v>1</v>
      </c>
      <c r="C6" s="1" t="s">
        <v>41</v>
      </c>
      <c r="D6" s="1">
        <v>1</v>
      </c>
      <c r="E6" s="1">
        <v>0</v>
      </c>
      <c r="F6" s="14"/>
      <c r="H6" s="19" t="s">
        <v>140</v>
      </c>
      <c r="I6" s="1">
        <v>3</v>
      </c>
      <c r="K6" s="40"/>
      <c r="L6" s="41"/>
      <c r="M6" s="41"/>
      <c r="N6" s="40"/>
      <c r="O6" s="42"/>
      <c r="P6" s="38" t="s">
        <v>141</v>
      </c>
      <c r="Q6" s="14"/>
      <c r="T6" s="1" t="s">
        <v>142</v>
      </c>
      <c r="W6" s="1" t="s">
        <v>143</v>
      </c>
      <c r="Y6" s="1">
        <v>1</v>
      </c>
    </row>
    <row r="7" spans="1:25" x14ac:dyDescent="0.2">
      <c r="A7" s="1">
        <f t="shared" ref="A7:A70" si="0">ROW(C7)-5</f>
        <v>2</v>
      </c>
      <c r="B7" s="1">
        <v>2</v>
      </c>
      <c r="C7" s="1" t="str">
        <f>IF([1]t_architecture_group!C6="","",[1]t_architecture_group!C6)</f>
        <v>家园</v>
      </c>
      <c r="D7" s="1">
        <f>IF([1]t_architecture_group!D6="","",[1]t_architecture_group!D6)</f>
        <v>1</v>
      </c>
      <c r="E7" s="1">
        <f>IF([1]t_architecture_group!E6="","",[1]t_architecture_group!E6)</f>
        <v>1</v>
      </c>
      <c r="F7" s="1" t="str">
        <f>_xlfn.TEXTJOIN(";",1,IF([1]t_architecture_group!F6="","",[1]t_architecture_group!F6),G7)</f>
        <v/>
      </c>
      <c r="H7" s="1" t="str">
        <f>IF([1]t_architecture_group!G6="","",[1]t_architecture_group!G6)</f>
        <v>-2,100;-101,100;-102,100;-103,100;-104,100</v>
      </c>
      <c r="I7" s="1">
        <f>IF([1]t_architecture_group!H6="","",[1]t_architecture_group!H6)</f>
        <v>3</v>
      </c>
      <c r="J7" s="1" t="str">
        <f>IF([1]t_architecture_group!I6="","",[1]t_architecture_group!I6)</f>
        <v>3000,50000;3001,50000;3002,50000;3003,50000;3004,50000</v>
      </c>
      <c r="L7" s="36" t="s">
        <v>144</v>
      </c>
      <c r="M7" s="37" t="str">
        <f>IF([1]t_architecture_group!L6="","",[1]t_architecture_group!L6)</f>
        <v/>
      </c>
      <c r="O7" s="36" t="s">
        <v>144</v>
      </c>
      <c r="P7" s="38" t="s">
        <v>141</v>
      </c>
      <c r="T7" s="1" t="s">
        <v>147</v>
      </c>
      <c r="W7" s="1" t="s">
        <v>148</v>
      </c>
      <c r="X7" s="1" t="str">
        <f>IF([1]建筑升级表!AP4="","",[1]建筑升级表!AP4)</f>
        <v>25001,1</v>
      </c>
      <c r="Y7" s="1">
        <v>1</v>
      </c>
    </row>
    <row r="8" spans="1:25" x14ac:dyDescent="0.2">
      <c r="A8" s="1">
        <f t="shared" si="0"/>
        <v>3</v>
      </c>
      <c r="B8" s="1">
        <v>3</v>
      </c>
      <c r="C8" s="1" t="str">
        <f>IF([1]t_architecture_group!C7="","",[1]t_architecture_group!C7)</f>
        <v>家园</v>
      </c>
      <c r="D8" s="1">
        <f>IF([1]t_architecture_group!D7="","",[1]t_architecture_group!D7)</f>
        <v>1</v>
      </c>
      <c r="E8" s="1">
        <f>IF([1]t_architecture_group!E7="","",[1]t_architecture_group!E7)</f>
        <v>2</v>
      </c>
      <c r="F8" s="1" t="s">
        <v>150</v>
      </c>
      <c r="H8" s="1" t="str">
        <f>IF([1]t_architecture_group!G7="","",[1]t_architecture_group!G7)</f>
        <v>-2,3000;-101,3000;-102,3000;-103,3000;-104,3000</v>
      </c>
      <c r="I8" s="1">
        <f>IF([1]t_architecture_group!H7="","",[1]t_architecture_group!H7)</f>
        <v>300</v>
      </c>
      <c r="J8" s="1" t="str">
        <f>IF([1]t_architecture_group!I7="","",[1]t_architecture_group!I7)</f>
        <v>3000,50000;3001,50000;3002,50000;3003,50000;3004,50000</v>
      </c>
      <c r="L8" s="36" t="s">
        <v>144</v>
      </c>
      <c r="M8" s="37" t="str">
        <f>IF([1]t_architecture_group!L7="","",[1]t_architecture_group!L7)</f>
        <v/>
      </c>
      <c r="O8" s="36" t="s">
        <v>144</v>
      </c>
      <c r="P8" s="38" t="s">
        <v>153</v>
      </c>
      <c r="T8" s="1" t="s">
        <v>147</v>
      </c>
      <c r="W8" s="1" t="s">
        <v>148</v>
      </c>
      <c r="X8" s="1" t="str">
        <f>IF([1]建筑升级表!AP5="","",[1]建筑升级表!AP5)</f>
        <v>25001,2</v>
      </c>
      <c r="Y8" s="1">
        <v>1</v>
      </c>
    </row>
    <row r="9" spans="1:25" x14ac:dyDescent="0.2">
      <c r="A9" s="1">
        <f t="shared" si="0"/>
        <v>4</v>
      </c>
      <c r="B9" s="1">
        <v>4</v>
      </c>
      <c r="C9" s="1" t="str">
        <f>IF([1]t_architecture_group!C8="","",[1]t_architecture_group!C8)</f>
        <v>家园</v>
      </c>
      <c r="D9" s="1">
        <f>IF([1]t_architecture_group!D8="","",[1]t_architecture_group!D8)</f>
        <v>1</v>
      </c>
      <c r="E9" s="1">
        <f>IF([1]t_architecture_group!E8="","",[1]t_architecture_group!E8)</f>
        <v>3</v>
      </c>
      <c r="F9" s="1" t="s">
        <v>155</v>
      </c>
      <c r="H9" s="1" t="str">
        <f>IF([1]t_architecture_group!G8="","",[1]t_architecture_group!G8)</f>
        <v>-2,10000;-101,10000;-102,10000;-103,10000;-104,10000</v>
      </c>
      <c r="I9" s="1">
        <f>IF([1]t_architecture_group!H8="","",[1]t_architecture_group!H8)</f>
        <v>1800</v>
      </c>
      <c r="J9" s="1" t="str">
        <f>IF([1]t_architecture_group!I8="","",[1]t_architecture_group!I8)</f>
        <v>3000,50000;3001,50000;3002,50000;3003,50000;3004,50000</v>
      </c>
      <c r="L9" s="36" t="s">
        <v>144</v>
      </c>
      <c r="M9" s="37" t="str">
        <f>IF([1]t_architecture_group!L8="","",[1]t_architecture_group!L8)</f>
        <v/>
      </c>
      <c r="O9" s="36" t="s">
        <v>144</v>
      </c>
      <c r="P9" s="38" t="s">
        <v>157</v>
      </c>
      <c r="T9" s="1" t="s">
        <v>158</v>
      </c>
      <c r="U9" s="1">
        <v>300002</v>
      </c>
      <c r="V9" s="1" t="s">
        <v>159</v>
      </c>
      <c r="W9" s="1" t="s">
        <v>160</v>
      </c>
      <c r="X9" s="1" t="str">
        <f>IF([1]建筑升级表!AP6="","",[1]建筑升级表!AP6)</f>
        <v>25001,3</v>
      </c>
      <c r="Y9" s="1">
        <v>1</v>
      </c>
    </row>
    <row r="10" spans="1:25" x14ac:dyDescent="0.2">
      <c r="A10" s="1">
        <f t="shared" si="0"/>
        <v>5</v>
      </c>
      <c r="B10" s="1">
        <v>5</v>
      </c>
      <c r="C10" s="1" t="str">
        <f>IF([1]t_architecture_group!C9="","",[1]t_architecture_group!C9)</f>
        <v>家园</v>
      </c>
      <c r="D10" s="1">
        <f>IF([1]t_architecture_group!D9="","",[1]t_architecture_group!D9)</f>
        <v>1</v>
      </c>
      <c r="E10" s="1">
        <f>IF([1]t_architecture_group!E9="","",[1]t_architecture_group!E9)</f>
        <v>4</v>
      </c>
      <c r="F10" s="1" t="s">
        <v>162</v>
      </c>
      <c r="H10" s="1" t="str">
        <f>IF([1]t_architecture_group!G9="","",[1]t_architecture_group!G9)</f>
        <v>-2,18000;-101,18000;-102,18000;-103,18000;-104,18000</v>
      </c>
      <c r="I10" s="1">
        <f>IF([1]t_architecture_group!H9="","",[1]t_architecture_group!H9)</f>
        <v>3600</v>
      </c>
      <c r="J10" s="1" t="str">
        <f>IF([1]t_architecture_group!I9="","",[1]t_architecture_group!I9)</f>
        <v>3000,50000;3001,50000;3002,50000;3003,50000;3004,50000</v>
      </c>
      <c r="L10" s="36" t="s">
        <v>144</v>
      </c>
      <c r="M10" s="37" t="str">
        <f>IF([1]t_architecture_group!L9="","",[1]t_architecture_group!L9)</f>
        <v/>
      </c>
      <c r="O10" s="36" t="s">
        <v>144</v>
      </c>
      <c r="P10" s="38" t="s">
        <v>164</v>
      </c>
      <c r="T10" s="1" t="s">
        <v>158</v>
      </c>
      <c r="U10" s="1">
        <v>300002</v>
      </c>
      <c r="V10" s="1" t="s">
        <v>159</v>
      </c>
      <c r="W10" s="1" t="s">
        <v>160</v>
      </c>
      <c r="X10" s="1" t="str">
        <f>IF([1]建筑升级表!AP7="","",[1]建筑升级表!AP7)</f>
        <v>25001,4</v>
      </c>
      <c r="Y10" s="1">
        <v>1</v>
      </c>
    </row>
    <row r="11" spans="1:25" x14ac:dyDescent="0.2">
      <c r="A11" s="1">
        <f t="shared" si="0"/>
        <v>6</v>
      </c>
      <c r="B11" s="1">
        <v>6</v>
      </c>
      <c r="C11" s="1" t="str">
        <f>IF([1]t_architecture_group!C10="","",[1]t_architecture_group!C10)</f>
        <v>家园</v>
      </c>
      <c r="D11" s="1">
        <f>IF([1]t_architecture_group!D10="","",[1]t_architecture_group!D10)</f>
        <v>1</v>
      </c>
      <c r="E11" s="1">
        <f>IF([1]t_architecture_group!E10="","",[1]t_architecture_group!E10)</f>
        <v>5</v>
      </c>
      <c r="F11" s="1" t="str">
        <f>_xlfn.TEXTJOIN(";",1,IF([1]t_architecture_group!F10="","",[1]t_architecture_group!F10),G11)</f>
        <v>2,5,4</v>
      </c>
      <c r="H11" s="1" t="str">
        <f>IF([1]t_architecture_group!G10="","",[1]t_architecture_group!G10)</f>
        <v>-2,18000;-101,18000;-102,18000;-103,18000;-104,18000</v>
      </c>
      <c r="I11" s="1">
        <f>IF([1]t_architecture_group!H10="","",[1]t_architecture_group!H10)</f>
        <v>10800</v>
      </c>
      <c r="J11" s="1" t="str">
        <f>IF([1]t_architecture_group!I10="","",[1]t_architecture_group!I10)</f>
        <v>3000,50000;3001,50000;3002,50000;3003,50000;3004,50000</v>
      </c>
      <c r="L11" s="36" t="s">
        <v>144</v>
      </c>
      <c r="M11" s="37" t="str">
        <f>IF([1]t_architecture_group!L10="","",[1]t_architecture_group!L10)</f>
        <v/>
      </c>
      <c r="O11" s="36" t="s">
        <v>144</v>
      </c>
      <c r="P11" s="38" t="s">
        <v>167</v>
      </c>
      <c r="T11" s="1" t="s">
        <v>168</v>
      </c>
      <c r="U11" s="1">
        <v>300003</v>
      </c>
      <c r="V11" s="45" t="s">
        <v>169</v>
      </c>
      <c r="W11" s="1" t="s">
        <v>170</v>
      </c>
      <c r="X11" s="1" t="str">
        <f>IF([1]建筑升级表!AP8="","",[1]建筑升级表!AP8)</f>
        <v>25001,5</v>
      </c>
      <c r="Y11" s="1">
        <v>1</v>
      </c>
    </row>
    <row r="12" spans="1:25" x14ac:dyDescent="0.2">
      <c r="A12" s="1">
        <f t="shared" si="0"/>
        <v>7</v>
      </c>
      <c r="B12" s="1">
        <v>7</v>
      </c>
      <c r="C12" s="1" t="str">
        <f>IF([1]t_architecture_group!C11="","",[1]t_architecture_group!C11)</f>
        <v>家园</v>
      </c>
      <c r="D12" s="1">
        <f>IF([1]t_architecture_group!D11="","",[1]t_architecture_group!D11)</f>
        <v>1</v>
      </c>
      <c r="E12" s="1">
        <f>IF([1]t_architecture_group!E11="","",[1]t_architecture_group!E11)</f>
        <v>6</v>
      </c>
      <c r="F12" s="1" t="s">
        <v>172</v>
      </c>
      <c r="H12" s="1" t="str">
        <f>IF([1]t_architecture_group!G11="","",[1]t_architecture_group!G11)</f>
        <v>-2,44000;-101,44000;-102,44000;-103,44000;-104,44000</v>
      </c>
      <c r="I12" s="1">
        <f>IF([1]t_architecture_group!H11="","",[1]t_architecture_group!H11)</f>
        <v>16200</v>
      </c>
      <c r="J12" s="1" t="str">
        <f>IF([1]t_architecture_group!I11="","",[1]t_architecture_group!I11)</f>
        <v>3000,50000;3001,50000;3002,50000;3003,50000;3004,50000</v>
      </c>
      <c r="L12" s="36" t="s">
        <v>144</v>
      </c>
      <c r="M12" s="37" t="str">
        <f>IF([1]t_architecture_group!L11="","",[1]t_architecture_group!L11)</f>
        <v/>
      </c>
      <c r="O12" s="36" t="s">
        <v>144</v>
      </c>
      <c r="P12" s="38" t="s">
        <v>174</v>
      </c>
      <c r="T12" s="1" t="s">
        <v>168</v>
      </c>
      <c r="U12" s="1">
        <v>300003</v>
      </c>
      <c r="V12" s="45" t="s">
        <v>169</v>
      </c>
      <c r="W12" s="1" t="s">
        <v>170</v>
      </c>
      <c r="X12" s="1" t="str">
        <f>IF([1]建筑升级表!AP9="","",[1]建筑升级表!AP9)</f>
        <v>25001,6</v>
      </c>
      <c r="Y12" s="1">
        <v>1</v>
      </c>
    </row>
    <row r="13" spans="1:25" x14ac:dyDescent="0.2">
      <c r="A13" s="1">
        <f t="shared" si="0"/>
        <v>8</v>
      </c>
      <c r="B13" s="1">
        <v>8</v>
      </c>
      <c r="C13" s="1" t="str">
        <f>IF([1]t_architecture_group!C12="","",[1]t_architecture_group!C12)</f>
        <v>家园</v>
      </c>
      <c r="D13" s="1">
        <f>IF([1]t_architecture_group!D12="","",[1]t_architecture_group!D12)</f>
        <v>1</v>
      </c>
      <c r="E13" s="1">
        <f>IF([1]t_architecture_group!E12="","",[1]t_architecture_group!E12)</f>
        <v>7</v>
      </c>
      <c r="F13" s="1" t="str">
        <f>_xlfn.TEXTJOIN(";",1,IF([1]t_architecture_group!F12="","",[1]t_architecture_group!F12),G13)</f>
        <v>2,2,6</v>
      </c>
      <c r="H13" s="1" t="str">
        <f>IF([1]t_architecture_group!G12="","",[1]t_architecture_group!G12)</f>
        <v>-2,62000;-101,62000;-102,62000;-103,62000;-104,62000</v>
      </c>
      <c r="I13" s="1">
        <f>IF([1]t_architecture_group!H12="","",[1]t_architecture_group!H12)</f>
        <v>28800</v>
      </c>
      <c r="J13" s="1" t="str">
        <f>IF([1]t_architecture_group!I12="","",[1]t_architecture_group!I12)</f>
        <v>3000,50000;3001,50000;3002,50000;3003,50000;3004,50000</v>
      </c>
      <c r="L13" s="36" t="s">
        <v>144</v>
      </c>
      <c r="M13" s="37" t="str">
        <f>IF([1]t_architecture_group!L12="","",[1]t_architecture_group!L12)</f>
        <v/>
      </c>
      <c r="O13" s="36" t="s">
        <v>144</v>
      </c>
      <c r="P13" s="38" t="s">
        <v>178</v>
      </c>
      <c r="T13" s="1" t="s">
        <v>168</v>
      </c>
      <c r="U13" s="1">
        <v>300003</v>
      </c>
      <c r="V13" s="45" t="s">
        <v>169</v>
      </c>
      <c r="W13" s="1" t="s">
        <v>170</v>
      </c>
      <c r="X13" s="1" t="str">
        <f>IF([1]建筑升级表!AP10="","",[1]建筑升级表!AP10)</f>
        <v>25001,7</v>
      </c>
      <c r="Y13" s="1">
        <v>1</v>
      </c>
    </row>
    <row r="14" spans="1:25" x14ac:dyDescent="0.2">
      <c r="A14" s="1">
        <f t="shared" si="0"/>
        <v>9</v>
      </c>
      <c r="B14" s="1">
        <v>9</v>
      </c>
      <c r="C14" s="1" t="str">
        <f>IF([1]t_architecture_group!C13="","",[1]t_architecture_group!C13)</f>
        <v>家园</v>
      </c>
      <c r="D14" s="1">
        <f>IF([1]t_architecture_group!D13="","",[1]t_architecture_group!D13)</f>
        <v>1</v>
      </c>
      <c r="E14" s="1">
        <f>IF([1]t_architecture_group!E13="","",[1]t_architecture_group!E13)</f>
        <v>8</v>
      </c>
      <c r="F14" s="1" t="str">
        <f>_xlfn.TEXTJOIN(";",1,IF([1]t_architecture_group!F13="","",[1]t_architecture_group!F13),G14)</f>
        <v>2,3,7</v>
      </c>
      <c r="H14" s="1" t="str">
        <f>IF([1]t_architecture_group!G13="","",[1]t_architecture_group!G13)</f>
        <v>-2,86000;-101,86000;-102,86000;-103,86000;-104,86000</v>
      </c>
      <c r="I14" s="1">
        <f>IF([1]t_architecture_group!H13="","",[1]t_architecture_group!H13)</f>
        <v>43200</v>
      </c>
      <c r="J14" s="1" t="str">
        <f>IF([1]t_architecture_group!I13="","",[1]t_architecture_group!I13)</f>
        <v>3000,50000;3001,50000;3002,50000;3003,50000;3004,50000</v>
      </c>
      <c r="L14" s="36" t="s">
        <v>144</v>
      </c>
      <c r="M14" s="37" t="str">
        <f>IF([1]t_architecture_group!L13="","",[1]t_architecture_group!L13)</f>
        <v/>
      </c>
      <c r="O14" s="36" t="s">
        <v>144</v>
      </c>
      <c r="P14" s="38" t="s">
        <v>182</v>
      </c>
      <c r="T14" s="1" t="s">
        <v>168</v>
      </c>
      <c r="U14" s="1">
        <v>300003</v>
      </c>
      <c r="V14" s="45" t="s">
        <v>169</v>
      </c>
      <c r="W14" s="1" t="s">
        <v>170</v>
      </c>
      <c r="X14" s="1" t="str">
        <f>IF([1]建筑升级表!AP11="","",[1]建筑升级表!AP11)</f>
        <v>25001,8</v>
      </c>
      <c r="Y14" s="1">
        <v>1</v>
      </c>
    </row>
    <row r="15" spans="1:25" x14ac:dyDescent="0.2">
      <c r="A15" s="1">
        <f t="shared" si="0"/>
        <v>10</v>
      </c>
      <c r="B15" s="1">
        <v>10</v>
      </c>
      <c r="C15" s="1" t="str">
        <f>IF([1]t_architecture_group!C14="","",[1]t_architecture_group!C14)</f>
        <v>家园</v>
      </c>
      <c r="D15" s="1">
        <f>IF([1]t_architecture_group!D14="","",[1]t_architecture_group!D14)</f>
        <v>1</v>
      </c>
      <c r="E15" s="1">
        <f>IF([1]t_architecture_group!E14="","",[1]t_architecture_group!E14)</f>
        <v>9</v>
      </c>
      <c r="F15" s="1" t="str">
        <f>_xlfn.TEXTJOIN(";",1,IF([1]t_architecture_group!F14="","",[1]t_architecture_group!F14),G15)</f>
        <v>2,4,8</v>
      </c>
      <c r="H15" s="1" t="str">
        <f>IF([1]t_architecture_group!G14="","",[1]t_architecture_group!G14)</f>
        <v>-2,120000;-101,120000;-102,120000;-103,120000;-104,120000</v>
      </c>
      <c r="I15" s="1">
        <f>IF([1]t_architecture_group!H14="","",[1]t_architecture_group!H14)</f>
        <v>54000</v>
      </c>
      <c r="J15" s="1" t="str">
        <f>IF([1]t_architecture_group!I14="","",[1]t_architecture_group!I14)</f>
        <v>3000,50000;3001,50000;3002,50000;3003,50000;3004,50000</v>
      </c>
      <c r="L15" s="36" t="s">
        <v>144</v>
      </c>
      <c r="M15" s="37" t="str">
        <f>IF([1]t_architecture_group!L14="","",[1]t_architecture_group!L14)</f>
        <v/>
      </c>
      <c r="O15" s="36" t="s">
        <v>144</v>
      </c>
      <c r="P15" s="38" t="s">
        <v>186</v>
      </c>
      <c r="T15" s="1" t="s">
        <v>168</v>
      </c>
      <c r="U15" s="1">
        <v>300003</v>
      </c>
      <c r="V15" s="45" t="s">
        <v>169</v>
      </c>
      <c r="W15" s="1" t="s">
        <v>170</v>
      </c>
      <c r="X15" s="1" t="str">
        <f>IF([1]建筑升级表!AP12="","",[1]建筑升级表!AP12)</f>
        <v>25001,9</v>
      </c>
      <c r="Y15" s="1">
        <v>1</v>
      </c>
    </row>
    <row r="16" spans="1:25" x14ac:dyDescent="0.2">
      <c r="A16" s="1">
        <f t="shared" si="0"/>
        <v>11</v>
      </c>
      <c r="B16" s="1">
        <v>11</v>
      </c>
      <c r="C16" s="1" t="str">
        <f>IF([1]t_architecture_group!C15="","",[1]t_architecture_group!C15)</f>
        <v>家园</v>
      </c>
      <c r="D16" s="1">
        <f>IF([1]t_architecture_group!D15="","",[1]t_architecture_group!D15)</f>
        <v>1</v>
      </c>
      <c r="E16" s="1">
        <f>IF([1]t_architecture_group!E15="","",[1]t_architecture_group!E15)</f>
        <v>10</v>
      </c>
      <c r="F16" s="1" t="str">
        <f>_xlfn.TEXTJOIN(";",1,IF([1]t_architecture_group!F15="","",[1]t_architecture_group!F15),G16)</f>
        <v>2,17,9</v>
      </c>
      <c r="H16" s="1" t="str">
        <f>IF([1]t_architecture_group!G15="","",[1]t_architecture_group!G15)</f>
        <v>-2,170000;-101,170000;-102,170000;-103,170000;-104,170000</v>
      </c>
      <c r="I16" s="1">
        <f>IF([1]t_architecture_group!H15="","",[1]t_architecture_group!H15)</f>
        <v>57600</v>
      </c>
      <c r="J16" s="1" t="str">
        <f>IF([1]t_architecture_group!I15="","",[1]t_architecture_group!I15)</f>
        <v>3000,50000;3001,50000;3002,50000;3003,50000;3004,50000</v>
      </c>
      <c r="L16" s="36" t="s">
        <v>144</v>
      </c>
      <c r="M16" s="37" t="str">
        <f>IF([1]t_architecture_group!L15="","",[1]t_architecture_group!L15)</f>
        <v/>
      </c>
      <c r="O16" s="36" t="s">
        <v>144</v>
      </c>
      <c r="P16" s="38" t="s">
        <v>190</v>
      </c>
      <c r="T16" s="1" t="s">
        <v>168</v>
      </c>
      <c r="U16" s="1">
        <v>300003</v>
      </c>
      <c r="V16" s="45" t="s">
        <v>169</v>
      </c>
      <c r="W16" s="1" t="s">
        <v>170</v>
      </c>
      <c r="X16" s="1" t="str">
        <f>IF([1]建筑升级表!AP13="","",[1]建筑升级表!AP13)</f>
        <v>25001,10</v>
      </c>
      <c r="Y16" s="1">
        <v>1</v>
      </c>
    </row>
    <row r="17" spans="1:25" x14ac:dyDescent="0.2">
      <c r="A17" s="1">
        <f t="shared" si="0"/>
        <v>12</v>
      </c>
      <c r="B17" s="1">
        <v>12</v>
      </c>
      <c r="C17" s="1" t="str">
        <f>IF([1]t_architecture_group!C16="","",[1]t_architecture_group!C16)</f>
        <v>家园</v>
      </c>
      <c r="D17" s="1">
        <f>IF([1]t_architecture_group!D16="","",[1]t_architecture_group!D16)</f>
        <v>1</v>
      </c>
      <c r="E17" s="1">
        <f>IF([1]t_architecture_group!E16="","",[1]t_architecture_group!E16)</f>
        <v>11</v>
      </c>
      <c r="F17" s="1" t="str">
        <f>_xlfn.TEXTJOIN(";",1,IF([1]t_architecture_group!F16="","",[1]t_architecture_group!F16),G17)</f>
        <v>2,5,10</v>
      </c>
      <c r="H17" s="1" t="str">
        <f>IF([1]t_architecture_group!G16="","",[1]t_architecture_group!G16)</f>
        <v>-2,240000;-101,240000;-102,240000;-103,240000;-104,240000</v>
      </c>
      <c r="I17" s="1">
        <f>IF([1]t_architecture_group!H16="","",[1]t_architecture_group!H16)</f>
        <v>68400</v>
      </c>
      <c r="J17" s="1" t="str">
        <f>IF([1]t_architecture_group!I16="","",[1]t_architecture_group!I16)</f>
        <v>3000,50000;3001,50000;3002,50000;3003,50000;3004,50000</v>
      </c>
      <c r="L17" s="36" t="s">
        <v>144</v>
      </c>
      <c r="M17" s="37" t="str">
        <f>IF([1]t_architecture_group!L16="","",[1]t_architecture_group!L16)</f>
        <v/>
      </c>
      <c r="O17" s="36" t="s">
        <v>144</v>
      </c>
      <c r="P17" s="38" t="s">
        <v>194</v>
      </c>
      <c r="T17" s="1" t="s">
        <v>168</v>
      </c>
      <c r="U17" s="1">
        <v>300003</v>
      </c>
      <c r="V17" s="45" t="s">
        <v>169</v>
      </c>
      <c r="W17" s="1" t="s">
        <v>170</v>
      </c>
      <c r="X17" s="1" t="str">
        <f>IF([1]建筑升级表!AP14="","",[1]建筑升级表!AP14)</f>
        <v>25001,11</v>
      </c>
      <c r="Y17" s="1">
        <v>1</v>
      </c>
    </row>
    <row r="18" spans="1:25" x14ac:dyDescent="0.2">
      <c r="A18" s="1">
        <f t="shared" si="0"/>
        <v>13</v>
      </c>
      <c r="B18" s="1">
        <v>13</v>
      </c>
      <c r="C18" s="1" t="str">
        <f>IF([1]t_architecture_group!C17="","",[1]t_architecture_group!C17)</f>
        <v>家园</v>
      </c>
      <c r="D18" s="1">
        <f>IF([1]t_architecture_group!D17="","",[1]t_architecture_group!D17)</f>
        <v>1</v>
      </c>
      <c r="E18" s="1">
        <f>IF([1]t_architecture_group!E17="","",[1]t_architecture_group!E17)</f>
        <v>12</v>
      </c>
      <c r="F18" s="1" t="str">
        <f>_xlfn.TEXTJOIN(";",1,IF([1]t_architecture_group!F17="","",[1]t_architecture_group!F17),G18)</f>
        <v>2,6,11</v>
      </c>
      <c r="H18" s="1" t="str">
        <f>IF([1]t_architecture_group!G17="","",[1]t_architecture_group!G17)</f>
        <v>-2,280000;-101,280000;-102,280000;-103,280000;-104,280000</v>
      </c>
      <c r="I18" s="1">
        <f>IF([1]t_architecture_group!H17="","",[1]t_architecture_group!H17)</f>
        <v>79200</v>
      </c>
      <c r="J18" s="1" t="str">
        <f>IF([1]t_architecture_group!I17="","",[1]t_architecture_group!I17)</f>
        <v>3000,50000;3001,50000;3002,50000;3003,50000;3004,50000</v>
      </c>
      <c r="L18" s="36" t="s">
        <v>144</v>
      </c>
      <c r="M18" s="37" t="str">
        <f>IF([1]t_architecture_group!L17="","",[1]t_architecture_group!L17)</f>
        <v/>
      </c>
      <c r="O18" s="36" t="s">
        <v>144</v>
      </c>
      <c r="P18" s="38" t="s">
        <v>198</v>
      </c>
      <c r="T18" s="1" t="s">
        <v>168</v>
      </c>
      <c r="U18" s="1">
        <v>300003</v>
      </c>
      <c r="V18" s="45" t="s">
        <v>169</v>
      </c>
      <c r="W18" s="1" t="s">
        <v>170</v>
      </c>
      <c r="X18" s="1" t="str">
        <f>IF([1]建筑升级表!AP15="","",[1]建筑升级表!AP15)</f>
        <v>25001,12</v>
      </c>
      <c r="Y18" s="1">
        <v>1</v>
      </c>
    </row>
    <row r="19" spans="1:25" x14ac:dyDescent="0.2">
      <c r="A19" s="1">
        <f t="shared" si="0"/>
        <v>14</v>
      </c>
      <c r="B19" s="1">
        <v>14</v>
      </c>
      <c r="C19" s="1" t="str">
        <f>IF([1]t_architecture_group!C18="","",[1]t_architecture_group!C18)</f>
        <v>家园</v>
      </c>
      <c r="D19" s="1">
        <f>IF([1]t_architecture_group!D18="","",[1]t_architecture_group!D18)</f>
        <v>1</v>
      </c>
      <c r="E19" s="1">
        <f>IF([1]t_architecture_group!E18="","",[1]t_architecture_group!E18)</f>
        <v>13</v>
      </c>
      <c r="F19" s="1" t="str">
        <f>_xlfn.TEXTJOIN(";",1,IF([1]t_architecture_group!F18="","",[1]t_architecture_group!F18),G19)</f>
        <v>2,2,12</v>
      </c>
      <c r="H19" s="1" t="str">
        <f>IF([1]t_architecture_group!G18="","",[1]t_architecture_group!G18)</f>
        <v>-2,340000;-101,340000;-102,340000;-103,340000;-104,340000</v>
      </c>
      <c r="I19" s="1">
        <f>IF([1]t_architecture_group!H18="","",[1]t_architecture_group!H18)</f>
        <v>95400</v>
      </c>
      <c r="J19" s="1" t="str">
        <f>IF([1]t_architecture_group!I18="","",[1]t_architecture_group!I18)</f>
        <v>3000,50000;3001,50000;3002,50000;3003,50000;3004,50000</v>
      </c>
      <c r="L19" s="36" t="s">
        <v>144</v>
      </c>
      <c r="M19" s="37" t="str">
        <f>IF([1]t_architecture_group!L18="","",[1]t_architecture_group!L18)</f>
        <v/>
      </c>
      <c r="O19" s="36" t="s">
        <v>144</v>
      </c>
      <c r="P19" s="38" t="s">
        <v>202</v>
      </c>
      <c r="T19" s="1" t="s">
        <v>168</v>
      </c>
      <c r="U19" s="1">
        <v>300003</v>
      </c>
      <c r="V19" s="45" t="s">
        <v>169</v>
      </c>
      <c r="W19" s="1" t="s">
        <v>170</v>
      </c>
      <c r="X19" s="1" t="str">
        <f>IF([1]建筑升级表!AP16="","",[1]建筑升级表!AP16)</f>
        <v>25001,13</v>
      </c>
      <c r="Y19" s="1">
        <v>1</v>
      </c>
    </row>
    <row r="20" spans="1:25" x14ac:dyDescent="0.2">
      <c r="A20" s="1">
        <f t="shared" si="0"/>
        <v>15</v>
      </c>
      <c r="B20" s="1">
        <v>15</v>
      </c>
      <c r="C20" s="1" t="str">
        <f>IF([1]t_architecture_group!C19="","",[1]t_architecture_group!C19)</f>
        <v>家园</v>
      </c>
      <c r="D20" s="1">
        <f>IF([1]t_architecture_group!D19="","",[1]t_architecture_group!D19)</f>
        <v>1</v>
      </c>
      <c r="E20" s="1">
        <f>IF([1]t_architecture_group!E19="","",[1]t_architecture_group!E19)</f>
        <v>14</v>
      </c>
      <c r="F20" s="1" t="str">
        <f>_xlfn.TEXTJOIN(";",1,IF([1]t_architecture_group!F19="","",[1]t_architecture_group!F19),G20)</f>
        <v>2,3,13</v>
      </c>
      <c r="H20" s="1" t="str">
        <f>IF([1]t_architecture_group!G19="","",[1]t_architecture_group!G19)</f>
        <v>-2,410000;-101,410000;-102,410000;-103,410000;-104,410000</v>
      </c>
      <c r="I20" s="1">
        <f>IF([1]t_architecture_group!H19="","",[1]t_architecture_group!H19)</f>
        <v>124200</v>
      </c>
      <c r="J20" s="1" t="str">
        <f>IF([1]t_architecture_group!I19="","",[1]t_architecture_group!I19)</f>
        <v>3000,50000;3001,50000;3002,50000;3003,50000;3004,50000</v>
      </c>
      <c r="L20" s="36" t="s">
        <v>144</v>
      </c>
      <c r="M20" s="37" t="str">
        <f>IF([1]t_architecture_group!L19="","",[1]t_architecture_group!L19)</f>
        <v/>
      </c>
      <c r="O20" s="36" t="s">
        <v>144</v>
      </c>
      <c r="P20" s="38" t="s">
        <v>206</v>
      </c>
      <c r="T20" s="1" t="s">
        <v>168</v>
      </c>
      <c r="U20" s="1">
        <v>300003</v>
      </c>
      <c r="V20" s="45" t="s">
        <v>169</v>
      </c>
      <c r="W20" s="1" t="s">
        <v>170</v>
      </c>
      <c r="X20" s="1" t="str">
        <f>IF([1]建筑升级表!AP17="","",[1]建筑升级表!AP17)</f>
        <v>25001,14</v>
      </c>
      <c r="Y20" s="1">
        <v>1</v>
      </c>
    </row>
    <row r="21" spans="1:25" x14ac:dyDescent="0.2">
      <c r="A21" s="1">
        <f t="shared" si="0"/>
        <v>16</v>
      </c>
      <c r="B21" s="1">
        <v>16</v>
      </c>
      <c r="C21" s="1" t="str">
        <f>IF([1]t_architecture_group!C20="","",[1]t_architecture_group!C20)</f>
        <v>家园</v>
      </c>
      <c r="D21" s="1">
        <f>IF([1]t_architecture_group!D20="","",[1]t_architecture_group!D20)</f>
        <v>1</v>
      </c>
      <c r="E21" s="1">
        <f>IF([1]t_architecture_group!E20="","",[1]t_architecture_group!E20)</f>
        <v>15</v>
      </c>
      <c r="F21" s="1" t="str">
        <f>_xlfn.TEXTJOIN(";",1,IF([1]t_architecture_group!F20="","",[1]t_architecture_group!F20),G21)</f>
        <v>2,4,14</v>
      </c>
      <c r="H21" s="1" t="str">
        <f>IF([1]t_architecture_group!G20="","",[1]t_architecture_group!G20)</f>
        <v>-2,490000;-101,490000;-102,490000;-103,490000;-104,490000</v>
      </c>
      <c r="I21" s="1">
        <f>IF([1]t_architecture_group!H20="","",[1]t_architecture_group!H20)</f>
        <v>180000</v>
      </c>
      <c r="J21" s="1" t="str">
        <f>IF([1]t_architecture_group!I20="","",[1]t_architecture_group!I20)</f>
        <v>3000,50000;3001,50000;3002,50000;3003,50000;3004,50000</v>
      </c>
      <c r="L21" s="36" t="s">
        <v>144</v>
      </c>
      <c r="M21" s="37" t="str">
        <f>IF([1]t_architecture_group!L20="","",[1]t_architecture_group!L20)</f>
        <v/>
      </c>
      <c r="O21" s="36" t="s">
        <v>144</v>
      </c>
      <c r="P21" s="38" t="s">
        <v>210</v>
      </c>
      <c r="T21" s="1" t="s">
        <v>168</v>
      </c>
      <c r="U21" s="1">
        <v>300003</v>
      </c>
      <c r="V21" s="45" t="s">
        <v>169</v>
      </c>
      <c r="W21" s="1" t="s">
        <v>170</v>
      </c>
      <c r="X21" s="1" t="str">
        <f>IF([1]建筑升级表!AP18="","",[1]建筑升级表!AP18)</f>
        <v>25001,15</v>
      </c>
      <c r="Y21" s="1">
        <v>1</v>
      </c>
    </row>
    <row r="22" spans="1:25" x14ac:dyDescent="0.2">
      <c r="A22" s="1">
        <f t="shared" si="0"/>
        <v>17</v>
      </c>
      <c r="B22" s="1">
        <v>17</v>
      </c>
      <c r="C22" s="1" t="str">
        <f>IF([1]t_architecture_group!C21="","",[1]t_architecture_group!C21)</f>
        <v>家园</v>
      </c>
      <c r="D22" s="1">
        <f>IF([1]t_architecture_group!D21="","",[1]t_architecture_group!D21)</f>
        <v>1</v>
      </c>
      <c r="E22" s="1">
        <f>IF([1]t_architecture_group!E21="","",[1]t_architecture_group!E21)</f>
        <v>16</v>
      </c>
      <c r="F22" s="1" t="str">
        <f>_xlfn.TEXTJOIN(";",1,IF([1]t_architecture_group!F21="","",[1]t_architecture_group!F21),G22)</f>
        <v>2,17,15</v>
      </c>
      <c r="H22" s="1" t="str">
        <f>IF([1]t_architecture_group!G21="","",[1]t_architecture_group!G21)</f>
        <v>-2,590000;-101,590000;-102,590000;-103,590000;-104,590000</v>
      </c>
      <c r="I22" s="1">
        <f>IF([1]t_architecture_group!H21="","",[1]t_architecture_group!H21)</f>
        <v>234000</v>
      </c>
      <c r="J22" s="1" t="str">
        <f>IF([1]t_architecture_group!I21="","",[1]t_architecture_group!I21)</f>
        <v>3000,50000;3001,50000;3002,50000;3003,50000;3004,50000</v>
      </c>
      <c r="L22" s="36" t="s">
        <v>144</v>
      </c>
      <c r="M22" s="37" t="str">
        <f>IF([1]t_architecture_group!L21="","",[1]t_architecture_group!L21)</f>
        <v/>
      </c>
      <c r="O22" s="36" t="s">
        <v>144</v>
      </c>
      <c r="P22" s="38" t="s">
        <v>214</v>
      </c>
      <c r="T22" s="1" t="s">
        <v>168</v>
      </c>
      <c r="U22" s="1">
        <v>300003</v>
      </c>
      <c r="V22" s="45" t="s">
        <v>169</v>
      </c>
      <c r="W22" s="1" t="s">
        <v>170</v>
      </c>
      <c r="X22" s="1" t="str">
        <f>IF([1]建筑升级表!AP19="","",[1]建筑升级表!AP19)</f>
        <v>25001,16</v>
      </c>
      <c r="Y22" s="1">
        <v>1</v>
      </c>
    </row>
    <row r="23" spans="1:25" x14ac:dyDescent="0.2">
      <c r="A23" s="1">
        <f t="shared" si="0"/>
        <v>18</v>
      </c>
      <c r="B23" s="1">
        <v>18</v>
      </c>
      <c r="C23" s="1" t="str">
        <f>IF([1]t_architecture_group!C22="","",[1]t_architecture_group!C22)</f>
        <v>家园</v>
      </c>
      <c r="D23" s="1">
        <f>IF([1]t_architecture_group!D22="","",[1]t_architecture_group!D22)</f>
        <v>1</v>
      </c>
      <c r="E23" s="1">
        <f>IF([1]t_architecture_group!E22="","",[1]t_architecture_group!E22)</f>
        <v>17</v>
      </c>
      <c r="F23" s="1" t="str">
        <f>_xlfn.TEXTJOIN(";",1,IF([1]t_architecture_group!F22="","",[1]t_architecture_group!F22),G23)</f>
        <v>2,5,16</v>
      </c>
      <c r="H23" s="1" t="str">
        <f>IF([1]t_architecture_group!G22="","",[1]t_architecture_group!G22)</f>
        <v>-2,710000;-101,710000;-102,710000;-103,710000;-104,710000</v>
      </c>
      <c r="I23" s="1">
        <f>IF([1]t_architecture_group!H22="","",[1]t_architecture_group!H22)</f>
        <v>291600</v>
      </c>
      <c r="J23" s="1" t="str">
        <f>IF([1]t_architecture_group!I22="","",[1]t_architecture_group!I22)</f>
        <v>3000,50000;3001,50000;3002,50000;3003,50000;3004,50000</v>
      </c>
      <c r="L23" s="36" t="s">
        <v>144</v>
      </c>
      <c r="M23" s="37" t="str">
        <f>IF([1]t_architecture_group!L22="","",[1]t_architecture_group!L22)</f>
        <v/>
      </c>
      <c r="O23" s="36" t="s">
        <v>144</v>
      </c>
      <c r="P23" s="38" t="s">
        <v>218</v>
      </c>
      <c r="T23" s="1" t="s">
        <v>168</v>
      </c>
      <c r="U23" s="1">
        <v>300003</v>
      </c>
      <c r="V23" s="45" t="s">
        <v>169</v>
      </c>
      <c r="W23" s="1" t="s">
        <v>170</v>
      </c>
      <c r="X23" s="1" t="str">
        <f>IF([1]建筑升级表!AP20="","",[1]建筑升级表!AP20)</f>
        <v>25001,17</v>
      </c>
      <c r="Y23" s="1">
        <v>1</v>
      </c>
    </row>
    <row r="24" spans="1:25" x14ac:dyDescent="0.2">
      <c r="A24" s="1">
        <f t="shared" si="0"/>
        <v>19</v>
      </c>
      <c r="B24" s="1">
        <v>19</v>
      </c>
      <c r="C24" s="1" t="str">
        <f>IF([1]t_architecture_group!C23="","",[1]t_architecture_group!C23)</f>
        <v>家园</v>
      </c>
      <c r="D24" s="1">
        <f>IF([1]t_architecture_group!D23="","",[1]t_architecture_group!D23)</f>
        <v>1</v>
      </c>
      <c r="E24" s="1">
        <f>IF([1]t_architecture_group!E23="","",[1]t_architecture_group!E23)</f>
        <v>18</v>
      </c>
      <c r="F24" s="1" t="str">
        <f>_xlfn.TEXTJOIN(";",1,IF([1]t_architecture_group!F23="","",[1]t_architecture_group!F23),G24)</f>
        <v>2,6,17</v>
      </c>
      <c r="H24" s="1" t="str">
        <f>IF([1]t_architecture_group!G23="","",[1]t_architecture_group!G23)</f>
        <v>-2,850000;-101,850000;-102,850000;-103,850000;-104,850000</v>
      </c>
      <c r="I24" s="1">
        <f>IF([1]t_architecture_group!H23="","",[1]t_architecture_group!H23)</f>
        <v>360000</v>
      </c>
      <c r="J24" s="1" t="str">
        <f>IF([1]t_architecture_group!I23="","",[1]t_architecture_group!I23)</f>
        <v>3000,50000;3001,50000;3002,50000;3003,50000;3004,50000</v>
      </c>
      <c r="L24" s="36" t="s">
        <v>144</v>
      </c>
      <c r="M24" s="37" t="str">
        <f>IF([1]t_architecture_group!L23="","",[1]t_architecture_group!L23)</f>
        <v/>
      </c>
      <c r="O24" s="36" t="s">
        <v>144</v>
      </c>
      <c r="P24" s="38" t="s">
        <v>222</v>
      </c>
      <c r="T24" s="1" t="s">
        <v>168</v>
      </c>
      <c r="U24" s="1">
        <v>300003</v>
      </c>
      <c r="V24" s="45" t="s">
        <v>169</v>
      </c>
      <c r="W24" s="1" t="s">
        <v>170</v>
      </c>
      <c r="X24" s="1" t="str">
        <f>IF([1]建筑升级表!AP21="","",[1]建筑升级表!AP21)</f>
        <v>25001,18</v>
      </c>
      <c r="Y24" s="1">
        <v>1</v>
      </c>
    </row>
    <row r="25" spans="1:25" x14ac:dyDescent="0.2">
      <c r="A25" s="1">
        <f t="shared" si="0"/>
        <v>20</v>
      </c>
      <c r="B25" s="1">
        <v>20</v>
      </c>
      <c r="C25" s="1" t="str">
        <f>IF([1]t_architecture_group!C24="","",[1]t_architecture_group!C24)</f>
        <v>家园</v>
      </c>
      <c r="D25" s="1">
        <f>IF([1]t_architecture_group!D24="","",[1]t_architecture_group!D24)</f>
        <v>1</v>
      </c>
      <c r="E25" s="1">
        <f>IF([1]t_architecture_group!E24="","",[1]t_architecture_group!E24)</f>
        <v>19</v>
      </c>
      <c r="F25" s="1" t="str">
        <f>_xlfn.TEXTJOIN(";",1,IF([1]t_architecture_group!F24="","",[1]t_architecture_group!F24),G25)</f>
        <v>2,2,18</v>
      </c>
      <c r="H25" s="1" t="str">
        <f>IF([1]t_architecture_group!G24="","",[1]t_architecture_group!G24)</f>
        <v>-2,1000000;-101,1000000;-102,1000000;-103,1000000;-104,1000000</v>
      </c>
      <c r="I25" s="1">
        <f>IF([1]t_architecture_group!H24="","",[1]t_architecture_group!H24)</f>
        <v>439200</v>
      </c>
      <c r="J25" s="1" t="str">
        <f>IF([1]t_architecture_group!I24="","",[1]t_architecture_group!I24)</f>
        <v>3000,50000;3001,50000;3002,50000;3003,50000;3004,50000</v>
      </c>
      <c r="L25" s="36" t="s">
        <v>144</v>
      </c>
      <c r="M25" s="37" t="str">
        <f>IF([1]t_architecture_group!L24="","",[1]t_architecture_group!L24)</f>
        <v/>
      </c>
      <c r="O25" s="36" t="s">
        <v>144</v>
      </c>
      <c r="P25" s="38" t="s">
        <v>226</v>
      </c>
      <c r="T25" s="1" t="s">
        <v>168</v>
      </c>
      <c r="U25" s="1">
        <v>300003</v>
      </c>
      <c r="V25" s="45" t="s">
        <v>169</v>
      </c>
      <c r="W25" s="1" t="s">
        <v>170</v>
      </c>
      <c r="X25" s="1" t="str">
        <f>IF([1]建筑升级表!AP22="","",[1]建筑升级表!AP22)</f>
        <v>25001,19</v>
      </c>
      <c r="Y25" s="1">
        <v>1</v>
      </c>
    </row>
    <row r="26" spans="1:25" x14ac:dyDescent="0.2">
      <c r="A26" s="1">
        <f t="shared" si="0"/>
        <v>21</v>
      </c>
      <c r="B26" s="1">
        <v>21</v>
      </c>
      <c r="C26" s="1" t="str">
        <f>IF([1]t_architecture_group!C25="","",[1]t_architecture_group!C25)</f>
        <v>家园</v>
      </c>
      <c r="D26" s="1">
        <f>IF([1]t_architecture_group!D25="","",[1]t_architecture_group!D25)</f>
        <v>1</v>
      </c>
      <c r="E26" s="1">
        <f>IF([1]t_architecture_group!E25="","",[1]t_architecture_group!E25)</f>
        <v>20</v>
      </c>
      <c r="F26" s="1" t="str">
        <f>_xlfn.TEXTJOIN(";",1,IF([1]t_architecture_group!F25="","",[1]t_architecture_group!F25),G26)</f>
        <v>2,3,19</v>
      </c>
      <c r="H26" s="1" t="str">
        <f>IF([1]t_architecture_group!G25="","",[1]t_architecture_group!G25)</f>
        <v>-2,1200000;-101,1200000;-102,1200000;-103,1200000;-104,1200000</v>
      </c>
      <c r="I26" s="1">
        <f>IF([1]t_architecture_group!H25="","",[1]t_architecture_group!H25)</f>
        <v>534600</v>
      </c>
      <c r="J26" s="1" t="str">
        <f>IF([1]t_architecture_group!I25="","",[1]t_architecture_group!I25)</f>
        <v>3000,50000;3001,50000;3002,50000;3003,50000;3004,50000</v>
      </c>
      <c r="L26" s="36" t="s">
        <v>144</v>
      </c>
      <c r="M26" s="37" t="str">
        <f>IF([1]t_architecture_group!L25="","",[1]t_architecture_group!L25)</f>
        <v/>
      </c>
      <c r="O26" s="36" t="s">
        <v>144</v>
      </c>
      <c r="P26" s="38" t="s">
        <v>230</v>
      </c>
      <c r="T26" s="1" t="s">
        <v>168</v>
      </c>
      <c r="U26" s="1">
        <v>300003</v>
      </c>
      <c r="V26" s="45" t="s">
        <v>169</v>
      </c>
      <c r="W26" s="1" t="s">
        <v>170</v>
      </c>
      <c r="X26" s="1" t="str">
        <f>IF([1]建筑升级表!AP23="","",[1]建筑升级表!AP23)</f>
        <v>25001,20</v>
      </c>
      <c r="Y26" s="1">
        <v>1</v>
      </c>
    </row>
    <row r="27" spans="1:25" x14ac:dyDescent="0.2">
      <c r="A27" s="1">
        <f t="shared" si="0"/>
        <v>22</v>
      </c>
      <c r="B27" s="1">
        <v>22</v>
      </c>
      <c r="C27" s="1" t="str">
        <f>IF([1]t_architecture_group!C26="","",[1]t_architecture_group!C26)</f>
        <v>家园</v>
      </c>
      <c r="D27" s="1">
        <f>IF([1]t_architecture_group!D26="","",[1]t_architecture_group!D26)</f>
        <v>1</v>
      </c>
      <c r="E27" s="1">
        <f>IF([1]t_architecture_group!E26="","",[1]t_architecture_group!E26)</f>
        <v>21</v>
      </c>
      <c r="F27" s="1" t="str">
        <f>_xlfn.TEXTJOIN(";",1,IF([1]t_architecture_group!F26="","",[1]t_architecture_group!F26),G27)</f>
        <v>2,4,20</v>
      </c>
      <c r="H27" s="1" t="str">
        <f>IF([1]t_architecture_group!G26="","",[1]t_architecture_group!G26)</f>
        <v>-2,1800000;-101,1800000;-102,1800000;-103,1800000;-104,1800000</v>
      </c>
      <c r="I27" s="1">
        <f>IF([1]t_architecture_group!H26="","",[1]t_architecture_group!H26)</f>
        <v>658800</v>
      </c>
      <c r="J27" s="1" t="str">
        <f>IF([1]t_architecture_group!I26="","",[1]t_architecture_group!I26)</f>
        <v>3000,50000;3001,50000;3002,50000;3003,50000;3004,50000</v>
      </c>
      <c r="L27" s="36" t="s">
        <v>144</v>
      </c>
      <c r="M27" s="37" t="str">
        <f>IF([1]t_architecture_group!L26="","",[1]t_architecture_group!L26)</f>
        <v/>
      </c>
      <c r="O27" s="36" t="s">
        <v>144</v>
      </c>
      <c r="P27" s="38" t="s">
        <v>234</v>
      </c>
      <c r="T27" s="1" t="s">
        <v>168</v>
      </c>
      <c r="U27" s="1">
        <v>300003</v>
      </c>
      <c r="V27" s="45" t="s">
        <v>169</v>
      </c>
      <c r="W27" s="1" t="s">
        <v>170</v>
      </c>
      <c r="X27" s="1" t="str">
        <f>IF([1]建筑升级表!AP24="","",[1]建筑升级表!AP24)</f>
        <v>25001,21</v>
      </c>
      <c r="Y27" s="1">
        <v>1</v>
      </c>
    </row>
    <row r="28" spans="1:25" x14ac:dyDescent="0.2">
      <c r="A28" s="1">
        <f t="shared" si="0"/>
        <v>23</v>
      </c>
      <c r="B28" s="1">
        <v>23</v>
      </c>
      <c r="C28" s="1" t="str">
        <f>IF([1]t_architecture_group!C27="","",[1]t_architecture_group!C27)</f>
        <v>家园</v>
      </c>
      <c r="D28" s="1">
        <f>IF([1]t_architecture_group!D27="","",[1]t_architecture_group!D27)</f>
        <v>1</v>
      </c>
      <c r="E28" s="1">
        <f>IF([1]t_architecture_group!E27="","",[1]t_architecture_group!E27)</f>
        <v>22</v>
      </c>
      <c r="F28" s="1" t="str">
        <f>_xlfn.TEXTJOIN(";",1,IF([1]t_architecture_group!F27="","",[1]t_architecture_group!F27),G28)</f>
        <v>2,5,21</v>
      </c>
      <c r="H28" s="1" t="str">
        <f>IF([1]t_architecture_group!G27="","",[1]t_architecture_group!G27)</f>
        <v>-2,2600000;-101,2600000;-102,2600000;-103,2600000;-104,2600000</v>
      </c>
      <c r="I28" s="1">
        <f>IF([1]t_architecture_group!H27="","",[1]t_architecture_group!H27)</f>
        <v>838800</v>
      </c>
      <c r="J28" s="1" t="str">
        <f>IF([1]t_architecture_group!I27="","",[1]t_architecture_group!I27)</f>
        <v>3000,50000;3001,50000;3002,50000;3003,50000;3004,50000</v>
      </c>
      <c r="L28" s="36" t="s">
        <v>144</v>
      </c>
      <c r="M28" s="37" t="str">
        <f>IF([1]t_architecture_group!L27="","",[1]t_architecture_group!L27)</f>
        <v/>
      </c>
      <c r="O28" s="36" t="s">
        <v>144</v>
      </c>
      <c r="P28" s="38" t="s">
        <v>238</v>
      </c>
      <c r="T28" s="1" t="s">
        <v>168</v>
      </c>
      <c r="U28" s="1">
        <v>300003</v>
      </c>
      <c r="V28" s="45" t="s">
        <v>169</v>
      </c>
      <c r="W28" s="1" t="s">
        <v>170</v>
      </c>
      <c r="X28" s="1" t="str">
        <f>IF([1]建筑升级表!AP25="","",[1]建筑升级表!AP25)</f>
        <v>25001,22</v>
      </c>
      <c r="Y28" s="1">
        <v>1</v>
      </c>
    </row>
    <row r="29" spans="1:25" x14ac:dyDescent="0.2">
      <c r="A29" s="1">
        <f t="shared" si="0"/>
        <v>24</v>
      </c>
      <c r="B29" s="1">
        <v>24</v>
      </c>
      <c r="C29" s="1" t="str">
        <f>IF([1]t_architecture_group!C28="","",[1]t_architecture_group!C28)</f>
        <v>家园</v>
      </c>
      <c r="D29" s="1">
        <f>IF([1]t_architecture_group!D28="","",[1]t_architecture_group!D28)</f>
        <v>1</v>
      </c>
      <c r="E29" s="1">
        <f>IF([1]t_architecture_group!E28="","",[1]t_architecture_group!E28)</f>
        <v>23</v>
      </c>
      <c r="F29" s="1" t="str">
        <f>_xlfn.TEXTJOIN(";",1,IF([1]t_architecture_group!F28="","",[1]t_architecture_group!F28),G29)</f>
        <v>2,6,22</v>
      </c>
      <c r="H29" s="1" t="str">
        <f>IF([1]t_architecture_group!G28="","",[1]t_architecture_group!G28)</f>
        <v>-2,3600000;-101,3600000;-102,3600000;-103,3600000;-104,3600000</v>
      </c>
      <c r="I29" s="1">
        <f>IF([1]t_architecture_group!H28="","",[1]t_architecture_group!H28)</f>
        <v>1072800</v>
      </c>
      <c r="J29" s="1" t="str">
        <f>IF([1]t_architecture_group!I28="","",[1]t_architecture_group!I28)</f>
        <v>3000,50000;3001,50000;3002,50000;3003,50000;3004,50000</v>
      </c>
      <c r="L29" s="36" t="s">
        <v>144</v>
      </c>
      <c r="M29" s="37" t="str">
        <f>IF([1]t_architecture_group!L28="","",[1]t_architecture_group!L28)</f>
        <v/>
      </c>
      <c r="O29" s="36" t="s">
        <v>144</v>
      </c>
      <c r="P29" s="38" t="s">
        <v>242</v>
      </c>
      <c r="T29" s="1" t="s">
        <v>168</v>
      </c>
      <c r="U29" s="1">
        <v>300003</v>
      </c>
      <c r="V29" s="45" t="s">
        <v>169</v>
      </c>
      <c r="W29" s="1" t="s">
        <v>170</v>
      </c>
      <c r="X29" s="1" t="str">
        <f>IF([1]建筑升级表!AP26="","",[1]建筑升级表!AP26)</f>
        <v>25001,23</v>
      </c>
      <c r="Y29" s="1">
        <v>1</v>
      </c>
    </row>
    <row r="30" spans="1:25" x14ac:dyDescent="0.2">
      <c r="A30" s="1">
        <f t="shared" si="0"/>
        <v>25</v>
      </c>
      <c r="B30" s="1">
        <v>25</v>
      </c>
      <c r="C30" s="1" t="str">
        <f>IF([1]t_architecture_group!C29="","",[1]t_architecture_group!C29)</f>
        <v>家园</v>
      </c>
      <c r="D30" s="1">
        <f>IF([1]t_architecture_group!D29="","",[1]t_architecture_group!D29)</f>
        <v>1</v>
      </c>
      <c r="E30" s="1">
        <f>IF([1]t_architecture_group!E29="","",[1]t_architecture_group!E29)</f>
        <v>24</v>
      </c>
      <c r="F30" s="1" t="str">
        <f>_xlfn.TEXTJOIN(";",1,IF([1]t_architecture_group!F29="","",[1]t_architecture_group!F29),G30)</f>
        <v>2,17,23</v>
      </c>
      <c r="H30" s="1" t="str">
        <f>IF([1]t_architecture_group!G29="","",[1]t_architecture_group!G29)</f>
        <v>-2,5000000;-101,5000000;-102,5000000;-103,5000000;-104,5000000</v>
      </c>
      <c r="I30" s="1">
        <f>IF([1]t_architecture_group!H29="","",[1]t_architecture_group!H29)</f>
        <v>1364400</v>
      </c>
      <c r="J30" s="1" t="str">
        <f>IF([1]t_architecture_group!I29="","",[1]t_architecture_group!I29)</f>
        <v>3000,50000;3001,50000;3002,50000;3003,50000;3004,50000</v>
      </c>
      <c r="L30" s="36" t="s">
        <v>144</v>
      </c>
      <c r="M30" s="37" t="str">
        <f>IF([1]t_architecture_group!L29="","",[1]t_architecture_group!L29)</f>
        <v/>
      </c>
      <c r="O30" s="36" t="s">
        <v>144</v>
      </c>
      <c r="P30" s="38" t="s">
        <v>246</v>
      </c>
      <c r="T30" s="1" t="s">
        <v>168</v>
      </c>
      <c r="U30" s="1">
        <v>300003</v>
      </c>
      <c r="V30" s="45" t="s">
        <v>169</v>
      </c>
      <c r="W30" s="1" t="s">
        <v>170</v>
      </c>
      <c r="X30" s="1" t="str">
        <f>IF([1]建筑升级表!AP27="","",[1]建筑升级表!AP27)</f>
        <v>25001,24</v>
      </c>
      <c r="Y30" s="1">
        <v>1</v>
      </c>
    </row>
    <row r="31" spans="1:25" x14ac:dyDescent="0.2">
      <c r="A31" s="1">
        <f t="shared" si="0"/>
        <v>26</v>
      </c>
      <c r="B31" s="1">
        <v>26</v>
      </c>
      <c r="C31" s="1" t="str">
        <f>IF([1]t_architecture_group!C30="","",[1]t_architecture_group!C30)</f>
        <v>家园</v>
      </c>
      <c r="D31" s="1">
        <f>IF([1]t_architecture_group!D30="","",[1]t_architecture_group!D30)</f>
        <v>1</v>
      </c>
      <c r="E31" s="1">
        <f>IF([1]t_architecture_group!E30="","",[1]t_architecture_group!E30)</f>
        <v>25</v>
      </c>
      <c r="F31" s="1" t="str">
        <f>_xlfn.TEXTJOIN(";",1,IF([1]t_architecture_group!F30="","",[1]t_architecture_group!F30),G31)</f>
        <v>2,5,24</v>
      </c>
      <c r="H31" s="1" t="str">
        <f>IF([1]t_architecture_group!G30="","",[1]t_architecture_group!G30)</f>
        <v>-2,7000000;-101,7000000;-102,7000000;-103,7000000;-104,7000000</v>
      </c>
      <c r="I31" s="1">
        <f>IF([1]t_architecture_group!H30="","",[1]t_architecture_group!H30)</f>
        <v>1724400</v>
      </c>
      <c r="J31" s="1" t="str">
        <f>IF([1]t_architecture_group!I30="","",[1]t_architecture_group!I30)</f>
        <v>3000,50000;3001,50000;3002,50000;3003,50000;3004,50000</v>
      </c>
      <c r="L31" s="36" t="s">
        <v>144</v>
      </c>
      <c r="M31" s="37" t="str">
        <f>IF([1]t_architecture_group!L30="","",[1]t_architecture_group!L30)</f>
        <v/>
      </c>
      <c r="O31" s="36" t="s">
        <v>144</v>
      </c>
      <c r="P31" s="38" t="s">
        <v>250</v>
      </c>
      <c r="T31" s="1" t="s">
        <v>168</v>
      </c>
      <c r="U31" s="1">
        <v>300003</v>
      </c>
      <c r="V31" s="45" t="s">
        <v>169</v>
      </c>
      <c r="W31" s="1" t="s">
        <v>170</v>
      </c>
      <c r="X31" s="1" t="str">
        <f>IF([1]建筑升级表!AP28="","",[1]建筑升级表!AP28)</f>
        <v>25001,25</v>
      </c>
      <c r="Y31" s="1">
        <v>1</v>
      </c>
    </row>
    <row r="32" spans="1:25" x14ac:dyDescent="0.2">
      <c r="A32" s="1">
        <f t="shared" si="0"/>
        <v>27</v>
      </c>
      <c r="B32" s="1">
        <v>27</v>
      </c>
      <c r="C32" s="1" t="str">
        <f>IF([1]t_architecture_group!C31="","",[1]t_architecture_group!C31)</f>
        <v>步兵营</v>
      </c>
      <c r="D32" s="1">
        <f>IF([1]t_architecture_group!D31="","",[1]t_architecture_group!D31)</f>
        <v>2</v>
      </c>
      <c r="E32" s="1">
        <f>IF([1]t_architecture_group!E31="","",[1]t_architecture_group!E31)</f>
        <v>1</v>
      </c>
      <c r="F32" s="1" t="str">
        <f>_xlfn.TEXTJOIN(";",1,IF([1]t_architecture_group!F31="","",[1]t_architecture_group!F31),G32)</f>
        <v>2,7,1</v>
      </c>
      <c r="H32" s="1" t="str">
        <f>IF([1]t_architecture_group!G31="","",[1]t_architecture_group!G31)</f>
        <v>-101,50;-103,50</v>
      </c>
      <c r="I32" s="1">
        <f>IF([1]t_architecture_group!H31="","",[1]t_architecture_group!H31)</f>
        <v>3</v>
      </c>
      <c r="J32" s="1" t="str">
        <f>IF([1]t_architecture_group!I31="","",[1]t_architecture_group!I31)</f>
        <v/>
      </c>
      <c r="L32" s="43" t="s">
        <v>254</v>
      </c>
      <c r="M32" s="37" t="str">
        <f>IF([1]t_architecture_group!L31="","",[1]t_architecture_group!L31)</f>
        <v>11101,12101,12101,12101,12101</v>
      </c>
      <c r="O32" s="36" t="s">
        <v>256</v>
      </c>
      <c r="P32" s="38" t="s">
        <v>257</v>
      </c>
      <c r="T32" s="1" t="s">
        <v>258</v>
      </c>
      <c r="W32" s="1" t="s">
        <v>259</v>
      </c>
      <c r="X32" s="1" t="str">
        <f>IF([1]建筑升级表!AP29="","",[1]建筑升级表!AP29)</f>
        <v>25002,1</v>
      </c>
    </row>
    <row r="33" spans="1:24" x14ac:dyDescent="0.2">
      <c r="A33" s="1">
        <f t="shared" si="0"/>
        <v>28</v>
      </c>
      <c r="B33" s="1">
        <v>28</v>
      </c>
      <c r="C33" s="1" t="str">
        <f>IF([1]t_architecture_group!C32="","",[1]t_architecture_group!C32)</f>
        <v>步兵营</v>
      </c>
      <c r="D33" s="1">
        <f>IF([1]t_architecture_group!D32="","",[1]t_architecture_group!D32)</f>
        <v>2</v>
      </c>
      <c r="E33" s="1">
        <f>IF([1]t_architecture_group!E32="","",[1]t_architecture_group!E32)</f>
        <v>2</v>
      </c>
      <c r="F33" s="1" t="str">
        <f>_xlfn.TEXTJOIN(";",1,IF([1]t_architecture_group!F32="","",[1]t_architecture_group!F32),G33)</f>
        <v>2,7,2</v>
      </c>
      <c r="H33" s="1" t="str">
        <f>IF([1]t_architecture_group!G32="","",[1]t_architecture_group!G32)</f>
        <v>-101,1500;-103,1500</v>
      </c>
      <c r="I33" s="1">
        <f>IF([1]t_architecture_group!H32="","",[1]t_architecture_group!H32)</f>
        <v>240</v>
      </c>
      <c r="J33" s="1" t="str">
        <f>IF([1]t_architecture_group!I32="","",[1]t_architecture_group!I32)</f>
        <v/>
      </c>
      <c r="L33" s="43" t="s">
        <v>254</v>
      </c>
      <c r="M33" s="37" t="str">
        <f>IF([1]t_architecture_group!L32="","",[1]t_architecture_group!L32)</f>
        <v>11102,12102,12102,12102,12102</v>
      </c>
      <c r="O33" s="36" t="s">
        <v>256</v>
      </c>
      <c r="P33" s="38" t="s">
        <v>264</v>
      </c>
      <c r="T33" s="1" t="s">
        <v>258</v>
      </c>
      <c r="W33" s="1" t="s">
        <v>259</v>
      </c>
      <c r="X33" s="1" t="str">
        <f>IF([1]建筑升级表!AP30="","",[1]建筑升级表!AP30)</f>
        <v>25002,2</v>
      </c>
    </row>
    <row r="34" spans="1:24" x14ac:dyDescent="0.2">
      <c r="A34" s="1">
        <f t="shared" si="0"/>
        <v>29</v>
      </c>
      <c r="B34" s="1">
        <v>29</v>
      </c>
      <c r="C34" s="1" t="str">
        <f>IF([1]t_architecture_group!C33="","",[1]t_architecture_group!C33)</f>
        <v>步兵营</v>
      </c>
      <c r="D34" s="1">
        <f>IF([1]t_architecture_group!D33="","",[1]t_architecture_group!D33)</f>
        <v>2</v>
      </c>
      <c r="E34" s="1">
        <f>IF([1]t_architecture_group!E33="","",[1]t_architecture_group!E33)</f>
        <v>3</v>
      </c>
      <c r="F34" s="1" t="str">
        <f>_xlfn.TEXTJOIN(";",1,IF([1]t_architecture_group!F33="","",[1]t_architecture_group!F33),G34)</f>
        <v>2,7,3</v>
      </c>
      <c r="H34" s="1" t="str">
        <f>IF([1]t_architecture_group!G33="","",[1]t_architecture_group!G33)</f>
        <v>-101,5000;-103,5000</v>
      </c>
      <c r="I34" s="1">
        <f>IF([1]t_architecture_group!H33="","",[1]t_architecture_group!H33)</f>
        <v>1440</v>
      </c>
      <c r="J34" s="1" t="str">
        <f>IF([1]t_architecture_group!I33="","",[1]t_architecture_group!I33)</f>
        <v/>
      </c>
      <c r="L34" s="43" t="s">
        <v>254</v>
      </c>
      <c r="M34" s="37" t="str">
        <f>IF([1]t_architecture_group!L33="","",[1]t_architecture_group!L33)</f>
        <v>11103,12103,12103,12103,12103</v>
      </c>
      <c r="O34" s="36" t="s">
        <v>256</v>
      </c>
      <c r="P34" s="38" t="s">
        <v>269</v>
      </c>
      <c r="T34" s="1" t="s">
        <v>258</v>
      </c>
      <c r="W34" s="1" t="s">
        <v>259</v>
      </c>
      <c r="X34" s="1" t="str">
        <f>IF([1]建筑升级表!AP31="","",[1]建筑升级表!AP31)</f>
        <v>25002,3</v>
      </c>
    </row>
    <row r="35" spans="1:24" x14ac:dyDescent="0.2">
      <c r="A35" s="1">
        <f t="shared" si="0"/>
        <v>30</v>
      </c>
      <c r="B35" s="1">
        <v>30</v>
      </c>
      <c r="C35" s="1" t="str">
        <f>IF([1]t_architecture_group!C34="","",[1]t_architecture_group!C34)</f>
        <v>步兵营</v>
      </c>
      <c r="D35" s="1">
        <f>IF([1]t_architecture_group!D34="","",[1]t_architecture_group!D34)</f>
        <v>2</v>
      </c>
      <c r="E35" s="1">
        <f>IF([1]t_architecture_group!E34="","",[1]t_architecture_group!E34)</f>
        <v>4</v>
      </c>
      <c r="F35" s="1" t="str">
        <f>_xlfn.TEXTJOIN(";",1,IF([1]t_architecture_group!F34="","",[1]t_architecture_group!F34),G35)</f>
        <v>2,7,4</v>
      </c>
      <c r="H35" s="1" t="str">
        <f>IF([1]t_architecture_group!G34="","",[1]t_architecture_group!G34)</f>
        <v>-101,9000;-103,9000</v>
      </c>
      <c r="I35" s="1">
        <f>IF([1]t_architecture_group!H34="","",[1]t_architecture_group!H34)</f>
        <v>2880</v>
      </c>
      <c r="J35" s="1" t="str">
        <f>IF([1]t_architecture_group!I34="","",[1]t_architecture_group!I34)</f>
        <v/>
      </c>
      <c r="L35" s="43" t="s">
        <v>254</v>
      </c>
      <c r="M35" s="37" t="str">
        <f>IF([1]t_architecture_group!L34="","",[1]t_architecture_group!L34)</f>
        <v>11104,12104,12104,12104,12104</v>
      </c>
      <c r="O35" s="36" t="s">
        <v>256</v>
      </c>
      <c r="P35" s="38" t="s">
        <v>274</v>
      </c>
      <c r="T35" s="1" t="s">
        <v>258</v>
      </c>
      <c r="W35" s="1" t="s">
        <v>259</v>
      </c>
      <c r="X35" s="1" t="str">
        <f>IF([1]建筑升级表!AP32="","",[1]建筑升级表!AP32)</f>
        <v>25002,4</v>
      </c>
    </row>
    <row r="36" spans="1:24" x14ac:dyDescent="0.2">
      <c r="A36" s="1">
        <f t="shared" si="0"/>
        <v>31</v>
      </c>
      <c r="B36" s="1">
        <v>31</v>
      </c>
      <c r="C36" s="1" t="str">
        <f>IF([1]t_architecture_group!C35="","",[1]t_architecture_group!C35)</f>
        <v>步兵营</v>
      </c>
      <c r="D36" s="1">
        <f>IF([1]t_architecture_group!D35="","",[1]t_architecture_group!D35)</f>
        <v>2</v>
      </c>
      <c r="E36" s="1">
        <f>IF([1]t_architecture_group!E35="","",[1]t_architecture_group!E35)</f>
        <v>5</v>
      </c>
      <c r="F36" s="1" t="str">
        <f>_xlfn.TEXTJOIN(";",1,IF([1]t_architecture_group!F35="","",[1]t_architecture_group!F35),G36)</f>
        <v>2,7,5</v>
      </c>
      <c r="H36" s="1" t="str">
        <f>IF([1]t_architecture_group!G35="","",[1]t_architecture_group!G35)</f>
        <v>-101,9000;-103,9000</v>
      </c>
      <c r="I36" s="1">
        <f>IF([1]t_architecture_group!H35="","",[1]t_architecture_group!H35)</f>
        <v>8640</v>
      </c>
      <c r="J36" s="1" t="str">
        <f>IF([1]t_architecture_group!I35="","",[1]t_architecture_group!I35)</f>
        <v/>
      </c>
      <c r="L36" s="43" t="s">
        <v>254</v>
      </c>
      <c r="M36" s="37" t="str">
        <f>IF([1]t_architecture_group!L35="","",[1]t_architecture_group!L35)</f>
        <v>11105,12105,12105,12105,12105</v>
      </c>
      <c r="O36" s="36" t="s">
        <v>256</v>
      </c>
      <c r="P36" s="38" t="s">
        <v>278</v>
      </c>
      <c r="T36" s="1" t="s">
        <v>258</v>
      </c>
      <c r="W36" s="1" t="s">
        <v>259</v>
      </c>
      <c r="X36" s="1" t="str">
        <f>IF([1]建筑升级表!AP33="","",[1]建筑升级表!AP33)</f>
        <v>25002,5</v>
      </c>
    </row>
    <row r="37" spans="1:24" x14ac:dyDescent="0.2">
      <c r="A37" s="1">
        <f t="shared" si="0"/>
        <v>32</v>
      </c>
      <c r="B37" s="1">
        <v>32</v>
      </c>
      <c r="C37" s="1" t="str">
        <f>IF([1]t_architecture_group!C36="","",[1]t_architecture_group!C36)</f>
        <v>步兵营</v>
      </c>
      <c r="D37" s="1">
        <f>IF([1]t_architecture_group!D36="","",[1]t_architecture_group!D36)</f>
        <v>2</v>
      </c>
      <c r="E37" s="1">
        <f>IF([1]t_architecture_group!E36="","",[1]t_architecture_group!E36)</f>
        <v>6</v>
      </c>
      <c r="F37" s="1" t="str">
        <f>_xlfn.TEXTJOIN(";",1,IF([1]t_architecture_group!F36="","",[1]t_architecture_group!F36),G37)</f>
        <v>2,7,6</v>
      </c>
      <c r="H37" s="1" t="str">
        <f>IF([1]t_architecture_group!G36="","",[1]t_architecture_group!G36)</f>
        <v>-101,22000;-103,22000</v>
      </c>
      <c r="I37" s="1">
        <f>IF([1]t_architecture_group!H36="","",[1]t_architecture_group!H36)</f>
        <v>12960</v>
      </c>
      <c r="J37" s="1" t="str">
        <f>IF([1]t_architecture_group!I36="","",[1]t_architecture_group!I36)</f>
        <v/>
      </c>
      <c r="L37" s="43" t="s">
        <v>254</v>
      </c>
      <c r="M37" s="37" t="str">
        <f>IF([1]t_architecture_group!L36="","",[1]t_architecture_group!L36)</f>
        <v>11106,12106,12106,12106,12106</v>
      </c>
      <c r="O37" s="36" t="s">
        <v>256</v>
      </c>
      <c r="P37" s="38" t="s">
        <v>283</v>
      </c>
      <c r="T37" s="1" t="s">
        <v>258</v>
      </c>
      <c r="W37" s="1" t="s">
        <v>259</v>
      </c>
      <c r="X37" s="1" t="str">
        <f>IF([1]建筑升级表!AP34="","",[1]建筑升级表!AP34)</f>
        <v>25002,6</v>
      </c>
    </row>
    <row r="38" spans="1:24" x14ac:dyDescent="0.2">
      <c r="A38" s="1">
        <f t="shared" si="0"/>
        <v>33</v>
      </c>
      <c r="B38" s="1">
        <v>33</v>
      </c>
      <c r="C38" s="1" t="str">
        <f>IF([1]t_architecture_group!C37="","",[1]t_architecture_group!C37)</f>
        <v>步兵营</v>
      </c>
      <c r="D38" s="1">
        <f>IF([1]t_architecture_group!D37="","",[1]t_architecture_group!D37)</f>
        <v>2</v>
      </c>
      <c r="E38" s="1">
        <f>IF([1]t_architecture_group!E37="","",[1]t_architecture_group!E37)</f>
        <v>7</v>
      </c>
      <c r="F38" s="1" t="str">
        <f>_xlfn.TEXTJOIN(";",1,IF([1]t_architecture_group!F37="","",[1]t_architecture_group!F37),G38)</f>
        <v>2,7,7</v>
      </c>
      <c r="H38" s="1" t="str">
        <f>IF([1]t_architecture_group!G37="","",[1]t_architecture_group!G37)</f>
        <v>-101,31000;-103,31000</v>
      </c>
      <c r="I38" s="1">
        <f>IF([1]t_architecture_group!H37="","",[1]t_architecture_group!H37)</f>
        <v>23040</v>
      </c>
      <c r="J38" s="1" t="str">
        <f>IF([1]t_architecture_group!I37="","",[1]t_architecture_group!I37)</f>
        <v/>
      </c>
      <c r="L38" s="43" t="s">
        <v>254</v>
      </c>
      <c r="M38" s="37" t="str">
        <f>IF([1]t_architecture_group!L37="","",[1]t_architecture_group!L37)</f>
        <v>11107,12107,12107,12107,12107</v>
      </c>
      <c r="O38" s="36" t="s">
        <v>256</v>
      </c>
      <c r="P38" s="38" t="s">
        <v>288</v>
      </c>
      <c r="T38" s="1" t="s">
        <v>258</v>
      </c>
      <c r="W38" s="1" t="s">
        <v>259</v>
      </c>
      <c r="X38" s="1" t="str">
        <f>IF([1]建筑升级表!AP35="","",[1]建筑升级表!AP35)</f>
        <v>25002,7</v>
      </c>
    </row>
    <row r="39" spans="1:24" x14ac:dyDescent="0.2">
      <c r="A39" s="1">
        <f t="shared" si="0"/>
        <v>34</v>
      </c>
      <c r="B39" s="1">
        <v>34</v>
      </c>
      <c r="C39" s="1" t="str">
        <f>IF([1]t_architecture_group!C38="","",[1]t_architecture_group!C38)</f>
        <v>步兵营</v>
      </c>
      <c r="D39" s="1">
        <f>IF([1]t_architecture_group!D38="","",[1]t_architecture_group!D38)</f>
        <v>2</v>
      </c>
      <c r="E39" s="1">
        <f>IF([1]t_architecture_group!E38="","",[1]t_architecture_group!E38)</f>
        <v>8</v>
      </c>
      <c r="F39" s="1" t="str">
        <f>_xlfn.TEXTJOIN(";",1,IF([1]t_architecture_group!F38="","",[1]t_architecture_group!F38),G39)</f>
        <v>2,7,8</v>
      </c>
      <c r="H39" s="1" t="str">
        <f>IF([1]t_architecture_group!G38="","",[1]t_architecture_group!G38)</f>
        <v>-101,43000;-103,43000</v>
      </c>
      <c r="I39" s="1">
        <f>IF([1]t_architecture_group!H38="","",[1]t_architecture_group!H38)</f>
        <v>34560</v>
      </c>
      <c r="J39" s="1" t="str">
        <f>IF([1]t_architecture_group!I38="","",[1]t_architecture_group!I38)</f>
        <v/>
      </c>
      <c r="L39" s="43" t="s">
        <v>254</v>
      </c>
      <c r="M39" s="37" t="str">
        <f>IF([1]t_architecture_group!L38="","",[1]t_architecture_group!L38)</f>
        <v>11108,12108,12108,12108,12108</v>
      </c>
      <c r="O39" s="36" t="s">
        <v>256</v>
      </c>
      <c r="P39" s="38" t="s">
        <v>293</v>
      </c>
      <c r="T39" s="1" t="s">
        <v>258</v>
      </c>
      <c r="W39" s="1" t="s">
        <v>259</v>
      </c>
      <c r="X39" s="1" t="str">
        <f>IF([1]建筑升级表!AP36="","",[1]建筑升级表!AP36)</f>
        <v>25002,8</v>
      </c>
    </row>
    <row r="40" spans="1:24" x14ac:dyDescent="0.2">
      <c r="A40" s="1">
        <f t="shared" si="0"/>
        <v>35</v>
      </c>
      <c r="B40" s="1">
        <v>35</v>
      </c>
      <c r="C40" s="1" t="str">
        <f>IF([1]t_architecture_group!C39="","",[1]t_architecture_group!C39)</f>
        <v>步兵营</v>
      </c>
      <c r="D40" s="1">
        <f>IF([1]t_architecture_group!D39="","",[1]t_architecture_group!D39)</f>
        <v>2</v>
      </c>
      <c r="E40" s="1">
        <f>IF([1]t_architecture_group!E39="","",[1]t_architecture_group!E39)</f>
        <v>9</v>
      </c>
      <c r="F40" s="1" t="str">
        <f>_xlfn.TEXTJOIN(";",1,IF([1]t_architecture_group!F39="","",[1]t_architecture_group!F39),G40)</f>
        <v>2,7,9</v>
      </c>
      <c r="H40" s="1" t="str">
        <f>IF([1]t_architecture_group!G39="","",[1]t_architecture_group!G39)</f>
        <v>-101,60000;-103,60000</v>
      </c>
      <c r="I40" s="1">
        <f>IF([1]t_architecture_group!H39="","",[1]t_architecture_group!H39)</f>
        <v>43200</v>
      </c>
      <c r="J40" s="1" t="str">
        <f>IF([1]t_architecture_group!I39="","",[1]t_architecture_group!I39)</f>
        <v/>
      </c>
      <c r="L40" s="43" t="s">
        <v>254</v>
      </c>
      <c r="M40" s="37" t="str">
        <f>IF([1]t_architecture_group!L39="","",[1]t_architecture_group!L39)</f>
        <v>11109,12109,12109,12109,12109</v>
      </c>
      <c r="O40" s="36" t="s">
        <v>256</v>
      </c>
      <c r="P40" s="38" t="s">
        <v>298</v>
      </c>
      <c r="T40" s="1" t="s">
        <v>258</v>
      </c>
      <c r="W40" s="1" t="s">
        <v>259</v>
      </c>
      <c r="X40" s="1" t="str">
        <f>IF([1]建筑升级表!AP37="","",[1]建筑升级表!AP37)</f>
        <v>25002,9</v>
      </c>
    </row>
    <row r="41" spans="1:24" x14ac:dyDescent="0.2">
      <c r="A41" s="1">
        <f t="shared" si="0"/>
        <v>36</v>
      </c>
      <c r="B41" s="1">
        <v>36</v>
      </c>
      <c r="C41" s="1" t="str">
        <f>IF([1]t_architecture_group!C40="","",[1]t_architecture_group!C40)</f>
        <v>步兵营</v>
      </c>
      <c r="D41" s="1">
        <f>IF([1]t_architecture_group!D40="","",[1]t_architecture_group!D40)</f>
        <v>2</v>
      </c>
      <c r="E41" s="1">
        <f>IF([1]t_architecture_group!E40="","",[1]t_architecture_group!E40)</f>
        <v>10</v>
      </c>
      <c r="F41" s="1" t="str">
        <f>_xlfn.TEXTJOIN(";",1,IF([1]t_architecture_group!F40="","",[1]t_architecture_group!F40),G41)</f>
        <v>2,7,10</v>
      </c>
      <c r="H41" s="1" t="str">
        <f>IF([1]t_architecture_group!G40="","",[1]t_architecture_group!G40)</f>
        <v>-101,85000;-103,85000</v>
      </c>
      <c r="I41" s="1">
        <f>IF([1]t_architecture_group!H40="","",[1]t_architecture_group!H40)</f>
        <v>46080</v>
      </c>
      <c r="J41" s="1" t="str">
        <f>IF([1]t_architecture_group!I40="","",[1]t_architecture_group!I40)</f>
        <v/>
      </c>
      <c r="L41" s="43" t="s">
        <v>254</v>
      </c>
      <c r="M41" s="37" t="str">
        <f>IF([1]t_architecture_group!L40="","",[1]t_architecture_group!L40)</f>
        <v>11110,12110,12110,12110,12110</v>
      </c>
      <c r="O41" s="36" t="s">
        <v>256</v>
      </c>
      <c r="P41" s="38" t="s">
        <v>303</v>
      </c>
      <c r="T41" s="1" t="s">
        <v>258</v>
      </c>
      <c r="W41" s="1" t="s">
        <v>259</v>
      </c>
      <c r="X41" s="1" t="str">
        <f>IF([1]建筑升级表!AP38="","",[1]建筑升级表!AP38)</f>
        <v>25002,10</v>
      </c>
    </row>
    <row r="42" spans="1:24" x14ac:dyDescent="0.2">
      <c r="A42" s="1">
        <f t="shared" si="0"/>
        <v>37</v>
      </c>
      <c r="B42" s="1">
        <v>37</v>
      </c>
      <c r="C42" s="1" t="str">
        <f>IF([1]t_architecture_group!C41="","",[1]t_architecture_group!C41)</f>
        <v>步兵营</v>
      </c>
      <c r="D42" s="1">
        <f>IF([1]t_architecture_group!D41="","",[1]t_architecture_group!D41)</f>
        <v>2</v>
      </c>
      <c r="E42" s="1">
        <f>IF([1]t_architecture_group!E41="","",[1]t_architecture_group!E41)</f>
        <v>11</v>
      </c>
      <c r="F42" s="1" t="str">
        <f>_xlfn.TEXTJOIN(";",1,IF([1]t_architecture_group!F41="","",[1]t_architecture_group!F41),G42)</f>
        <v>2,7,11</v>
      </c>
      <c r="H42" s="1" t="str">
        <f>IF([1]t_architecture_group!G41="","",[1]t_architecture_group!G41)</f>
        <v>-101,120000;-103,120000</v>
      </c>
      <c r="I42" s="1">
        <f>IF([1]t_architecture_group!H41="","",[1]t_architecture_group!H41)</f>
        <v>54720</v>
      </c>
      <c r="J42" s="1" t="str">
        <f>IF([1]t_architecture_group!I41="","",[1]t_architecture_group!I41)</f>
        <v/>
      </c>
      <c r="L42" s="43" t="s">
        <v>254</v>
      </c>
      <c r="M42" s="37" t="str">
        <f>IF([1]t_architecture_group!L41="","",[1]t_architecture_group!L41)</f>
        <v>11111,12111,12111,12111,12111</v>
      </c>
      <c r="O42" s="36" t="s">
        <v>256</v>
      </c>
      <c r="P42" s="38" t="s">
        <v>308</v>
      </c>
      <c r="T42" s="1" t="s">
        <v>258</v>
      </c>
      <c r="W42" s="1" t="s">
        <v>259</v>
      </c>
      <c r="X42" s="1" t="str">
        <f>IF([1]建筑升级表!AP39="","",[1]建筑升级表!AP39)</f>
        <v>25002,11</v>
      </c>
    </row>
    <row r="43" spans="1:24" x14ac:dyDescent="0.2">
      <c r="A43" s="1">
        <f t="shared" si="0"/>
        <v>38</v>
      </c>
      <c r="B43" s="1">
        <v>38</v>
      </c>
      <c r="C43" s="1" t="str">
        <f>IF([1]t_architecture_group!C42="","",[1]t_architecture_group!C42)</f>
        <v>步兵营</v>
      </c>
      <c r="D43" s="1">
        <f>IF([1]t_architecture_group!D42="","",[1]t_architecture_group!D42)</f>
        <v>2</v>
      </c>
      <c r="E43" s="1">
        <f>IF([1]t_architecture_group!E42="","",[1]t_architecture_group!E42)</f>
        <v>12</v>
      </c>
      <c r="F43" s="1" t="str">
        <f>_xlfn.TEXTJOIN(";",1,IF([1]t_architecture_group!F42="","",[1]t_architecture_group!F42),G43)</f>
        <v>2,7,12</v>
      </c>
      <c r="H43" s="1" t="str">
        <f>IF([1]t_architecture_group!G42="","",[1]t_architecture_group!G42)</f>
        <v>-101,140000;-103,140000</v>
      </c>
      <c r="I43" s="1">
        <f>IF([1]t_architecture_group!H42="","",[1]t_architecture_group!H42)</f>
        <v>63360</v>
      </c>
      <c r="J43" s="1" t="str">
        <f>IF([1]t_architecture_group!I42="","",[1]t_architecture_group!I42)</f>
        <v/>
      </c>
      <c r="L43" s="43" t="s">
        <v>254</v>
      </c>
      <c r="M43" s="37" t="str">
        <f>IF([1]t_architecture_group!L42="","",[1]t_architecture_group!L42)</f>
        <v>11112,12112,12112,12112,12112</v>
      </c>
      <c r="O43" s="36" t="s">
        <v>256</v>
      </c>
      <c r="P43" s="38" t="s">
        <v>313</v>
      </c>
      <c r="T43" s="1" t="s">
        <v>258</v>
      </c>
      <c r="W43" s="1" t="s">
        <v>259</v>
      </c>
      <c r="X43" s="1" t="str">
        <f>IF([1]建筑升级表!AP40="","",[1]建筑升级表!AP40)</f>
        <v>25002,12</v>
      </c>
    </row>
    <row r="44" spans="1:24" x14ac:dyDescent="0.2">
      <c r="A44" s="1">
        <f t="shared" si="0"/>
        <v>39</v>
      </c>
      <c r="B44" s="1">
        <v>39</v>
      </c>
      <c r="C44" s="1" t="str">
        <f>IF([1]t_architecture_group!C43="","",[1]t_architecture_group!C43)</f>
        <v>步兵营</v>
      </c>
      <c r="D44" s="1">
        <f>IF([1]t_architecture_group!D43="","",[1]t_architecture_group!D43)</f>
        <v>2</v>
      </c>
      <c r="E44" s="1">
        <f>IF([1]t_architecture_group!E43="","",[1]t_architecture_group!E43)</f>
        <v>13</v>
      </c>
      <c r="F44" s="1" t="str">
        <f>_xlfn.TEXTJOIN(";",1,IF([1]t_architecture_group!F43="","",[1]t_architecture_group!F43),G44)</f>
        <v>2,7,13</v>
      </c>
      <c r="H44" s="1" t="str">
        <f>IF([1]t_architecture_group!G43="","",[1]t_architecture_group!G43)</f>
        <v>-101,170000;-103,170000</v>
      </c>
      <c r="I44" s="1">
        <f>IF([1]t_architecture_group!H43="","",[1]t_architecture_group!H43)</f>
        <v>76320</v>
      </c>
      <c r="J44" s="1" t="str">
        <f>IF([1]t_architecture_group!I43="","",[1]t_architecture_group!I43)</f>
        <v/>
      </c>
      <c r="L44" s="43" t="s">
        <v>254</v>
      </c>
      <c r="M44" s="37" t="str">
        <f>IF([1]t_architecture_group!L43="","",[1]t_architecture_group!L43)</f>
        <v>11113,12113,12113,12113,12113</v>
      </c>
      <c r="O44" s="36" t="s">
        <v>256</v>
      </c>
      <c r="P44" s="38" t="s">
        <v>318</v>
      </c>
      <c r="T44" s="1" t="s">
        <v>258</v>
      </c>
      <c r="W44" s="1" t="s">
        <v>259</v>
      </c>
      <c r="X44" s="1" t="str">
        <f>IF([1]建筑升级表!AP41="","",[1]建筑升级表!AP41)</f>
        <v>25002,13</v>
      </c>
    </row>
    <row r="45" spans="1:24" x14ac:dyDescent="0.2">
      <c r="A45" s="1">
        <f t="shared" si="0"/>
        <v>40</v>
      </c>
      <c r="B45" s="1">
        <v>40</v>
      </c>
      <c r="C45" s="1" t="str">
        <f>IF([1]t_architecture_group!C44="","",[1]t_architecture_group!C44)</f>
        <v>步兵营</v>
      </c>
      <c r="D45" s="1">
        <f>IF([1]t_architecture_group!D44="","",[1]t_architecture_group!D44)</f>
        <v>2</v>
      </c>
      <c r="E45" s="1">
        <f>IF([1]t_architecture_group!E44="","",[1]t_architecture_group!E44)</f>
        <v>14</v>
      </c>
      <c r="F45" s="1" t="str">
        <f>_xlfn.TEXTJOIN(";",1,IF([1]t_architecture_group!F44="","",[1]t_architecture_group!F44),G45)</f>
        <v>2,7,14</v>
      </c>
      <c r="H45" s="1" t="str">
        <f>IF([1]t_architecture_group!G44="","",[1]t_architecture_group!G44)</f>
        <v>-101,205000;-103,205000</v>
      </c>
      <c r="I45" s="1">
        <f>IF([1]t_architecture_group!H44="","",[1]t_architecture_group!H44)</f>
        <v>99360</v>
      </c>
      <c r="J45" s="1" t="str">
        <f>IF([1]t_architecture_group!I44="","",[1]t_architecture_group!I44)</f>
        <v/>
      </c>
      <c r="L45" s="43" t="s">
        <v>254</v>
      </c>
      <c r="M45" s="37" t="str">
        <f>IF([1]t_architecture_group!L44="","",[1]t_architecture_group!L44)</f>
        <v>11114,12114,12114,12114,12114</v>
      </c>
      <c r="O45" s="36" t="s">
        <v>256</v>
      </c>
      <c r="P45" s="38" t="s">
        <v>323</v>
      </c>
      <c r="T45" s="1" t="s">
        <v>258</v>
      </c>
      <c r="W45" s="1" t="s">
        <v>259</v>
      </c>
      <c r="X45" s="1" t="str">
        <f>IF([1]建筑升级表!AP42="","",[1]建筑升级表!AP42)</f>
        <v>25002,14</v>
      </c>
    </row>
    <row r="46" spans="1:24" x14ac:dyDescent="0.2">
      <c r="A46" s="1">
        <f t="shared" si="0"/>
        <v>41</v>
      </c>
      <c r="B46" s="1">
        <v>41</v>
      </c>
      <c r="C46" s="1" t="str">
        <f>IF([1]t_architecture_group!C45="","",[1]t_architecture_group!C45)</f>
        <v>步兵营</v>
      </c>
      <c r="D46" s="1">
        <f>IF([1]t_architecture_group!D45="","",[1]t_architecture_group!D45)</f>
        <v>2</v>
      </c>
      <c r="E46" s="1">
        <f>IF([1]t_architecture_group!E45="","",[1]t_architecture_group!E45)</f>
        <v>15</v>
      </c>
      <c r="F46" s="1" t="str">
        <f>_xlfn.TEXTJOIN(";",1,IF([1]t_architecture_group!F45="","",[1]t_architecture_group!F45),G46)</f>
        <v>2,7,15</v>
      </c>
      <c r="H46" s="1" t="str">
        <f>IF([1]t_architecture_group!G45="","",[1]t_architecture_group!G45)</f>
        <v>-101,245000;-103,245000</v>
      </c>
      <c r="I46" s="1">
        <f>IF([1]t_architecture_group!H45="","",[1]t_architecture_group!H45)</f>
        <v>144000</v>
      </c>
      <c r="J46" s="1" t="str">
        <f>IF([1]t_architecture_group!I45="","",[1]t_architecture_group!I45)</f>
        <v/>
      </c>
      <c r="L46" s="43" t="s">
        <v>254</v>
      </c>
      <c r="M46" s="37" t="str">
        <f>IF([1]t_architecture_group!L45="","",[1]t_architecture_group!L45)</f>
        <v>11115,12115,12115,12115,12115</v>
      </c>
      <c r="O46" s="36" t="s">
        <v>256</v>
      </c>
      <c r="P46" s="38" t="s">
        <v>328</v>
      </c>
      <c r="T46" s="1" t="s">
        <v>258</v>
      </c>
      <c r="W46" s="1" t="s">
        <v>259</v>
      </c>
      <c r="X46" s="1" t="str">
        <f>IF([1]建筑升级表!AP43="","",[1]建筑升级表!AP43)</f>
        <v>25002,15</v>
      </c>
    </row>
    <row r="47" spans="1:24" x14ac:dyDescent="0.2">
      <c r="A47" s="1">
        <f t="shared" si="0"/>
        <v>42</v>
      </c>
      <c r="B47" s="1">
        <v>42</v>
      </c>
      <c r="C47" s="1" t="str">
        <f>IF([1]t_architecture_group!C46="","",[1]t_architecture_group!C46)</f>
        <v>步兵营</v>
      </c>
      <c r="D47" s="1">
        <f>IF([1]t_architecture_group!D46="","",[1]t_architecture_group!D46)</f>
        <v>2</v>
      </c>
      <c r="E47" s="1">
        <f>IF([1]t_architecture_group!E46="","",[1]t_architecture_group!E46)</f>
        <v>16</v>
      </c>
      <c r="F47" s="1" t="str">
        <f>_xlfn.TEXTJOIN(";",1,IF([1]t_architecture_group!F46="","",[1]t_architecture_group!F46),G47)</f>
        <v>2,7,16</v>
      </c>
      <c r="H47" s="1" t="str">
        <f>IF([1]t_architecture_group!G46="","",[1]t_architecture_group!G46)</f>
        <v>-101,295000;-103,295000</v>
      </c>
      <c r="I47" s="1">
        <f>IF([1]t_architecture_group!H46="","",[1]t_architecture_group!H46)</f>
        <v>187200</v>
      </c>
      <c r="J47" s="1" t="str">
        <f>IF([1]t_architecture_group!I46="","",[1]t_architecture_group!I46)</f>
        <v/>
      </c>
      <c r="L47" s="43" t="s">
        <v>254</v>
      </c>
      <c r="M47" s="37" t="str">
        <f>IF([1]t_architecture_group!L46="","",[1]t_architecture_group!L46)</f>
        <v>11116,12116,12116,12116,12116</v>
      </c>
      <c r="O47" s="36" t="s">
        <v>256</v>
      </c>
      <c r="P47" s="38" t="s">
        <v>333</v>
      </c>
      <c r="T47" s="1" t="s">
        <v>258</v>
      </c>
      <c r="W47" s="1" t="s">
        <v>259</v>
      </c>
      <c r="X47" s="1" t="str">
        <f>IF([1]建筑升级表!AP44="","",[1]建筑升级表!AP44)</f>
        <v>25002,16</v>
      </c>
    </row>
    <row r="48" spans="1:24" x14ac:dyDescent="0.2">
      <c r="A48" s="1">
        <f t="shared" si="0"/>
        <v>43</v>
      </c>
      <c r="B48" s="1">
        <v>43</v>
      </c>
      <c r="C48" s="1" t="str">
        <f>IF([1]t_architecture_group!C47="","",[1]t_architecture_group!C47)</f>
        <v>步兵营</v>
      </c>
      <c r="D48" s="1">
        <f>IF([1]t_architecture_group!D47="","",[1]t_architecture_group!D47)</f>
        <v>2</v>
      </c>
      <c r="E48" s="1">
        <f>IF([1]t_architecture_group!E47="","",[1]t_architecture_group!E47)</f>
        <v>17</v>
      </c>
      <c r="F48" s="1" t="str">
        <f>_xlfn.TEXTJOIN(";",1,IF([1]t_architecture_group!F47="","",[1]t_architecture_group!F47),G48)</f>
        <v>2,7,17</v>
      </c>
      <c r="H48" s="1" t="str">
        <f>IF([1]t_architecture_group!G47="","",[1]t_architecture_group!G47)</f>
        <v>-101,355000;-103,355000</v>
      </c>
      <c r="I48" s="1">
        <f>IF([1]t_architecture_group!H47="","",[1]t_architecture_group!H47)</f>
        <v>233280</v>
      </c>
      <c r="J48" s="1" t="str">
        <f>IF([1]t_architecture_group!I47="","",[1]t_architecture_group!I47)</f>
        <v/>
      </c>
      <c r="L48" s="43" t="s">
        <v>254</v>
      </c>
      <c r="M48" s="37" t="str">
        <f>IF([1]t_architecture_group!L47="","",[1]t_architecture_group!L47)</f>
        <v>11117,12117,12117,12117,12117</v>
      </c>
      <c r="O48" s="36" t="s">
        <v>256</v>
      </c>
      <c r="P48" s="38" t="s">
        <v>338</v>
      </c>
      <c r="T48" s="1" t="s">
        <v>258</v>
      </c>
      <c r="W48" s="1" t="s">
        <v>259</v>
      </c>
      <c r="X48" s="1" t="str">
        <f>IF([1]建筑升级表!AP45="","",[1]建筑升级表!AP45)</f>
        <v>25002,17</v>
      </c>
    </row>
    <row r="49" spans="1:24" x14ac:dyDescent="0.2">
      <c r="A49" s="1">
        <f t="shared" si="0"/>
        <v>44</v>
      </c>
      <c r="B49" s="1">
        <v>44</v>
      </c>
      <c r="C49" s="1" t="str">
        <f>IF([1]t_architecture_group!C48="","",[1]t_architecture_group!C48)</f>
        <v>步兵营</v>
      </c>
      <c r="D49" s="1">
        <f>IF([1]t_architecture_group!D48="","",[1]t_architecture_group!D48)</f>
        <v>2</v>
      </c>
      <c r="E49" s="1">
        <f>IF([1]t_architecture_group!E48="","",[1]t_architecture_group!E48)</f>
        <v>18</v>
      </c>
      <c r="F49" s="1" t="str">
        <f>_xlfn.TEXTJOIN(";",1,IF([1]t_architecture_group!F48="","",[1]t_architecture_group!F48),G49)</f>
        <v>2,7,18</v>
      </c>
      <c r="H49" s="1" t="str">
        <f>IF([1]t_architecture_group!G48="","",[1]t_architecture_group!G48)</f>
        <v>-101,425000;-103,425000</v>
      </c>
      <c r="I49" s="1">
        <f>IF([1]t_architecture_group!H48="","",[1]t_architecture_group!H48)</f>
        <v>288000</v>
      </c>
      <c r="J49" s="1" t="str">
        <f>IF([1]t_architecture_group!I48="","",[1]t_architecture_group!I48)</f>
        <v/>
      </c>
      <c r="L49" s="43" t="s">
        <v>254</v>
      </c>
      <c r="M49" s="37" t="str">
        <f>IF([1]t_architecture_group!L48="","",[1]t_architecture_group!L48)</f>
        <v>11118,12118,12118,12118,12118</v>
      </c>
      <c r="O49" s="36" t="s">
        <v>256</v>
      </c>
      <c r="P49" s="38" t="s">
        <v>343</v>
      </c>
      <c r="T49" s="1" t="s">
        <v>258</v>
      </c>
      <c r="W49" s="1" t="s">
        <v>259</v>
      </c>
      <c r="X49" s="1" t="str">
        <f>IF([1]建筑升级表!AP46="","",[1]建筑升级表!AP46)</f>
        <v>25002,18</v>
      </c>
    </row>
    <row r="50" spans="1:24" x14ac:dyDescent="0.2">
      <c r="A50" s="1">
        <f t="shared" si="0"/>
        <v>45</v>
      </c>
      <c r="B50" s="1">
        <v>45</v>
      </c>
      <c r="C50" s="1" t="str">
        <f>IF([1]t_architecture_group!C49="","",[1]t_architecture_group!C49)</f>
        <v>步兵营</v>
      </c>
      <c r="D50" s="1">
        <f>IF([1]t_architecture_group!D49="","",[1]t_architecture_group!D49)</f>
        <v>2</v>
      </c>
      <c r="E50" s="1">
        <f>IF([1]t_architecture_group!E49="","",[1]t_architecture_group!E49)</f>
        <v>19</v>
      </c>
      <c r="F50" s="1" t="str">
        <f>_xlfn.TEXTJOIN(";",1,IF([1]t_architecture_group!F49="","",[1]t_architecture_group!F49),G50)</f>
        <v>2,7,19</v>
      </c>
      <c r="H50" s="1" t="str">
        <f>IF([1]t_architecture_group!G49="","",[1]t_architecture_group!G49)</f>
        <v>-101,500000;-103,500000</v>
      </c>
      <c r="I50" s="1">
        <f>IF([1]t_architecture_group!H49="","",[1]t_architecture_group!H49)</f>
        <v>351360</v>
      </c>
      <c r="J50" s="1" t="str">
        <f>IF([1]t_architecture_group!I49="","",[1]t_architecture_group!I49)</f>
        <v/>
      </c>
      <c r="L50" s="43" t="s">
        <v>254</v>
      </c>
      <c r="M50" s="37" t="str">
        <f>IF([1]t_architecture_group!L49="","",[1]t_architecture_group!L49)</f>
        <v>11119,12119,12119,12119,12119</v>
      </c>
      <c r="O50" s="36" t="s">
        <v>256</v>
      </c>
      <c r="P50" s="38" t="s">
        <v>348</v>
      </c>
      <c r="T50" s="1" t="s">
        <v>258</v>
      </c>
      <c r="W50" s="1" t="s">
        <v>259</v>
      </c>
      <c r="X50" s="1" t="str">
        <f>IF([1]建筑升级表!AP47="","",[1]建筑升级表!AP47)</f>
        <v>25002,19</v>
      </c>
    </row>
    <row r="51" spans="1:24" x14ac:dyDescent="0.2">
      <c r="A51" s="1">
        <f t="shared" si="0"/>
        <v>46</v>
      </c>
      <c r="B51" s="1">
        <v>46</v>
      </c>
      <c r="C51" s="1" t="str">
        <f>IF([1]t_architecture_group!C50="","",[1]t_architecture_group!C50)</f>
        <v>步兵营</v>
      </c>
      <c r="D51" s="1">
        <f>IF([1]t_architecture_group!D50="","",[1]t_architecture_group!D50)</f>
        <v>2</v>
      </c>
      <c r="E51" s="1">
        <f>IF([1]t_architecture_group!E50="","",[1]t_architecture_group!E50)</f>
        <v>20</v>
      </c>
      <c r="F51" s="1" t="str">
        <f>_xlfn.TEXTJOIN(";",1,IF([1]t_architecture_group!F50="","",[1]t_architecture_group!F50),G51)</f>
        <v>2,7,20</v>
      </c>
      <c r="H51" s="1" t="str">
        <f>IF([1]t_architecture_group!G50="","",[1]t_architecture_group!G50)</f>
        <v>-101,600000;-103,600000</v>
      </c>
      <c r="I51" s="1">
        <f>IF([1]t_architecture_group!H50="","",[1]t_architecture_group!H50)</f>
        <v>427680</v>
      </c>
      <c r="J51" s="1" t="str">
        <f>IF([1]t_architecture_group!I50="","",[1]t_architecture_group!I50)</f>
        <v/>
      </c>
      <c r="L51" s="43" t="s">
        <v>254</v>
      </c>
      <c r="M51" s="37" t="str">
        <f>IF([1]t_architecture_group!L50="","",[1]t_architecture_group!L50)</f>
        <v>11120,12120,12120,12120,12120</v>
      </c>
      <c r="O51" s="36" t="s">
        <v>256</v>
      </c>
      <c r="P51" s="38" t="s">
        <v>353</v>
      </c>
      <c r="T51" s="1" t="s">
        <v>258</v>
      </c>
      <c r="W51" s="1" t="s">
        <v>259</v>
      </c>
      <c r="X51" s="1" t="str">
        <f>IF([1]建筑升级表!AP48="","",[1]建筑升级表!AP48)</f>
        <v>25002,20</v>
      </c>
    </row>
    <row r="52" spans="1:24" x14ac:dyDescent="0.2">
      <c r="A52" s="1">
        <f t="shared" si="0"/>
        <v>47</v>
      </c>
      <c r="B52" s="1">
        <v>47</v>
      </c>
      <c r="C52" s="1" t="str">
        <f>IF([1]t_architecture_group!C51="","",[1]t_architecture_group!C51)</f>
        <v>步兵营</v>
      </c>
      <c r="D52" s="1">
        <f>IF([1]t_architecture_group!D51="","",[1]t_architecture_group!D51)</f>
        <v>2</v>
      </c>
      <c r="E52" s="1">
        <f>IF([1]t_architecture_group!E51="","",[1]t_architecture_group!E51)</f>
        <v>21</v>
      </c>
      <c r="F52" s="1" t="str">
        <f>_xlfn.TEXTJOIN(";",1,IF([1]t_architecture_group!F51="","",[1]t_architecture_group!F51),G52)</f>
        <v>2,7,21</v>
      </c>
      <c r="H52" s="1" t="str">
        <f>IF([1]t_architecture_group!G51="","",[1]t_architecture_group!G51)</f>
        <v>-101,900000;-103,900000</v>
      </c>
      <c r="I52" s="1">
        <f>IF([1]t_architecture_group!H51="","",[1]t_architecture_group!H51)</f>
        <v>527040</v>
      </c>
      <c r="J52" s="1" t="str">
        <f>IF([1]t_architecture_group!I51="","",[1]t_architecture_group!I51)</f>
        <v/>
      </c>
      <c r="L52" s="43" t="s">
        <v>254</v>
      </c>
      <c r="M52" s="37" t="str">
        <f>IF([1]t_architecture_group!L51="","",[1]t_architecture_group!L51)</f>
        <v>11121,12121,12121,12121,12121</v>
      </c>
      <c r="O52" s="36" t="s">
        <v>256</v>
      </c>
      <c r="P52" s="38" t="s">
        <v>358</v>
      </c>
      <c r="T52" s="1" t="s">
        <v>258</v>
      </c>
      <c r="W52" s="1" t="s">
        <v>259</v>
      </c>
      <c r="X52" s="1" t="str">
        <f>IF([1]建筑升级表!AP49="","",[1]建筑升级表!AP49)</f>
        <v>25002,21</v>
      </c>
    </row>
    <row r="53" spans="1:24" x14ac:dyDescent="0.2">
      <c r="A53" s="1">
        <f t="shared" si="0"/>
        <v>48</v>
      </c>
      <c r="B53" s="1">
        <v>48</v>
      </c>
      <c r="C53" s="1" t="str">
        <f>IF([1]t_architecture_group!C52="","",[1]t_architecture_group!C52)</f>
        <v>步兵营</v>
      </c>
      <c r="D53" s="1">
        <f>IF([1]t_architecture_group!D52="","",[1]t_architecture_group!D52)</f>
        <v>2</v>
      </c>
      <c r="E53" s="1">
        <f>IF([1]t_architecture_group!E52="","",[1]t_architecture_group!E52)</f>
        <v>22</v>
      </c>
      <c r="F53" s="1" t="str">
        <f>_xlfn.TEXTJOIN(";",1,IF([1]t_architecture_group!F52="","",[1]t_architecture_group!F52),G53)</f>
        <v>2,7,22</v>
      </c>
      <c r="H53" s="1" t="str">
        <f>IF([1]t_architecture_group!G52="","",[1]t_architecture_group!G52)</f>
        <v>-101,1300000;-103,1300000</v>
      </c>
      <c r="I53" s="1">
        <f>IF([1]t_architecture_group!H52="","",[1]t_architecture_group!H52)</f>
        <v>671040</v>
      </c>
      <c r="J53" s="1" t="str">
        <f>IF([1]t_architecture_group!I52="","",[1]t_architecture_group!I52)</f>
        <v/>
      </c>
      <c r="L53" s="43" t="s">
        <v>254</v>
      </c>
      <c r="M53" s="37" t="str">
        <f>IF([1]t_architecture_group!L52="","",[1]t_architecture_group!L52)</f>
        <v>11122,12122,12122,12122,12122</v>
      </c>
      <c r="O53" s="36" t="s">
        <v>256</v>
      </c>
      <c r="P53" s="38" t="s">
        <v>363</v>
      </c>
      <c r="T53" s="1" t="s">
        <v>258</v>
      </c>
      <c r="W53" s="1" t="s">
        <v>259</v>
      </c>
      <c r="X53" s="1" t="str">
        <f>IF([1]建筑升级表!AP50="","",[1]建筑升级表!AP50)</f>
        <v>25002,22</v>
      </c>
    </row>
    <row r="54" spans="1:24" x14ac:dyDescent="0.2">
      <c r="A54" s="1">
        <f t="shared" si="0"/>
        <v>49</v>
      </c>
      <c r="B54" s="1">
        <v>49</v>
      </c>
      <c r="C54" s="1" t="str">
        <f>IF([1]t_architecture_group!C53="","",[1]t_architecture_group!C53)</f>
        <v>步兵营</v>
      </c>
      <c r="D54" s="1">
        <f>IF([1]t_architecture_group!D53="","",[1]t_architecture_group!D53)</f>
        <v>2</v>
      </c>
      <c r="E54" s="1">
        <f>IF([1]t_architecture_group!E53="","",[1]t_architecture_group!E53)</f>
        <v>23</v>
      </c>
      <c r="F54" s="1" t="str">
        <f>_xlfn.TEXTJOIN(";",1,IF([1]t_architecture_group!F53="","",[1]t_architecture_group!F53),G54)</f>
        <v>2,7,23</v>
      </c>
      <c r="H54" s="1" t="str">
        <f>IF([1]t_architecture_group!G53="","",[1]t_architecture_group!G53)</f>
        <v>-101,1800000;-103,1800000</v>
      </c>
      <c r="I54" s="1">
        <f>IF([1]t_architecture_group!H53="","",[1]t_architecture_group!H53)</f>
        <v>858240</v>
      </c>
      <c r="J54" s="1" t="str">
        <f>IF([1]t_architecture_group!I53="","",[1]t_architecture_group!I53)</f>
        <v/>
      </c>
      <c r="L54" s="43" t="s">
        <v>254</v>
      </c>
      <c r="M54" s="37" t="str">
        <f>IF([1]t_architecture_group!L53="","",[1]t_architecture_group!L53)</f>
        <v>11123,12123,12123,12123,12123</v>
      </c>
      <c r="O54" s="36" t="s">
        <v>256</v>
      </c>
      <c r="P54" s="38" t="s">
        <v>368</v>
      </c>
      <c r="T54" s="1" t="s">
        <v>258</v>
      </c>
      <c r="W54" s="1" t="s">
        <v>259</v>
      </c>
      <c r="X54" s="1" t="str">
        <f>IF([1]建筑升级表!AP51="","",[1]建筑升级表!AP51)</f>
        <v>25002,23</v>
      </c>
    </row>
    <row r="55" spans="1:24" x14ac:dyDescent="0.2">
      <c r="A55" s="1">
        <f t="shared" si="0"/>
        <v>50</v>
      </c>
      <c r="B55" s="1">
        <v>50</v>
      </c>
      <c r="C55" s="1" t="str">
        <f>IF([1]t_architecture_group!C54="","",[1]t_architecture_group!C54)</f>
        <v>步兵营</v>
      </c>
      <c r="D55" s="1">
        <f>IF([1]t_architecture_group!D54="","",[1]t_architecture_group!D54)</f>
        <v>2</v>
      </c>
      <c r="E55" s="1">
        <f>IF([1]t_architecture_group!E54="","",[1]t_architecture_group!E54)</f>
        <v>24</v>
      </c>
      <c r="F55" s="1" t="str">
        <f>_xlfn.TEXTJOIN(";",1,IF([1]t_architecture_group!F54="","",[1]t_architecture_group!F54),G55)</f>
        <v>2,7,24</v>
      </c>
      <c r="H55" s="1" t="str">
        <f>IF([1]t_architecture_group!G54="","",[1]t_architecture_group!G54)</f>
        <v>-101,2500000;-103,2500000</v>
      </c>
      <c r="I55" s="1">
        <f>IF([1]t_architecture_group!H54="","",[1]t_architecture_group!H54)</f>
        <v>1091520</v>
      </c>
      <c r="J55" s="1" t="str">
        <f>IF([1]t_architecture_group!I54="","",[1]t_architecture_group!I54)</f>
        <v/>
      </c>
      <c r="L55" s="43" t="s">
        <v>254</v>
      </c>
      <c r="M55" s="37" t="str">
        <f>IF([1]t_architecture_group!L54="","",[1]t_architecture_group!L54)</f>
        <v>11124,12124,12124,12124,12124</v>
      </c>
      <c r="O55" s="36" t="s">
        <v>256</v>
      </c>
      <c r="P55" s="38" t="s">
        <v>373</v>
      </c>
      <c r="T55" s="1" t="s">
        <v>258</v>
      </c>
      <c r="W55" s="1" t="s">
        <v>259</v>
      </c>
      <c r="X55" s="1" t="str">
        <f>IF([1]建筑升级表!AP52="","",[1]建筑升级表!AP52)</f>
        <v>25002,24</v>
      </c>
    </row>
    <row r="56" spans="1:24" x14ac:dyDescent="0.2">
      <c r="A56" s="1">
        <f t="shared" si="0"/>
        <v>51</v>
      </c>
      <c r="B56" s="1">
        <v>51</v>
      </c>
      <c r="C56" s="1" t="str">
        <f>IF([1]t_architecture_group!C55="","",[1]t_architecture_group!C55)</f>
        <v>步兵营</v>
      </c>
      <c r="D56" s="1">
        <f>IF([1]t_architecture_group!D55="","",[1]t_architecture_group!D55)</f>
        <v>2</v>
      </c>
      <c r="E56" s="1">
        <f>IF([1]t_architecture_group!E55="","",[1]t_architecture_group!E55)</f>
        <v>25</v>
      </c>
      <c r="F56" s="1" t="str">
        <f>_xlfn.TEXTJOIN(";",1,IF([1]t_architecture_group!F55="","",[1]t_architecture_group!F55),G56)</f>
        <v>2,7,25</v>
      </c>
      <c r="H56" s="1" t="str">
        <f>IF([1]t_architecture_group!G55="","",[1]t_architecture_group!G55)</f>
        <v>-101,3500000;-103,3500000</v>
      </c>
      <c r="I56" s="1">
        <f>IF([1]t_architecture_group!H55="","",[1]t_architecture_group!H55)</f>
        <v>1379520</v>
      </c>
      <c r="J56" s="1" t="str">
        <f>IF([1]t_architecture_group!I55="","",[1]t_architecture_group!I55)</f>
        <v/>
      </c>
      <c r="L56" s="43" t="s">
        <v>254</v>
      </c>
      <c r="M56" s="37" t="str">
        <f>IF([1]t_architecture_group!L55="","",[1]t_architecture_group!L55)</f>
        <v>11125,12125,12125,12125,12125</v>
      </c>
      <c r="O56" s="36" t="s">
        <v>256</v>
      </c>
      <c r="P56" s="38" t="s">
        <v>378</v>
      </c>
      <c r="T56" s="1" t="s">
        <v>258</v>
      </c>
      <c r="W56" s="1" t="s">
        <v>259</v>
      </c>
      <c r="X56" s="1" t="str">
        <f>IF([1]建筑升级表!AP53="","",[1]建筑升级表!AP53)</f>
        <v>25002,25</v>
      </c>
    </row>
    <row r="57" spans="1:24" x14ac:dyDescent="0.2">
      <c r="A57" s="1">
        <f t="shared" si="0"/>
        <v>52</v>
      </c>
      <c r="B57" s="1">
        <v>52</v>
      </c>
      <c r="C57" s="1" t="str">
        <f>IF([1]t_architecture_group!C56="","",[1]t_architecture_group!C56)</f>
        <v>弓兵营</v>
      </c>
      <c r="D57" s="1">
        <f>IF([1]t_architecture_group!D56="","",[1]t_architecture_group!D56)</f>
        <v>3</v>
      </c>
      <c r="E57" s="1">
        <f>IF([1]t_architecture_group!E56="","",[1]t_architecture_group!E56)</f>
        <v>1</v>
      </c>
      <c r="F57" s="1" t="str">
        <f>_xlfn.TEXTJOIN(";",1,IF([1]t_architecture_group!F56="","",[1]t_architecture_group!F56),G57)</f>
        <v>2,1,2</v>
      </c>
      <c r="H57" s="1" t="str">
        <f>IF([1]t_architecture_group!G56="","",[1]t_architecture_group!G56)</f>
        <v>-102,50;-103,50</v>
      </c>
      <c r="I57" s="1">
        <f>IF([1]t_architecture_group!H56="","",[1]t_architecture_group!H56)</f>
        <v>3</v>
      </c>
      <c r="J57" s="1" t="str">
        <f>IF([1]t_architecture_group!I56="","",[1]t_architecture_group!I56)</f>
        <v/>
      </c>
      <c r="L57" s="43" t="s">
        <v>254</v>
      </c>
      <c r="M57" s="37" t="str">
        <f>IF([1]t_architecture_group!L56="","",[1]t_architecture_group!L56)</f>
        <v>11201,12201,12201,12201,12201</v>
      </c>
      <c r="O57" s="36" t="s">
        <v>256</v>
      </c>
      <c r="P57" s="38" t="s">
        <v>383</v>
      </c>
      <c r="T57" s="1" t="s">
        <v>384</v>
      </c>
      <c r="W57" s="1" t="s">
        <v>385</v>
      </c>
      <c r="X57" s="1" t="str">
        <f>IF([1]建筑升级表!AP54="","",[1]建筑升级表!AP54)</f>
        <v>25003,1</v>
      </c>
    </row>
    <row r="58" spans="1:24" x14ac:dyDescent="0.2">
      <c r="A58" s="1">
        <f t="shared" si="0"/>
        <v>53</v>
      </c>
      <c r="B58" s="1">
        <v>53</v>
      </c>
      <c r="C58" s="1" t="str">
        <f>IF([1]t_architecture_group!C57="","",[1]t_architecture_group!C57)</f>
        <v>弓兵营</v>
      </c>
      <c r="D58" s="1">
        <f>IF([1]t_architecture_group!D57="","",[1]t_architecture_group!D57)</f>
        <v>3</v>
      </c>
      <c r="E58" s="1">
        <f>IF([1]t_architecture_group!E57="","",[1]t_architecture_group!E57)</f>
        <v>2</v>
      </c>
      <c r="F58" s="1" t="str">
        <f>_xlfn.TEXTJOIN(";",1,IF([1]t_architecture_group!F57="","",[1]t_architecture_group!F57),G58)</f>
        <v>2,9,2</v>
      </c>
      <c r="H58" s="1" t="str">
        <f>IF([1]t_architecture_group!G57="","",[1]t_architecture_group!G57)</f>
        <v>-102,1500;-103,1500</v>
      </c>
      <c r="I58" s="1">
        <f>IF([1]t_architecture_group!H57="","",[1]t_architecture_group!H57)</f>
        <v>240</v>
      </c>
      <c r="J58" s="1" t="str">
        <f>IF([1]t_architecture_group!I57="","",[1]t_architecture_group!I57)</f>
        <v/>
      </c>
      <c r="L58" s="43" t="s">
        <v>254</v>
      </c>
      <c r="M58" s="37" t="str">
        <f>IF([1]t_architecture_group!L57="","",[1]t_architecture_group!L57)</f>
        <v>11202,12202,12202,12202,12202</v>
      </c>
      <c r="O58" s="36" t="s">
        <v>256</v>
      </c>
      <c r="P58" s="38" t="s">
        <v>390</v>
      </c>
      <c r="T58" s="1" t="s">
        <v>384</v>
      </c>
      <c r="W58" s="1" t="s">
        <v>385</v>
      </c>
      <c r="X58" s="1" t="str">
        <f>IF([1]建筑升级表!AP55="","",[1]建筑升级表!AP55)</f>
        <v>25003,2</v>
      </c>
    </row>
    <row r="59" spans="1:24" x14ac:dyDescent="0.2">
      <c r="A59" s="1">
        <f t="shared" si="0"/>
        <v>54</v>
      </c>
      <c r="B59" s="1">
        <v>54</v>
      </c>
      <c r="C59" s="1" t="str">
        <f>IF([1]t_architecture_group!C58="","",[1]t_architecture_group!C58)</f>
        <v>弓兵营</v>
      </c>
      <c r="D59" s="1">
        <f>IF([1]t_architecture_group!D58="","",[1]t_architecture_group!D58)</f>
        <v>3</v>
      </c>
      <c r="E59" s="1">
        <f>IF([1]t_architecture_group!E58="","",[1]t_architecture_group!E58)</f>
        <v>3</v>
      </c>
      <c r="F59" s="1" t="str">
        <f>_xlfn.TEXTJOIN(";",1,IF([1]t_architecture_group!F58="","",[1]t_architecture_group!F58),G59)</f>
        <v>2,9,3</v>
      </c>
      <c r="H59" s="1" t="str">
        <f>IF([1]t_architecture_group!G58="","",[1]t_architecture_group!G58)</f>
        <v>-102,5000;-103,5000</v>
      </c>
      <c r="I59" s="1">
        <f>IF([1]t_architecture_group!H58="","",[1]t_architecture_group!H58)</f>
        <v>1440</v>
      </c>
      <c r="J59" s="1" t="str">
        <f>IF([1]t_architecture_group!I58="","",[1]t_architecture_group!I58)</f>
        <v/>
      </c>
      <c r="L59" s="43" t="s">
        <v>254</v>
      </c>
      <c r="M59" s="37" t="str">
        <f>IF([1]t_architecture_group!L58="","",[1]t_architecture_group!L58)</f>
        <v>11203,12203,12203,12203,12203</v>
      </c>
      <c r="O59" s="36" t="s">
        <v>256</v>
      </c>
      <c r="P59" s="38" t="s">
        <v>395</v>
      </c>
      <c r="T59" s="1" t="s">
        <v>384</v>
      </c>
      <c r="W59" s="1" t="s">
        <v>385</v>
      </c>
      <c r="X59" s="1" t="str">
        <f>IF([1]建筑升级表!AP56="","",[1]建筑升级表!AP56)</f>
        <v>25003,3</v>
      </c>
    </row>
    <row r="60" spans="1:24" x14ac:dyDescent="0.2">
      <c r="A60" s="1">
        <f t="shared" si="0"/>
        <v>55</v>
      </c>
      <c r="B60" s="1">
        <v>55</v>
      </c>
      <c r="C60" s="1" t="str">
        <f>IF([1]t_architecture_group!C59="","",[1]t_architecture_group!C59)</f>
        <v>弓兵营</v>
      </c>
      <c r="D60" s="1">
        <f>IF([1]t_architecture_group!D59="","",[1]t_architecture_group!D59)</f>
        <v>3</v>
      </c>
      <c r="E60" s="1">
        <f>IF([1]t_architecture_group!E59="","",[1]t_architecture_group!E59)</f>
        <v>4</v>
      </c>
      <c r="F60" s="1" t="str">
        <f>_xlfn.TEXTJOIN(";",1,IF([1]t_architecture_group!F59="","",[1]t_architecture_group!F59),G60)</f>
        <v>2,9,4</v>
      </c>
      <c r="H60" s="1" t="str">
        <f>IF([1]t_architecture_group!G59="","",[1]t_architecture_group!G59)</f>
        <v>-102,9000;-103,9000</v>
      </c>
      <c r="I60" s="1">
        <f>IF([1]t_architecture_group!H59="","",[1]t_architecture_group!H59)</f>
        <v>2880</v>
      </c>
      <c r="J60" s="1" t="str">
        <f>IF([1]t_architecture_group!I59="","",[1]t_architecture_group!I59)</f>
        <v/>
      </c>
      <c r="L60" s="43" t="s">
        <v>254</v>
      </c>
      <c r="M60" s="37" t="str">
        <f>IF([1]t_architecture_group!L59="","",[1]t_architecture_group!L59)</f>
        <v>11204,12204,12204,12204,12204</v>
      </c>
      <c r="O60" s="36" t="s">
        <v>256</v>
      </c>
      <c r="P60" s="38" t="s">
        <v>400</v>
      </c>
      <c r="T60" s="1" t="s">
        <v>384</v>
      </c>
      <c r="W60" s="1" t="s">
        <v>385</v>
      </c>
      <c r="X60" s="1" t="str">
        <f>IF([1]建筑升级表!AP57="","",[1]建筑升级表!AP57)</f>
        <v>25003,4</v>
      </c>
    </row>
    <row r="61" spans="1:24" x14ac:dyDescent="0.2">
      <c r="A61" s="1">
        <f t="shared" si="0"/>
        <v>56</v>
      </c>
      <c r="B61" s="1">
        <v>56</v>
      </c>
      <c r="C61" s="1" t="str">
        <f>IF([1]t_architecture_group!C60="","",[1]t_architecture_group!C60)</f>
        <v>弓兵营</v>
      </c>
      <c r="D61" s="1">
        <f>IF([1]t_architecture_group!D60="","",[1]t_architecture_group!D60)</f>
        <v>3</v>
      </c>
      <c r="E61" s="1">
        <f>IF([1]t_architecture_group!E60="","",[1]t_architecture_group!E60)</f>
        <v>5</v>
      </c>
      <c r="F61" s="1" t="str">
        <f>_xlfn.TEXTJOIN(";",1,IF([1]t_architecture_group!F60="","",[1]t_architecture_group!F60),G61)</f>
        <v>2,9,5</v>
      </c>
      <c r="H61" s="1" t="str">
        <f>IF([1]t_architecture_group!G60="","",[1]t_architecture_group!G60)</f>
        <v>-102,9000;-103,9000</v>
      </c>
      <c r="I61" s="1">
        <f>IF([1]t_architecture_group!H60="","",[1]t_architecture_group!H60)</f>
        <v>8640</v>
      </c>
      <c r="J61" s="1" t="str">
        <f>IF([1]t_architecture_group!I60="","",[1]t_architecture_group!I60)</f>
        <v/>
      </c>
      <c r="L61" s="43" t="s">
        <v>254</v>
      </c>
      <c r="M61" s="37" t="str">
        <f>IF([1]t_architecture_group!L60="","",[1]t_architecture_group!L60)</f>
        <v>11205,12205,12205,12205,12205</v>
      </c>
      <c r="O61" s="36" t="s">
        <v>256</v>
      </c>
      <c r="P61" s="38" t="s">
        <v>404</v>
      </c>
      <c r="T61" s="1" t="s">
        <v>384</v>
      </c>
      <c r="W61" s="1" t="s">
        <v>385</v>
      </c>
      <c r="X61" s="1" t="str">
        <f>IF([1]建筑升级表!AP58="","",[1]建筑升级表!AP58)</f>
        <v>25003,5</v>
      </c>
    </row>
    <row r="62" spans="1:24" x14ac:dyDescent="0.2">
      <c r="A62" s="1">
        <f t="shared" si="0"/>
        <v>57</v>
      </c>
      <c r="B62" s="1">
        <v>57</v>
      </c>
      <c r="C62" s="1" t="str">
        <f>IF([1]t_architecture_group!C61="","",[1]t_architecture_group!C61)</f>
        <v>弓兵营</v>
      </c>
      <c r="D62" s="1">
        <f>IF([1]t_architecture_group!D61="","",[1]t_architecture_group!D61)</f>
        <v>3</v>
      </c>
      <c r="E62" s="1">
        <f>IF([1]t_architecture_group!E61="","",[1]t_architecture_group!E61)</f>
        <v>6</v>
      </c>
      <c r="F62" s="1" t="str">
        <f>_xlfn.TEXTJOIN(";",1,IF([1]t_architecture_group!F61="","",[1]t_architecture_group!F61),G62)</f>
        <v>2,9,6</v>
      </c>
      <c r="H62" s="1" t="str">
        <f>IF([1]t_architecture_group!G61="","",[1]t_architecture_group!G61)</f>
        <v>-102,22000;-103,22000</v>
      </c>
      <c r="I62" s="1">
        <f>IF([1]t_architecture_group!H61="","",[1]t_architecture_group!H61)</f>
        <v>12960</v>
      </c>
      <c r="J62" s="1" t="str">
        <f>IF([1]t_architecture_group!I61="","",[1]t_architecture_group!I61)</f>
        <v/>
      </c>
      <c r="L62" s="43" t="s">
        <v>254</v>
      </c>
      <c r="M62" s="37" t="str">
        <f>IF([1]t_architecture_group!L61="","",[1]t_architecture_group!L61)</f>
        <v>11206,12206,12206,12206,12206</v>
      </c>
      <c r="O62" s="36" t="s">
        <v>256</v>
      </c>
      <c r="P62" s="38" t="s">
        <v>409</v>
      </c>
      <c r="T62" s="1" t="s">
        <v>384</v>
      </c>
      <c r="W62" s="1" t="s">
        <v>385</v>
      </c>
      <c r="X62" s="1" t="str">
        <f>IF([1]建筑升级表!AP59="","",[1]建筑升级表!AP59)</f>
        <v>25003,6</v>
      </c>
    </row>
    <row r="63" spans="1:24" x14ac:dyDescent="0.2">
      <c r="A63" s="1">
        <f t="shared" si="0"/>
        <v>58</v>
      </c>
      <c r="B63" s="1">
        <v>58</v>
      </c>
      <c r="C63" s="1" t="str">
        <f>IF([1]t_architecture_group!C62="","",[1]t_architecture_group!C62)</f>
        <v>弓兵营</v>
      </c>
      <c r="D63" s="1">
        <f>IF([1]t_architecture_group!D62="","",[1]t_architecture_group!D62)</f>
        <v>3</v>
      </c>
      <c r="E63" s="1">
        <f>IF([1]t_architecture_group!E62="","",[1]t_architecture_group!E62)</f>
        <v>7</v>
      </c>
      <c r="F63" s="1" t="str">
        <f>_xlfn.TEXTJOIN(";",1,IF([1]t_architecture_group!F62="","",[1]t_architecture_group!F62),G63)</f>
        <v>2,9,7</v>
      </c>
      <c r="H63" s="1" t="str">
        <f>IF([1]t_architecture_group!G62="","",[1]t_architecture_group!G62)</f>
        <v>-102,31000;-103,31000</v>
      </c>
      <c r="I63" s="1">
        <f>IF([1]t_architecture_group!H62="","",[1]t_architecture_group!H62)</f>
        <v>23040</v>
      </c>
      <c r="J63" s="1" t="str">
        <f>IF([1]t_architecture_group!I62="","",[1]t_architecture_group!I62)</f>
        <v/>
      </c>
      <c r="L63" s="43" t="s">
        <v>254</v>
      </c>
      <c r="M63" s="37" t="str">
        <f>IF([1]t_architecture_group!L62="","",[1]t_architecture_group!L62)</f>
        <v>11207,12207,12207,12207,12207</v>
      </c>
      <c r="O63" s="36" t="s">
        <v>256</v>
      </c>
      <c r="P63" s="38" t="s">
        <v>414</v>
      </c>
      <c r="T63" s="1" t="s">
        <v>384</v>
      </c>
      <c r="W63" s="1" t="s">
        <v>385</v>
      </c>
      <c r="X63" s="1" t="str">
        <f>IF([1]建筑升级表!AP60="","",[1]建筑升级表!AP60)</f>
        <v>25003,7</v>
      </c>
    </row>
    <row r="64" spans="1:24" x14ac:dyDescent="0.2">
      <c r="A64" s="1">
        <f t="shared" si="0"/>
        <v>59</v>
      </c>
      <c r="B64" s="1">
        <v>59</v>
      </c>
      <c r="C64" s="1" t="str">
        <f>IF([1]t_architecture_group!C63="","",[1]t_architecture_group!C63)</f>
        <v>弓兵营</v>
      </c>
      <c r="D64" s="1">
        <f>IF([1]t_architecture_group!D63="","",[1]t_architecture_group!D63)</f>
        <v>3</v>
      </c>
      <c r="E64" s="1">
        <f>IF([1]t_architecture_group!E63="","",[1]t_architecture_group!E63)</f>
        <v>8</v>
      </c>
      <c r="F64" s="1" t="str">
        <f>_xlfn.TEXTJOIN(";",1,IF([1]t_architecture_group!F63="","",[1]t_architecture_group!F63),G64)</f>
        <v>2,9,8</v>
      </c>
      <c r="H64" s="1" t="str">
        <f>IF([1]t_architecture_group!G63="","",[1]t_architecture_group!G63)</f>
        <v>-102,43000;-103,43000</v>
      </c>
      <c r="I64" s="1">
        <f>IF([1]t_architecture_group!H63="","",[1]t_architecture_group!H63)</f>
        <v>34560</v>
      </c>
      <c r="J64" s="1" t="str">
        <f>IF([1]t_architecture_group!I63="","",[1]t_architecture_group!I63)</f>
        <v/>
      </c>
      <c r="L64" s="43" t="s">
        <v>254</v>
      </c>
      <c r="M64" s="37" t="str">
        <f>IF([1]t_architecture_group!L63="","",[1]t_architecture_group!L63)</f>
        <v>11208,12208,12208,12208,12208</v>
      </c>
      <c r="O64" s="36" t="s">
        <v>256</v>
      </c>
      <c r="P64" s="38" t="s">
        <v>419</v>
      </c>
      <c r="T64" s="1" t="s">
        <v>384</v>
      </c>
      <c r="W64" s="1" t="s">
        <v>385</v>
      </c>
      <c r="X64" s="1" t="str">
        <f>IF([1]建筑升级表!AP61="","",[1]建筑升级表!AP61)</f>
        <v>25003,8</v>
      </c>
    </row>
    <row r="65" spans="1:24" x14ac:dyDescent="0.2">
      <c r="A65" s="1">
        <f t="shared" si="0"/>
        <v>60</v>
      </c>
      <c r="B65" s="1">
        <v>60</v>
      </c>
      <c r="C65" s="1" t="str">
        <f>IF([1]t_architecture_group!C64="","",[1]t_architecture_group!C64)</f>
        <v>弓兵营</v>
      </c>
      <c r="D65" s="1">
        <f>IF([1]t_architecture_group!D64="","",[1]t_architecture_group!D64)</f>
        <v>3</v>
      </c>
      <c r="E65" s="1">
        <f>IF([1]t_architecture_group!E64="","",[1]t_architecture_group!E64)</f>
        <v>9</v>
      </c>
      <c r="F65" s="1" t="str">
        <f>_xlfn.TEXTJOIN(";",1,IF([1]t_architecture_group!F64="","",[1]t_architecture_group!F64),G65)</f>
        <v>2,9,9</v>
      </c>
      <c r="H65" s="1" t="str">
        <f>IF([1]t_architecture_group!G64="","",[1]t_architecture_group!G64)</f>
        <v>-102,60000;-103,60000</v>
      </c>
      <c r="I65" s="1">
        <f>IF([1]t_architecture_group!H64="","",[1]t_architecture_group!H64)</f>
        <v>43200</v>
      </c>
      <c r="J65" s="1" t="str">
        <f>IF([1]t_architecture_group!I64="","",[1]t_architecture_group!I64)</f>
        <v/>
      </c>
      <c r="L65" s="43" t="s">
        <v>254</v>
      </c>
      <c r="M65" s="37" t="str">
        <f>IF([1]t_architecture_group!L64="","",[1]t_architecture_group!L64)</f>
        <v>11209,12209,12209,12209,12209</v>
      </c>
      <c r="O65" s="36" t="s">
        <v>256</v>
      </c>
      <c r="P65" s="38" t="s">
        <v>424</v>
      </c>
      <c r="T65" s="1" t="s">
        <v>384</v>
      </c>
      <c r="W65" s="1" t="s">
        <v>385</v>
      </c>
      <c r="X65" s="1" t="str">
        <f>IF([1]建筑升级表!AP62="","",[1]建筑升级表!AP62)</f>
        <v>25003,9</v>
      </c>
    </row>
    <row r="66" spans="1:24" x14ac:dyDescent="0.2">
      <c r="A66" s="1">
        <f t="shared" si="0"/>
        <v>61</v>
      </c>
      <c r="B66" s="1">
        <v>61</v>
      </c>
      <c r="C66" s="1" t="str">
        <f>IF([1]t_architecture_group!C65="","",[1]t_architecture_group!C65)</f>
        <v>弓兵营</v>
      </c>
      <c r="D66" s="1">
        <f>IF([1]t_architecture_group!D65="","",[1]t_architecture_group!D65)</f>
        <v>3</v>
      </c>
      <c r="E66" s="1">
        <f>IF([1]t_architecture_group!E65="","",[1]t_architecture_group!E65)</f>
        <v>10</v>
      </c>
      <c r="F66" s="1" t="str">
        <f>_xlfn.TEXTJOIN(";",1,IF([1]t_architecture_group!F65="","",[1]t_architecture_group!F65),G66)</f>
        <v>2,9,10</v>
      </c>
      <c r="H66" s="1" t="str">
        <f>IF([1]t_architecture_group!G65="","",[1]t_architecture_group!G65)</f>
        <v>-102,85000;-103,85000</v>
      </c>
      <c r="I66" s="1">
        <f>IF([1]t_architecture_group!H65="","",[1]t_architecture_group!H65)</f>
        <v>46080</v>
      </c>
      <c r="J66" s="1" t="str">
        <f>IF([1]t_architecture_group!I65="","",[1]t_architecture_group!I65)</f>
        <v/>
      </c>
      <c r="L66" s="43" t="s">
        <v>254</v>
      </c>
      <c r="M66" s="37" t="str">
        <f>IF([1]t_architecture_group!L65="","",[1]t_architecture_group!L65)</f>
        <v>11210,12210,12210,12210,12210</v>
      </c>
      <c r="O66" s="36" t="s">
        <v>256</v>
      </c>
      <c r="P66" s="38" t="s">
        <v>429</v>
      </c>
      <c r="T66" s="1" t="s">
        <v>384</v>
      </c>
      <c r="W66" s="1" t="s">
        <v>385</v>
      </c>
      <c r="X66" s="1" t="str">
        <f>IF([1]建筑升级表!AP63="","",[1]建筑升级表!AP63)</f>
        <v>25003,10</v>
      </c>
    </row>
    <row r="67" spans="1:24" x14ac:dyDescent="0.2">
      <c r="A67" s="1">
        <f t="shared" si="0"/>
        <v>62</v>
      </c>
      <c r="B67" s="1">
        <v>62</v>
      </c>
      <c r="C67" s="1" t="str">
        <f>IF([1]t_architecture_group!C66="","",[1]t_architecture_group!C66)</f>
        <v>弓兵营</v>
      </c>
      <c r="D67" s="1">
        <f>IF([1]t_architecture_group!D66="","",[1]t_architecture_group!D66)</f>
        <v>3</v>
      </c>
      <c r="E67" s="1">
        <f>IF([1]t_architecture_group!E66="","",[1]t_architecture_group!E66)</f>
        <v>11</v>
      </c>
      <c r="F67" s="1" t="str">
        <f>_xlfn.TEXTJOIN(";",1,IF([1]t_architecture_group!F66="","",[1]t_architecture_group!F66),G67)</f>
        <v>2,9,11</v>
      </c>
      <c r="H67" s="1" t="str">
        <f>IF([1]t_architecture_group!G66="","",[1]t_architecture_group!G66)</f>
        <v>-102,120000;-103,120000</v>
      </c>
      <c r="I67" s="1">
        <f>IF([1]t_architecture_group!H66="","",[1]t_architecture_group!H66)</f>
        <v>54720</v>
      </c>
      <c r="J67" s="1" t="str">
        <f>IF([1]t_architecture_group!I66="","",[1]t_architecture_group!I66)</f>
        <v/>
      </c>
      <c r="L67" s="43" t="s">
        <v>254</v>
      </c>
      <c r="M67" s="37" t="str">
        <f>IF([1]t_architecture_group!L66="","",[1]t_architecture_group!L66)</f>
        <v>11211,12211,12211,12211,12211</v>
      </c>
      <c r="O67" s="36" t="s">
        <v>256</v>
      </c>
      <c r="P67" s="38" t="s">
        <v>434</v>
      </c>
      <c r="T67" s="1" t="s">
        <v>384</v>
      </c>
      <c r="W67" s="1" t="s">
        <v>385</v>
      </c>
      <c r="X67" s="1" t="str">
        <f>IF([1]建筑升级表!AP64="","",[1]建筑升级表!AP64)</f>
        <v>25003,11</v>
      </c>
    </row>
    <row r="68" spans="1:24" x14ac:dyDescent="0.2">
      <c r="A68" s="1">
        <f t="shared" si="0"/>
        <v>63</v>
      </c>
      <c r="B68" s="1">
        <v>63</v>
      </c>
      <c r="C68" s="1" t="str">
        <f>IF([1]t_architecture_group!C67="","",[1]t_architecture_group!C67)</f>
        <v>弓兵营</v>
      </c>
      <c r="D68" s="1">
        <f>IF([1]t_architecture_group!D67="","",[1]t_architecture_group!D67)</f>
        <v>3</v>
      </c>
      <c r="E68" s="1">
        <f>IF([1]t_architecture_group!E67="","",[1]t_architecture_group!E67)</f>
        <v>12</v>
      </c>
      <c r="F68" s="1" t="str">
        <f>_xlfn.TEXTJOIN(";",1,IF([1]t_architecture_group!F67="","",[1]t_architecture_group!F67),G68)</f>
        <v>2,9,12</v>
      </c>
      <c r="H68" s="1" t="str">
        <f>IF([1]t_architecture_group!G67="","",[1]t_architecture_group!G67)</f>
        <v>-102,140000;-103,140000</v>
      </c>
      <c r="I68" s="1">
        <f>IF([1]t_architecture_group!H67="","",[1]t_architecture_group!H67)</f>
        <v>63360</v>
      </c>
      <c r="J68" s="1" t="str">
        <f>IF([1]t_architecture_group!I67="","",[1]t_architecture_group!I67)</f>
        <v/>
      </c>
      <c r="L68" s="43" t="s">
        <v>254</v>
      </c>
      <c r="M68" s="37" t="str">
        <f>IF([1]t_architecture_group!L67="","",[1]t_architecture_group!L67)</f>
        <v>11212,12212,12212,12212,12212</v>
      </c>
      <c r="O68" s="36" t="s">
        <v>256</v>
      </c>
      <c r="P68" s="38" t="s">
        <v>439</v>
      </c>
      <c r="T68" s="1" t="s">
        <v>384</v>
      </c>
      <c r="W68" s="1" t="s">
        <v>385</v>
      </c>
      <c r="X68" s="1" t="str">
        <f>IF([1]建筑升级表!AP65="","",[1]建筑升级表!AP65)</f>
        <v>25003,12</v>
      </c>
    </row>
    <row r="69" spans="1:24" x14ac:dyDescent="0.2">
      <c r="A69" s="1">
        <f t="shared" si="0"/>
        <v>64</v>
      </c>
      <c r="B69" s="1">
        <v>64</v>
      </c>
      <c r="C69" s="1" t="str">
        <f>IF([1]t_architecture_group!C68="","",[1]t_architecture_group!C68)</f>
        <v>弓兵营</v>
      </c>
      <c r="D69" s="1">
        <f>IF([1]t_architecture_group!D68="","",[1]t_architecture_group!D68)</f>
        <v>3</v>
      </c>
      <c r="E69" s="1">
        <f>IF([1]t_architecture_group!E68="","",[1]t_architecture_group!E68)</f>
        <v>13</v>
      </c>
      <c r="F69" s="1" t="str">
        <f>_xlfn.TEXTJOIN(";",1,IF([1]t_architecture_group!F68="","",[1]t_architecture_group!F68),G69)</f>
        <v>2,9,13</v>
      </c>
      <c r="H69" s="1" t="str">
        <f>IF([1]t_architecture_group!G68="","",[1]t_architecture_group!G68)</f>
        <v>-102,170000;-103,170000</v>
      </c>
      <c r="I69" s="1">
        <f>IF([1]t_architecture_group!H68="","",[1]t_architecture_group!H68)</f>
        <v>76320</v>
      </c>
      <c r="J69" s="1" t="str">
        <f>IF([1]t_architecture_group!I68="","",[1]t_architecture_group!I68)</f>
        <v/>
      </c>
      <c r="L69" s="43" t="s">
        <v>254</v>
      </c>
      <c r="M69" s="37" t="str">
        <f>IF([1]t_architecture_group!L68="","",[1]t_architecture_group!L68)</f>
        <v>11213,12213,12213,12213,12213</v>
      </c>
      <c r="O69" s="36" t="s">
        <v>256</v>
      </c>
      <c r="P69" s="38" t="s">
        <v>444</v>
      </c>
      <c r="T69" s="1" t="s">
        <v>384</v>
      </c>
      <c r="W69" s="1" t="s">
        <v>385</v>
      </c>
      <c r="X69" s="1" t="str">
        <f>IF([1]建筑升级表!AP66="","",[1]建筑升级表!AP66)</f>
        <v>25003,13</v>
      </c>
    </row>
    <row r="70" spans="1:24" x14ac:dyDescent="0.2">
      <c r="A70" s="1">
        <f t="shared" si="0"/>
        <v>65</v>
      </c>
      <c r="B70" s="1">
        <v>65</v>
      </c>
      <c r="C70" s="1" t="str">
        <f>IF([1]t_architecture_group!C69="","",[1]t_architecture_group!C69)</f>
        <v>弓兵营</v>
      </c>
      <c r="D70" s="1">
        <f>IF([1]t_architecture_group!D69="","",[1]t_architecture_group!D69)</f>
        <v>3</v>
      </c>
      <c r="E70" s="1">
        <f>IF([1]t_architecture_group!E69="","",[1]t_architecture_group!E69)</f>
        <v>14</v>
      </c>
      <c r="F70" s="1" t="str">
        <f>_xlfn.TEXTJOIN(";",1,IF([1]t_architecture_group!F69="","",[1]t_architecture_group!F69),G70)</f>
        <v>2,9,14</v>
      </c>
      <c r="H70" s="1" t="str">
        <f>IF([1]t_architecture_group!G69="","",[1]t_architecture_group!G69)</f>
        <v>-102,205000;-103,205000</v>
      </c>
      <c r="I70" s="1">
        <f>IF([1]t_architecture_group!H69="","",[1]t_architecture_group!H69)</f>
        <v>99360</v>
      </c>
      <c r="J70" s="1" t="str">
        <f>IF([1]t_architecture_group!I69="","",[1]t_architecture_group!I69)</f>
        <v/>
      </c>
      <c r="L70" s="43" t="s">
        <v>254</v>
      </c>
      <c r="M70" s="37" t="str">
        <f>IF([1]t_architecture_group!L69="","",[1]t_architecture_group!L69)</f>
        <v>11214,12214,12214,12214,12214</v>
      </c>
      <c r="O70" s="36" t="s">
        <v>256</v>
      </c>
      <c r="P70" s="38" t="s">
        <v>449</v>
      </c>
      <c r="T70" s="1" t="s">
        <v>384</v>
      </c>
      <c r="W70" s="1" t="s">
        <v>385</v>
      </c>
      <c r="X70" s="1" t="str">
        <f>IF([1]建筑升级表!AP67="","",[1]建筑升级表!AP67)</f>
        <v>25003,14</v>
      </c>
    </row>
    <row r="71" spans="1:24" x14ac:dyDescent="0.2">
      <c r="A71" s="1">
        <f t="shared" ref="A71:A134" si="1">ROW(C71)-5</f>
        <v>66</v>
      </c>
      <c r="B71" s="1">
        <v>66</v>
      </c>
      <c r="C71" s="1" t="str">
        <f>IF([1]t_architecture_group!C70="","",[1]t_architecture_group!C70)</f>
        <v>弓兵营</v>
      </c>
      <c r="D71" s="1">
        <f>IF([1]t_architecture_group!D70="","",[1]t_architecture_group!D70)</f>
        <v>3</v>
      </c>
      <c r="E71" s="1">
        <f>IF([1]t_architecture_group!E70="","",[1]t_architecture_group!E70)</f>
        <v>15</v>
      </c>
      <c r="F71" s="1" t="str">
        <f>_xlfn.TEXTJOIN(";",1,IF([1]t_architecture_group!F70="","",[1]t_architecture_group!F70),G71)</f>
        <v>2,9,15</v>
      </c>
      <c r="H71" s="1" t="str">
        <f>IF([1]t_architecture_group!G70="","",[1]t_architecture_group!G70)</f>
        <v>-102,245000;-103,245000</v>
      </c>
      <c r="I71" s="1">
        <f>IF([1]t_architecture_group!H70="","",[1]t_architecture_group!H70)</f>
        <v>144000</v>
      </c>
      <c r="J71" s="1" t="str">
        <f>IF([1]t_architecture_group!I70="","",[1]t_architecture_group!I70)</f>
        <v/>
      </c>
      <c r="L71" s="43" t="s">
        <v>254</v>
      </c>
      <c r="M71" s="37" t="str">
        <f>IF([1]t_architecture_group!L70="","",[1]t_architecture_group!L70)</f>
        <v>11215,12215,12215,12215,12215</v>
      </c>
      <c r="O71" s="36" t="s">
        <v>256</v>
      </c>
      <c r="P71" s="38" t="s">
        <v>454</v>
      </c>
      <c r="T71" s="1" t="s">
        <v>384</v>
      </c>
      <c r="W71" s="1" t="s">
        <v>385</v>
      </c>
      <c r="X71" s="1" t="str">
        <f>IF([1]建筑升级表!AP68="","",[1]建筑升级表!AP68)</f>
        <v>25003,15</v>
      </c>
    </row>
    <row r="72" spans="1:24" x14ac:dyDescent="0.2">
      <c r="A72" s="1">
        <f t="shared" si="1"/>
        <v>67</v>
      </c>
      <c r="B72" s="1">
        <v>67</v>
      </c>
      <c r="C72" s="1" t="str">
        <f>IF([1]t_architecture_group!C71="","",[1]t_architecture_group!C71)</f>
        <v>弓兵营</v>
      </c>
      <c r="D72" s="1">
        <f>IF([1]t_architecture_group!D71="","",[1]t_architecture_group!D71)</f>
        <v>3</v>
      </c>
      <c r="E72" s="1">
        <f>IF([1]t_architecture_group!E71="","",[1]t_architecture_group!E71)</f>
        <v>16</v>
      </c>
      <c r="F72" s="1" t="str">
        <f>_xlfn.TEXTJOIN(";",1,IF([1]t_architecture_group!F71="","",[1]t_architecture_group!F71),G72)</f>
        <v>2,9,16</v>
      </c>
      <c r="H72" s="1" t="str">
        <f>IF([1]t_architecture_group!G71="","",[1]t_architecture_group!G71)</f>
        <v>-102,295000;-103,295000</v>
      </c>
      <c r="I72" s="1">
        <f>IF([1]t_architecture_group!H71="","",[1]t_architecture_group!H71)</f>
        <v>187200</v>
      </c>
      <c r="J72" s="1" t="str">
        <f>IF([1]t_architecture_group!I71="","",[1]t_architecture_group!I71)</f>
        <v/>
      </c>
      <c r="L72" s="43" t="s">
        <v>254</v>
      </c>
      <c r="M72" s="37" t="str">
        <f>IF([1]t_architecture_group!L71="","",[1]t_architecture_group!L71)</f>
        <v>11216,12216,12216,12216,12216</v>
      </c>
      <c r="O72" s="36" t="s">
        <v>256</v>
      </c>
      <c r="P72" s="38" t="s">
        <v>459</v>
      </c>
      <c r="T72" s="1" t="s">
        <v>384</v>
      </c>
      <c r="W72" s="1" t="s">
        <v>385</v>
      </c>
      <c r="X72" s="1" t="str">
        <f>IF([1]建筑升级表!AP69="","",[1]建筑升级表!AP69)</f>
        <v>25003,16</v>
      </c>
    </row>
    <row r="73" spans="1:24" x14ac:dyDescent="0.2">
      <c r="A73" s="1">
        <f t="shared" si="1"/>
        <v>68</v>
      </c>
      <c r="B73" s="1">
        <v>68</v>
      </c>
      <c r="C73" s="1" t="str">
        <f>IF([1]t_architecture_group!C72="","",[1]t_architecture_group!C72)</f>
        <v>弓兵营</v>
      </c>
      <c r="D73" s="1">
        <f>IF([1]t_architecture_group!D72="","",[1]t_architecture_group!D72)</f>
        <v>3</v>
      </c>
      <c r="E73" s="1">
        <f>IF([1]t_architecture_group!E72="","",[1]t_architecture_group!E72)</f>
        <v>17</v>
      </c>
      <c r="F73" s="1" t="str">
        <f>_xlfn.TEXTJOIN(";",1,IF([1]t_architecture_group!F72="","",[1]t_architecture_group!F72),G73)</f>
        <v>2,9,17</v>
      </c>
      <c r="H73" s="1" t="str">
        <f>IF([1]t_architecture_group!G72="","",[1]t_architecture_group!G72)</f>
        <v>-102,355000;-103,355000</v>
      </c>
      <c r="I73" s="1">
        <f>IF([1]t_architecture_group!H72="","",[1]t_architecture_group!H72)</f>
        <v>233280</v>
      </c>
      <c r="J73" s="1" t="str">
        <f>IF([1]t_architecture_group!I72="","",[1]t_architecture_group!I72)</f>
        <v/>
      </c>
      <c r="L73" s="43" t="s">
        <v>254</v>
      </c>
      <c r="M73" s="37" t="str">
        <f>IF([1]t_architecture_group!L72="","",[1]t_architecture_group!L72)</f>
        <v>11217,12217,12217,12217,12217</v>
      </c>
      <c r="O73" s="36" t="s">
        <v>256</v>
      </c>
      <c r="P73" s="38" t="s">
        <v>464</v>
      </c>
      <c r="T73" s="1" t="s">
        <v>384</v>
      </c>
      <c r="W73" s="1" t="s">
        <v>385</v>
      </c>
      <c r="X73" s="1" t="str">
        <f>IF([1]建筑升级表!AP70="","",[1]建筑升级表!AP70)</f>
        <v>25003,17</v>
      </c>
    </row>
    <row r="74" spans="1:24" x14ac:dyDescent="0.2">
      <c r="A74" s="1">
        <f t="shared" si="1"/>
        <v>69</v>
      </c>
      <c r="B74" s="1">
        <v>69</v>
      </c>
      <c r="C74" s="1" t="str">
        <f>IF([1]t_architecture_group!C73="","",[1]t_architecture_group!C73)</f>
        <v>弓兵营</v>
      </c>
      <c r="D74" s="1">
        <f>IF([1]t_architecture_group!D73="","",[1]t_architecture_group!D73)</f>
        <v>3</v>
      </c>
      <c r="E74" s="1">
        <f>IF([1]t_architecture_group!E73="","",[1]t_architecture_group!E73)</f>
        <v>18</v>
      </c>
      <c r="F74" s="1" t="str">
        <f>_xlfn.TEXTJOIN(";",1,IF([1]t_architecture_group!F73="","",[1]t_architecture_group!F73),G74)</f>
        <v>2,9,18</v>
      </c>
      <c r="H74" s="1" t="str">
        <f>IF([1]t_architecture_group!G73="","",[1]t_architecture_group!G73)</f>
        <v>-102,425000;-103,425000</v>
      </c>
      <c r="I74" s="1">
        <f>IF([1]t_architecture_group!H73="","",[1]t_architecture_group!H73)</f>
        <v>288000</v>
      </c>
      <c r="J74" s="1" t="str">
        <f>IF([1]t_architecture_group!I73="","",[1]t_architecture_group!I73)</f>
        <v/>
      </c>
      <c r="L74" s="43" t="s">
        <v>254</v>
      </c>
      <c r="M74" s="37" t="str">
        <f>IF([1]t_architecture_group!L73="","",[1]t_architecture_group!L73)</f>
        <v>11218,12218,12218,12218,12218</v>
      </c>
      <c r="O74" s="36" t="s">
        <v>256</v>
      </c>
      <c r="P74" s="38" t="s">
        <v>469</v>
      </c>
      <c r="T74" s="1" t="s">
        <v>384</v>
      </c>
      <c r="W74" s="1" t="s">
        <v>385</v>
      </c>
      <c r="X74" s="1" t="str">
        <f>IF([1]建筑升级表!AP71="","",[1]建筑升级表!AP71)</f>
        <v>25003,18</v>
      </c>
    </row>
    <row r="75" spans="1:24" x14ac:dyDescent="0.2">
      <c r="A75" s="1">
        <f t="shared" si="1"/>
        <v>70</v>
      </c>
      <c r="B75" s="1">
        <v>70</v>
      </c>
      <c r="C75" s="1" t="str">
        <f>IF([1]t_architecture_group!C74="","",[1]t_architecture_group!C74)</f>
        <v>弓兵营</v>
      </c>
      <c r="D75" s="1">
        <f>IF([1]t_architecture_group!D74="","",[1]t_architecture_group!D74)</f>
        <v>3</v>
      </c>
      <c r="E75" s="1">
        <f>IF([1]t_architecture_group!E74="","",[1]t_architecture_group!E74)</f>
        <v>19</v>
      </c>
      <c r="F75" s="1" t="str">
        <f>_xlfn.TEXTJOIN(";",1,IF([1]t_architecture_group!F74="","",[1]t_architecture_group!F74),G75)</f>
        <v>2,9,19</v>
      </c>
      <c r="H75" s="1" t="str">
        <f>IF([1]t_architecture_group!G74="","",[1]t_architecture_group!G74)</f>
        <v>-102,500000;-103,500000</v>
      </c>
      <c r="I75" s="1">
        <f>IF([1]t_architecture_group!H74="","",[1]t_architecture_group!H74)</f>
        <v>351360</v>
      </c>
      <c r="J75" s="1" t="str">
        <f>IF([1]t_architecture_group!I74="","",[1]t_architecture_group!I74)</f>
        <v/>
      </c>
      <c r="L75" s="43" t="s">
        <v>254</v>
      </c>
      <c r="M75" s="37" t="str">
        <f>IF([1]t_architecture_group!L74="","",[1]t_architecture_group!L74)</f>
        <v>11219,12219,12219,12219,12219</v>
      </c>
      <c r="O75" s="36" t="s">
        <v>256</v>
      </c>
      <c r="P75" s="38" t="s">
        <v>474</v>
      </c>
      <c r="T75" s="1" t="s">
        <v>384</v>
      </c>
      <c r="W75" s="1" t="s">
        <v>385</v>
      </c>
      <c r="X75" s="1" t="str">
        <f>IF([1]建筑升级表!AP72="","",[1]建筑升级表!AP72)</f>
        <v>25003,19</v>
      </c>
    </row>
    <row r="76" spans="1:24" x14ac:dyDescent="0.2">
      <c r="A76" s="1">
        <f t="shared" si="1"/>
        <v>71</v>
      </c>
      <c r="B76" s="1">
        <v>71</v>
      </c>
      <c r="C76" s="1" t="str">
        <f>IF([1]t_architecture_group!C75="","",[1]t_architecture_group!C75)</f>
        <v>弓兵营</v>
      </c>
      <c r="D76" s="1">
        <f>IF([1]t_architecture_group!D75="","",[1]t_architecture_group!D75)</f>
        <v>3</v>
      </c>
      <c r="E76" s="1">
        <f>IF([1]t_architecture_group!E75="","",[1]t_architecture_group!E75)</f>
        <v>20</v>
      </c>
      <c r="F76" s="1" t="str">
        <f>_xlfn.TEXTJOIN(";",1,IF([1]t_architecture_group!F75="","",[1]t_architecture_group!F75),G76)</f>
        <v>2,9,20</v>
      </c>
      <c r="H76" s="1" t="str">
        <f>IF([1]t_architecture_group!G75="","",[1]t_architecture_group!G75)</f>
        <v>-102,600000;-103,600000</v>
      </c>
      <c r="I76" s="1">
        <f>IF([1]t_architecture_group!H75="","",[1]t_architecture_group!H75)</f>
        <v>427680</v>
      </c>
      <c r="J76" s="1" t="str">
        <f>IF([1]t_architecture_group!I75="","",[1]t_architecture_group!I75)</f>
        <v/>
      </c>
      <c r="L76" s="43" t="s">
        <v>254</v>
      </c>
      <c r="M76" s="37" t="str">
        <f>IF([1]t_architecture_group!L75="","",[1]t_architecture_group!L75)</f>
        <v>11220,12220,12220,12220,12220</v>
      </c>
      <c r="O76" s="36" t="s">
        <v>256</v>
      </c>
      <c r="P76" s="38" t="s">
        <v>479</v>
      </c>
      <c r="T76" s="1" t="s">
        <v>384</v>
      </c>
      <c r="W76" s="1" t="s">
        <v>385</v>
      </c>
      <c r="X76" s="1" t="str">
        <f>IF([1]建筑升级表!AP73="","",[1]建筑升级表!AP73)</f>
        <v>25003,20</v>
      </c>
    </row>
    <row r="77" spans="1:24" x14ac:dyDescent="0.2">
      <c r="A77" s="1">
        <f t="shared" si="1"/>
        <v>72</v>
      </c>
      <c r="B77" s="1">
        <v>72</v>
      </c>
      <c r="C77" s="1" t="str">
        <f>IF([1]t_architecture_group!C76="","",[1]t_architecture_group!C76)</f>
        <v>弓兵营</v>
      </c>
      <c r="D77" s="1">
        <f>IF([1]t_architecture_group!D76="","",[1]t_architecture_group!D76)</f>
        <v>3</v>
      </c>
      <c r="E77" s="1">
        <f>IF([1]t_architecture_group!E76="","",[1]t_architecture_group!E76)</f>
        <v>21</v>
      </c>
      <c r="F77" s="1" t="str">
        <f>_xlfn.TEXTJOIN(";",1,IF([1]t_architecture_group!F76="","",[1]t_architecture_group!F76),G77)</f>
        <v>2,9,21</v>
      </c>
      <c r="H77" s="1" t="str">
        <f>IF([1]t_architecture_group!G76="","",[1]t_architecture_group!G76)</f>
        <v>-102,900000;-103,900000</v>
      </c>
      <c r="I77" s="1">
        <f>IF([1]t_architecture_group!H76="","",[1]t_architecture_group!H76)</f>
        <v>527040</v>
      </c>
      <c r="J77" s="1" t="str">
        <f>IF([1]t_architecture_group!I76="","",[1]t_architecture_group!I76)</f>
        <v/>
      </c>
      <c r="L77" s="43" t="s">
        <v>254</v>
      </c>
      <c r="M77" s="37" t="str">
        <f>IF([1]t_architecture_group!L76="","",[1]t_architecture_group!L76)</f>
        <v>11221,12221,12221,12221,12221</v>
      </c>
      <c r="O77" s="36" t="s">
        <v>256</v>
      </c>
      <c r="P77" s="38" t="s">
        <v>484</v>
      </c>
      <c r="T77" s="1" t="s">
        <v>384</v>
      </c>
      <c r="W77" s="1" t="s">
        <v>385</v>
      </c>
      <c r="X77" s="1" t="str">
        <f>IF([1]建筑升级表!AP74="","",[1]建筑升级表!AP74)</f>
        <v>25003,21</v>
      </c>
    </row>
    <row r="78" spans="1:24" x14ac:dyDescent="0.2">
      <c r="A78" s="1">
        <f t="shared" si="1"/>
        <v>73</v>
      </c>
      <c r="B78" s="1">
        <v>73</v>
      </c>
      <c r="C78" s="1" t="str">
        <f>IF([1]t_architecture_group!C77="","",[1]t_architecture_group!C77)</f>
        <v>弓兵营</v>
      </c>
      <c r="D78" s="1">
        <f>IF([1]t_architecture_group!D77="","",[1]t_architecture_group!D77)</f>
        <v>3</v>
      </c>
      <c r="E78" s="1">
        <f>IF([1]t_architecture_group!E77="","",[1]t_architecture_group!E77)</f>
        <v>22</v>
      </c>
      <c r="F78" s="1" t="str">
        <f>_xlfn.TEXTJOIN(";",1,IF([1]t_architecture_group!F77="","",[1]t_architecture_group!F77),G78)</f>
        <v>2,9,22</v>
      </c>
      <c r="H78" s="1" t="str">
        <f>IF([1]t_architecture_group!G77="","",[1]t_architecture_group!G77)</f>
        <v>-102,1300000;-103,1300000</v>
      </c>
      <c r="I78" s="1">
        <f>IF([1]t_architecture_group!H77="","",[1]t_architecture_group!H77)</f>
        <v>671040</v>
      </c>
      <c r="J78" s="1" t="str">
        <f>IF([1]t_architecture_group!I77="","",[1]t_architecture_group!I77)</f>
        <v/>
      </c>
      <c r="L78" s="43" t="s">
        <v>254</v>
      </c>
      <c r="M78" s="37" t="str">
        <f>IF([1]t_architecture_group!L77="","",[1]t_architecture_group!L77)</f>
        <v>11222,12222,12222,12222,12222</v>
      </c>
      <c r="O78" s="36" t="s">
        <v>256</v>
      </c>
      <c r="P78" s="38" t="s">
        <v>489</v>
      </c>
      <c r="T78" s="1" t="s">
        <v>384</v>
      </c>
      <c r="W78" s="1" t="s">
        <v>385</v>
      </c>
      <c r="X78" s="1" t="str">
        <f>IF([1]建筑升级表!AP75="","",[1]建筑升级表!AP75)</f>
        <v>25003,22</v>
      </c>
    </row>
    <row r="79" spans="1:24" x14ac:dyDescent="0.2">
      <c r="A79" s="1">
        <f t="shared" si="1"/>
        <v>74</v>
      </c>
      <c r="B79" s="1">
        <v>74</v>
      </c>
      <c r="C79" s="1" t="str">
        <f>IF([1]t_architecture_group!C78="","",[1]t_architecture_group!C78)</f>
        <v>弓兵营</v>
      </c>
      <c r="D79" s="1">
        <f>IF([1]t_architecture_group!D78="","",[1]t_architecture_group!D78)</f>
        <v>3</v>
      </c>
      <c r="E79" s="1">
        <f>IF([1]t_architecture_group!E78="","",[1]t_architecture_group!E78)</f>
        <v>23</v>
      </c>
      <c r="F79" s="1" t="str">
        <f>_xlfn.TEXTJOIN(";",1,IF([1]t_architecture_group!F78="","",[1]t_architecture_group!F78),G79)</f>
        <v>2,9,23</v>
      </c>
      <c r="H79" s="1" t="str">
        <f>IF([1]t_architecture_group!G78="","",[1]t_architecture_group!G78)</f>
        <v>-102,1800000;-103,1800000</v>
      </c>
      <c r="I79" s="1">
        <f>IF([1]t_architecture_group!H78="","",[1]t_architecture_group!H78)</f>
        <v>858240</v>
      </c>
      <c r="J79" s="1" t="str">
        <f>IF([1]t_architecture_group!I78="","",[1]t_architecture_group!I78)</f>
        <v/>
      </c>
      <c r="L79" s="43" t="s">
        <v>254</v>
      </c>
      <c r="M79" s="37" t="str">
        <f>IF([1]t_architecture_group!L78="","",[1]t_architecture_group!L78)</f>
        <v>11223,12223,12223,12223,12223</v>
      </c>
      <c r="O79" s="36" t="s">
        <v>256</v>
      </c>
      <c r="P79" s="38" t="s">
        <v>494</v>
      </c>
      <c r="T79" s="1" t="s">
        <v>384</v>
      </c>
      <c r="W79" s="1" t="s">
        <v>385</v>
      </c>
      <c r="X79" s="1" t="str">
        <f>IF([1]建筑升级表!AP76="","",[1]建筑升级表!AP76)</f>
        <v>25003,23</v>
      </c>
    </row>
    <row r="80" spans="1:24" x14ac:dyDescent="0.2">
      <c r="A80" s="1">
        <f t="shared" si="1"/>
        <v>75</v>
      </c>
      <c r="B80" s="1">
        <v>75</v>
      </c>
      <c r="C80" s="1" t="str">
        <f>IF([1]t_architecture_group!C79="","",[1]t_architecture_group!C79)</f>
        <v>弓兵营</v>
      </c>
      <c r="D80" s="1">
        <f>IF([1]t_architecture_group!D79="","",[1]t_architecture_group!D79)</f>
        <v>3</v>
      </c>
      <c r="E80" s="1">
        <f>IF([1]t_architecture_group!E79="","",[1]t_architecture_group!E79)</f>
        <v>24</v>
      </c>
      <c r="F80" s="1" t="str">
        <f>_xlfn.TEXTJOIN(";",1,IF([1]t_architecture_group!F79="","",[1]t_architecture_group!F79),G80)</f>
        <v>2,9,24</v>
      </c>
      <c r="H80" s="1" t="str">
        <f>IF([1]t_architecture_group!G79="","",[1]t_architecture_group!G79)</f>
        <v>-102,2500000;-103,2500000</v>
      </c>
      <c r="I80" s="1">
        <f>IF([1]t_architecture_group!H79="","",[1]t_architecture_group!H79)</f>
        <v>1091520</v>
      </c>
      <c r="J80" s="1" t="str">
        <f>IF([1]t_architecture_group!I79="","",[1]t_architecture_group!I79)</f>
        <v/>
      </c>
      <c r="L80" s="43" t="s">
        <v>254</v>
      </c>
      <c r="M80" s="37" t="str">
        <f>IF([1]t_architecture_group!L79="","",[1]t_architecture_group!L79)</f>
        <v>11224,12224,12224,12224,12224</v>
      </c>
      <c r="O80" s="36" t="s">
        <v>256</v>
      </c>
      <c r="P80" s="38" t="s">
        <v>499</v>
      </c>
      <c r="T80" s="1" t="s">
        <v>384</v>
      </c>
      <c r="W80" s="1" t="s">
        <v>385</v>
      </c>
      <c r="X80" s="1" t="str">
        <f>IF([1]建筑升级表!AP77="","",[1]建筑升级表!AP77)</f>
        <v>25003,24</v>
      </c>
    </row>
    <row r="81" spans="1:24" x14ac:dyDescent="0.2">
      <c r="A81" s="1">
        <f t="shared" si="1"/>
        <v>76</v>
      </c>
      <c r="B81" s="1">
        <v>76</v>
      </c>
      <c r="C81" s="1" t="str">
        <f>IF([1]t_architecture_group!C80="","",[1]t_architecture_group!C80)</f>
        <v>弓兵营</v>
      </c>
      <c r="D81" s="1">
        <f>IF([1]t_architecture_group!D80="","",[1]t_architecture_group!D80)</f>
        <v>3</v>
      </c>
      <c r="E81" s="1">
        <f>IF([1]t_architecture_group!E80="","",[1]t_architecture_group!E80)</f>
        <v>25</v>
      </c>
      <c r="F81" s="1" t="str">
        <f>_xlfn.TEXTJOIN(";",1,IF([1]t_architecture_group!F80="","",[1]t_architecture_group!F80),G81)</f>
        <v>2,9,25</v>
      </c>
      <c r="H81" s="1" t="str">
        <f>IF([1]t_architecture_group!G80="","",[1]t_architecture_group!G80)</f>
        <v>-102,3500000;-103,3500000</v>
      </c>
      <c r="I81" s="1">
        <f>IF([1]t_architecture_group!H80="","",[1]t_architecture_group!H80)</f>
        <v>1379520</v>
      </c>
      <c r="J81" s="1" t="str">
        <f>IF([1]t_architecture_group!I80="","",[1]t_architecture_group!I80)</f>
        <v/>
      </c>
      <c r="L81" s="43" t="s">
        <v>254</v>
      </c>
      <c r="M81" s="37" t="str">
        <f>IF([1]t_architecture_group!L80="","",[1]t_architecture_group!L80)</f>
        <v>11225,12225,12225,12225,12225</v>
      </c>
      <c r="O81" s="36" t="s">
        <v>256</v>
      </c>
      <c r="P81" s="38" t="s">
        <v>504</v>
      </c>
      <c r="T81" s="1" t="s">
        <v>384</v>
      </c>
      <c r="W81" s="1" t="s">
        <v>385</v>
      </c>
      <c r="X81" s="1" t="str">
        <f>IF([1]建筑升级表!AP78="","",[1]建筑升级表!AP78)</f>
        <v>25003,25</v>
      </c>
    </row>
    <row r="82" spans="1:24" x14ac:dyDescent="0.2">
      <c r="A82" s="1">
        <f t="shared" si="1"/>
        <v>77</v>
      </c>
      <c r="B82" s="1">
        <v>77</v>
      </c>
      <c r="C82" s="1" t="str">
        <f>IF([1]t_architecture_group!C81="","",[1]t_architecture_group!C81)</f>
        <v>骑兵营</v>
      </c>
      <c r="D82" s="1">
        <f>IF([1]t_architecture_group!D81="","",[1]t_architecture_group!D81)</f>
        <v>4</v>
      </c>
      <c r="E82" s="1">
        <f>IF([1]t_architecture_group!E81="","",[1]t_architecture_group!E81)</f>
        <v>1</v>
      </c>
      <c r="F82" s="1" t="str">
        <f>_xlfn.TEXTJOIN(";",1,IF([1]t_architecture_group!F81="","",[1]t_architecture_group!F81),G82)</f>
        <v>2,1,2</v>
      </c>
      <c r="H82" s="1" t="str">
        <f>IF([1]t_architecture_group!G81="","",[1]t_architecture_group!G81)</f>
        <v>-101,50;-102,50</v>
      </c>
      <c r="I82" s="1">
        <f>IF([1]t_architecture_group!H81="","",[1]t_architecture_group!H81)</f>
        <v>3</v>
      </c>
      <c r="J82" s="1" t="str">
        <f>IF([1]t_architecture_group!I81="","",[1]t_architecture_group!I81)</f>
        <v/>
      </c>
      <c r="L82" s="43" t="s">
        <v>254</v>
      </c>
      <c r="M82" s="37" t="str">
        <f>IF([1]t_architecture_group!L81="","",[1]t_architecture_group!L81)</f>
        <v>11301,12301,12301,12301,12301</v>
      </c>
      <c r="O82" s="36" t="s">
        <v>256</v>
      </c>
      <c r="P82" s="38" t="s">
        <v>508</v>
      </c>
      <c r="T82" s="1" t="s">
        <v>509</v>
      </c>
      <c r="W82" s="1" t="s">
        <v>510</v>
      </c>
      <c r="X82" s="1" t="str">
        <f>IF([1]建筑升级表!AP79="","",[1]建筑升级表!AP79)</f>
        <v>25004,1</v>
      </c>
    </row>
    <row r="83" spans="1:24" x14ac:dyDescent="0.2">
      <c r="A83" s="1">
        <f t="shared" si="1"/>
        <v>78</v>
      </c>
      <c r="B83" s="1">
        <v>78</v>
      </c>
      <c r="C83" s="1" t="str">
        <f>IF([1]t_architecture_group!C82="","",[1]t_architecture_group!C82)</f>
        <v>骑兵营</v>
      </c>
      <c r="D83" s="1">
        <f>IF([1]t_architecture_group!D82="","",[1]t_architecture_group!D82)</f>
        <v>4</v>
      </c>
      <c r="E83" s="1">
        <f>IF([1]t_architecture_group!E82="","",[1]t_architecture_group!E82)</f>
        <v>2</v>
      </c>
      <c r="F83" s="1" t="str">
        <f>_xlfn.TEXTJOIN(";",1,IF([1]t_architecture_group!F82="","",[1]t_architecture_group!F82),G83)</f>
        <v>2,8,2</v>
      </c>
      <c r="H83" s="1" t="str">
        <f>IF([1]t_architecture_group!G82="","",[1]t_architecture_group!G82)</f>
        <v>-101,1500;-102,1500</v>
      </c>
      <c r="I83" s="1">
        <f>IF([1]t_architecture_group!H82="","",[1]t_architecture_group!H82)</f>
        <v>240</v>
      </c>
      <c r="J83" s="1" t="str">
        <f>IF([1]t_architecture_group!I82="","",[1]t_architecture_group!I82)</f>
        <v/>
      </c>
      <c r="L83" s="43" t="s">
        <v>254</v>
      </c>
      <c r="M83" s="37" t="str">
        <f>IF([1]t_architecture_group!L82="","",[1]t_architecture_group!L82)</f>
        <v>11302,12302,12302,12302,12302</v>
      </c>
      <c r="O83" s="36" t="s">
        <v>256</v>
      </c>
      <c r="P83" s="38" t="s">
        <v>515</v>
      </c>
      <c r="T83" s="1" t="s">
        <v>509</v>
      </c>
      <c r="W83" s="1" t="s">
        <v>510</v>
      </c>
      <c r="X83" s="1" t="str">
        <f>IF([1]建筑升级表!AP80="","",[1]建筑升级表!AP80)</f>
        <v>25004,2</v>
      </c>
    </row>
    <row r="84" spans="1:24" x14ac:dyDescent="0.2">
      <c r="A84" s="1">
        <f t="shared" si="1"/>
        <v>79</v>
      </c>
      <c r="B84" s="1">
        <v>79</v>
      </c>
      <c r="C84" s="1" t="str">
        <f>IF([1]t_architecture_group!C83="","",[1]t_architecture_group!C83)</f>
        <v>骑兵营</v>
      </c>
      <c r="D84" s="1">
        <f>IF([1]t_architecture_group!D83="","",[1]t_architecture_group!D83)</f>
        <v>4</v>
      </c>
      <c r="E84" s="1">
        <f>IF([1]t_architecture_group!E83="","",[1]t_architecture_group!E83)</f>
        <v>3</v>
      </c>
      <c r="F84" s="1" t="str">
        <f>_xlfn.TEXTJOIN(";",1,IF([1]t_architecture_group!F83="","",[1]t_architecture_group!F83),G84)</f>
        <v>2,8,3</v>
      </c>
      <c r="H84" s="1" t="str">
        <f>IF([1]t_architecture_group!G83="","",[1]t_architecture_group!G83)</f>
        <v>-101,5000;-102,5000</v>
      </c>
      <c r="I84" s="1">
        <f>IF([1]t_architecture_group!H83="","",[1]t_architecture_group!H83)</f>
        <v>1440</v>
      </c>
      <c r="J84" s="1" t="str">
        <f>IF([1]t_architecture_group!I83="","",[1]t_architecture_group!I83)</f>
        <v/>
      </c>
      <c r="L84" s="43" t="s">
        <v>254</v>
      </c>
      <c r="M84" s="37" t="str">
        <f>IF([1]t_architecture_group!L83="","",[1]t_architecture_group!L83)</f>
        <v>11303,12303,12303,12303,12303</v>
      </c>
      <c r="O84" s="36" t="s">
        <v>256</v>
      </c>
      <c r="P84" s="38" t="s">
        <v>520</v>
      </c>
      <c r="T84" s="1" t="s">
        <v>509</v>
      </c>
      <c r="W84" s="1" t="s">
        <v>510</v>
      </c>
      <c r="X84" s="1" t="str">
        <f>IF([1]建筑升级表!AP81="","",[1]建筑升级表!AP81)</f>
        <v>25004,3</v>
      </c>
    </row>
    <row r="85" spans="1:24" x14ac:dyDescent="0.2">
      <c r="A85" s="1">
        <f t="shared" si="1"/>
        <v>80</v>
      </c>
      <c r="B85" s="1">
        <v>80</v>
      </c>
      <c r="C85" s="1" t="str">
        <f>IF([1]t_architecture_group!C84="","",[1]t_architecture_group!C84)</f>
        <v>骑兵营</v>
      </c>
      <c r="D85" s="1">
        <f>IF([1]t_architecture_group!D84="","",[1]t_architecture_group!D84)</f>
        <v>4</v>
      </c>
      <c r="E85" s="1">
        <f>IF([1]t_architecture_group!E84="","",[1]t_architecture_group!E84)</f>
        <v>4</v>
      </c>
      <c r="F85" s="1" t="str">
        <f>_xlfn.TEXTJOIN(";",1,IF([1]t_architecture_group!F84="","",[1]t_architecture_group!F84),G85)</f>
        <v>2,8,4</v>
      </c>
      <c r="H85" s="1" t="str">
        <f>IF([1]t_architecture_group!G84="","",[1]t_architecture_group!G84)</f>
        <v>-101,9000;-102,9000</v>
      </c>
      <c r="I85" s="1">
        <f>IF([1]t_architecture_group!H84="","",[1]t_architecture_group!H84)</f>
        <v>2880</v>
      </c>
      <c r="J85" s="1" t="str">
        <f>IF([1]t_architecture_group!I84="","",[1]t_architecture_group!I84)</f>
        <v/>
      </c>
      <c r="L85" s="43" t="s">
        <v>254</v>
      </c>
      <c r="M85" s="37" t="str">
        <f>IF([1]t_architecture_group!L84="","",[1]t_architecture_group!L84)</f>
        <v>11304,12304,12304,12304,12304</v>
      </c>
      <c r="O85" s="36" t="s">
        <v>256</v>
      </c>
      <c r="P85" s="38" t="s">
        <v>525</v>
      </c>
      <c r="T85" s="1" t="s">
        <v>509</v>
      </c>
      <c r="W85" s="1" t="s">
        <v>510</v>
      </c>
      <c r="X85" s="1" t="str">
        <f>IF([1]建筑升级表!AP82="","",[1]建筑升级表!AP82)</f>
        <v>25004,4</v>
      </c>
    </row>
    <row r="86" spans="1:24" x14ac:dyDescent="0.2">
      <c r="A86" s="1">
        <f t="shared" si="1"/>
        <v>81</v>
      </c>
      <c r="B86" s="1">
        <v>81</v>
      </c>
      <c r="C86" s="1" t="str">
        <f>IF([1]t_architecture_group!C85="","",[1]t_architecture_group!C85)</f>
        <v>骑兵营</v>
      </c>
      <c r="D86" s="1">
        <f>IF([1]t_architecture_group!D85="","",[1]t_architecture_group!D85)</f>
        <v>4</v>
      </c>
      <c r="E86" s="1">
        <f>IF([1]t_architecture_group!E85="","",[1]t_architecture_group!E85)</f>
        <v>5</v>
      </c>
      <c r="F86" s="1" t="str">
        <f>_xlfn.TEXTJOIN(";",1,IF([1]t_architecture_group!F85="","",[1]t_architecture_group!F85),G86)</f>
        <v>2,8,5</v>
      </c>
      <c r="H86" s="1" t="str">
        <f>IF([1]t_architecture_group!G85="","",[1]t_architecture_group!G85)</f>
        <v>-101,9000;-102,9000</v>
      </c>
      <c r="I86" s="1">
        <f>IF([1]t_architecture_group!H85="","",[1]t_architecture_group!H85)</f>
        <v>8640</v>
      </c>
      <c r="J86" s="1" t="str">
        <f>IF([1]t_architecture_group!I85="","",[1]t_architecture_group!I85)</f>
        <v/>
      </c>
      <c r="L86" s="43" t="s">
        <v>254</v>
      </c>
      <c r="M86" s="37" t="str">
        <f>IF([1]t_architecture_group!L85="","",[1]t_architecture_group!L85)</f>
        <v>11305,12305,12305,12305,12305</v>
      </c>
      <c r="O86" s="36" t="s">
        <v>256</v>
      </c>
      <c r="P86" s="38" t="s">
        <v>529</v>
      </c>
      <c r="T86" s="1" t="s">
        <v>509</v>
      </c>
      <c r="W86" s="1" t="s">
        <v>510</v>
      </c>
      <c r="X86" s="1" t="str">
        <f>IF([1]建筑升级表!AP83="","",[1]建筑升级表!AP83)</f>
        <v>25004,5</v>
      </c>
    </row>
    <row r="87" spans="1:24" x14ac:dyDescent="0.2">
      <c r="A87" s="1">
        <f t="shared" si="1"/>
        <v>82</v>
      </c>
      <c r="B87" s="1">
        <v>82</v>
      </c>
      <c r="C87" s="1" t="str">
        <f>IF([1]t_architecture_group!C86="","",[1]t_architecture_group!C86)</f>
        <v>骑兵营</v>
      </c>
      <c r="D87" s="1">
        <f>IF([1]t_architecture_group!D86="","",[1]t_architecture_group!D86)</f>
        <v>4</v>
      </c>
      <c r="E87" s="1">
        <f>IF([1]t_architecture_group!E86="","",[1]t_architecture_group!E86)</f>
        <v>6</v>
      </c>
      <c r="F87" s="1" t="str">
        <f>_xlfn.TEXTJOIN(";",1,IF([1]t_architecture_group!F86="","",[1]t_architecture_group!F86),G87)</f>
        <v>2,8,6</v>
      </c>
      <c r="H87" s="1" t="str">
        <f>IF([1]t_architecture_group!G86="","",[1]t_architecture_group!G86)</f>
        <v>-101,22000;-102,22000</v>
      </c>
      <c r="I87" s="1">
        <f>IF([1]t_architecture_group!H86="","",[1]t_architecture_group!H86)</f>
        <v>12960</v>
      </c>
      <c r="J87" s="1" t="str">
        <f>IF([1]t_architecture_group!I86="","",[1]t_architecture_group!I86)</f>
        <v/>
      </c>
      <c r="L87" s="43" t="s">
        <v>254</v>
      </c>
      <c r="M87" s="37" t="str">
        <f>IF([1]t_architecture_group!L86="","",[1]t_architecture_group!L86)</f>
        <v>11306,12306,12306,12306,12306</v>
      </c>
      <c r="O87" s="36" t="s">
        <v>256</v>
      </c>
      <c r="P87" s="38" t="s">
        <v>534</v>
      </c>
      <c r="T87" s="1" t="s">
        <v>509</v>
      </c>
      <c r="W87" s="1" t="s">
        <v>510</v>
      </c>
      <c r="X87" s="1" t="str">
        <f>IF([1]建筑升级表!AP84="","",[1]建筑升级表!AP84)</f>
        <v>25004,6</v>
      </c>
    </row>
    <row r="88" spans="1:24" x14ac:dyDescent="0.2">
      <c r="A88" s="1">
        <f t="shared" si="1"/>
        <v>83</v>
      </c>
      <c r="B88" s="1">
        <v>83</v>
      </c>
      <c r="C88" s="1" t="str">
        <f>IF([1]t_architecture_group!C87="","",[1]t_architecture_group!C87)</f>
        <v>骑兵营</v>
      </c>
      <c r="D88" s="1">
        <f>IF([1]t_architecture_group!D87="","",[1]t_architecture_group!D87)</f>
        <v>4</v>
      </c>
      <c r="E88" s="1">
        <f>IF([1]t_architecture_group!E87="","",[1]t_architecture_group!E87)</f>
        <v>7</v>
      </c>
      <c r="F88" s="1" t="str">
        <f>_xlfn.TEXTJOIN(";",1,IF([1]t_architecture_group!F87="","",[1]t_architecture_group!F87),G88)</f>
        <v>2,8,7</v>
      </c>
      <c r="H88" s="1" t="str">
        <f>IF([1]t_architecture_group!G87="","",[1]t_architecture_group!G87)</f>
        <v>-101,31000;-102,31000</v>
      </c>
      <c r="I88" s="1">
        <f>IF([1]t_architecture_group!H87="","",[1]t_architecture_group!H87)</f>
        <v>23040</v>
      </c>
      <c r="J88" s="1" t="str">
        <f>IF([1]t_architecture_group!I87="","",[1]t_architecture_group!I87)</f>
        <v/>
      </c>
      <c r="L88" s="43" t="s">
        <v>254</v>
      </c>
      <c r="M88" s="37" t="str">
        <f>IF([1]t_architecture_group!L87="","",[1]t_architecture_group!L87)</f>
        <v>11307,12307,12307,12307,12307</v>
      </c>
      <c r="O88" s="36" t="s">
        <v>256</v>
      </c>
      <c r="P88" s="38" t="s">
        <v>539</v>
      </c>
      <c r="T88" s="1" t="s">
        <v>509</v>
      </c>
      <c r="W88" s="1" t="s">
        <v>510</v>
      </c>
      <c r="X88" s="1" t="str">
        <f>IF([1]建筑升级表!AP85="","",[1]建筑升级表!AP85)</f>
        <v>25004,7</v>
      </c>
    </row>
    <row r="89" spans="1:24" x14ac:dyDescent="0.2">
      <c r="A89" s="1">
        <f t="shared" si="1"/>
        <v>84</v>
      </c>
      <c r="B89" s="1">
        <v>84</v>
      </c>
      <c r="C89" s="1" t="str">
        <f>IF([1]t_architecture_group!C88="","",[1]t_architecture_group!C88)</f>
        <v>骑兵营</v>
      </c>
      <c r="D89" s="1">
        <f>IF([1]t_architecture_group!D88="","",[1]t_architecture_group!D88)</f>
        <v>4</v>
      </c>
      <c r="E89" s="1">
        <f>IF([1]t_architecture_group!E88="","",[1]t_architecture_group!E88)</f>
        <v>8</v>
      </c>
      <c r="F89" s="1" t="str">
        <f>_xlfn.TEXTJOIN(";",1,IF([1]t_architecture_group!F88="","",[1]t_architecture_group!F88),G89)</f>
        <v>2,8,8</v>
      </c>
      <c r="H89" s="1" t="str">
        <f>IF([1]t_architecture_group!G88="","",[1]t_architecture_group!G88)</f>
        <v>-101,43000;-102,43000</v>
      </c>
      <c r="I89" s="1">
        <f>IF([1]t_architecture_group!H88="","",[1]t_architecture_group!H88)</f>
        <v>34560</v>
      </c>
      <c r="J89" s="1" t="str">
        <f>IF([1]t_architecture_group!I88="","",[1]t_architecture_group!I88)</f>
        <v/>
      </c>
      <c r="L89" s="43" t="s">
        <v>254</v>
      </c>
      <c r="M89" s="37" t="str">
        <f>IF([1]t_architecture_group!L88="","",[1]t_architecture_group!L88)</f>
        <v>11308,12308,12308,12308,12308</v>
      </c>
      <c r="O89" s="36" t="s">
        <v>256</v>
      </c>
      <c r="P89" s="38" t="s">
        <v>544</v>
      </c>
      <c r="T89" s="1" t="s">
        <v>509</v>
      </c>
      <c r="W89" s="1" t="s">
        <v>510</v>
      </c>
      <c r="X89" s="1" t="str">
        <f>IF([1]建筑升级表!AP86="","",[1]建筑升级表!AP86)</f>
        <v>25004,8</v>
      </c>
    </row>
    <row r="90" spans="1:24" x14ac:dyDescent="0.2">
      <c r="A90" s="1">
        <f t="shared" si="1"/>
        <v>85</v>
      </c>
      <c r="B90" s="1">
        <v>85</v>
      </c>
      <c r="C90" s="1" t="str">
        <f>IF([1]t_architecture_group!C89="","",[1]t_architecture_group!C89)</f>
        <v>骑兵营</v>
      </c>
      <c r="D90" s="1">
        <f>IF([1]t_architecture_group!D89="","",[1]t_architecture_group!D89)</f>
        <v>4</v>
      </c>
      <c r="E90" s="1">
        <f>IF([1]t_architecture_group!E89="","",[1]t_architecture_group!E89)</f>
        <v>9</v>
      </c>
      <c r="F90" s="1" t="str">
        <f>_xlfn.TEXTJOIN(";",1,IF([1]t_architecture_group!F89="","",[1]t_architecture_group!F89),G90)</f>
        <v>2,8,9</v>
      </c>
      <c r="H90" s="1" t="str">
        <f>IF([1]t_architecture_group!G89="","",[1]t_architecture_group!G89)</f>
        <v>-101,60000;-102,60000</v>
      </c>
      <c r="I90" s="1">
        <f>IF([1]t_architecture_group!H89="","",[1]t_architecture_group!H89)</f>
        <v>43200</v>
      </c>
      <c r="J90" s="1" t="str">
        <f>IF([1]t_architecture_group!I89="","",[1]t_architecture_group!I89)</f>
        <v/>
      </c>
      <c r="L90" s="43" t="s">
        <v>254</v>
      </c>
      <c r="M90" s="37" t="str">
        <f>IF([1]t_architecture_group!L89="","",[1]t_architecture_group!L89)</f>
        <v>11309,12309,12309,12309,12309</v>
      </c>
      <c r="O90" s="36" t="s">
        <v>256</v>
      </c>
      <c r="P90" s="38" t="s">
        <v>549</v>
      </c>
      <c r="T90" s="1" t="s">
        <v>509</v>
      </c>
      <c r="W90" s="1" t="s">
        <v>510</v>
      </c>
      <c r="X90" s="1" t="str">
        <f>IF([1]建筑升级表!AP87="","",[1]建筑升级表!AP87)</f>
        <v>25004,9</v>
      </c>
    </row>
    <row r="91" spans="1:24" x14ac:dyDescent="0.2">
      <c r="A91" s="1">
        <f t="shared" si="1"/>
        <v>86</v>
      </c>
      <c r="B91" s="1">
        <v>86</v>
      </c>
      <c r="C91" s="1" t="str">
        <f>IF([1]t_architecture_group!C90="","",[1]t_architecture_group!C90)</f>
        <v>骑兵营</v>
      </c>
      <c r="D91" s="1">
        <f>IF([1]t_architecture_group!D90="","",[1]t_architecture_group!D90)</f>
        <v>4</v>
      </c>
      <c r="E91" s="1">
        <f>IF([1]t_architecture_group!E90="","",[1]t_architecture_group!E90)</f>
        <v>10</v>
      </c>
      <c r="F91" s="1" t="str">
        <f>_xlfn.TEXTJOIN(";",1,IF([1]t_architecture_group!F90="","",[1]t_architecture_group!F90),G91)</f>
        <v>2,8,10</v>
      </c>
      <c r="H91" s="1" t="str">
        <f>IF([1]t_architecture_group!G90="","",[1]t_architecture_group!G90)</f>
        <v>-101,85000;-102,85000</v>
      </c>
      <c r="I91" s="1">
        <f>IF([1]t_architecture_group!H90="","",[1]t_architecture_group!H90)</f>
        <v>46080</v>
      </c>
      <c r="J91" s="1" t="str">
        <f>IF([1]t_architecture_group!I90="","",[1]t_architecture_group!I90)</f>
        <v/>
      </c>
      <c r="L91" s="43" t="s">
        <v>254</v>
      </c>
      <c r="M91" s="37" t="str">
        <f>IF([1]t_architecture_group!L90="","",[1]t_architecture_group!L90)</f>
        <v>11310,12310,12310,12310,12310</v>
      </c>
      <c r="O91" s="36" t="s">
        <v>256</v>
      </c>
      <c r="P91" s="38" t="s">
        <v>554</v>
      </c>
      <c r="T91" s="1" t="s">
        <v>509</v>
      </c>
      <c r="W91" s="1" t="s">
        <v>510</v>
      </c>
      <c r="X91" s="1" t="str">
        <f>IF([1]建筑升级表!AP88="","",[1]建筑升级表!AP88)</f>
        <v>25004,10</v>
      </c>
    </row>
    <row r="92" spans="1:24" x14ac:dyDescent="0.2">
      <c r="A92" s="1">
        <f t="shared" si="1"/>
        <v>87</v>
      </c>
      <c r="B92" s="1">
        <v>87</v>
      </c>
      <c r="C92" s="1" t="str">
        <f>IF([1]t_architecture_group!C91="","",[1]t_architecture_group!C91)</f>
        <v>骑兵营</v>
      </c>
      <c r="D92" s="1">
        <f>IF([1]t_architecture_group!D91="","",[1]t_architecture_group!D91)</f>
        <v>4</v>
      </c>
      <c r="E92" s="1">
        <f>IF([1]t_architecture_group!E91="","",[1]t_architecture_group!E91)</f>
        <v>11</v>
      </c>
      <c r="F92" s="1" t="str">
        <f>_xlfn.TEXTJOIN(";",1,IF([1]t_architecture_group!F91="","",[1]t_architecture_group!F91),G92)</f>
        <v>2,8,11</v>
      </c>
      <c r="H92" s="1" t="str">
        <f>IF([1]t_architecture_group!G91="","",[1]t_architecture_group!G91)</f>
        <v>-101,120000;-102,120000</v>
      </c>
      <c r="I92" s="1">
        <f>IF([1]t_architecture_group!H91="","",[1]t_architecture_group!H91)</f>
        <v>54720</v>
      </c>
      <c r="J92" s="1" t="str">
        <f>IF([1]t_architecture_group!I91="","",[1]t_architecture_group!I91)</f>
        <v/>
      </c>
      <c r="L92" s="43" t="s">
        <v>254</v>
      </c>
      <c r="M92" s="37" t="str">
        <f>IF([1]t_architecture_group!L91="","",[1]t_architecture_group!L91)</f>
        <v>11311,12311,12311,12311,12311</v>
      </c>
      <c r="O92" s="36" t="s">
        <v>256</v>
      </c>
      <c r="P92" s="38" t="s">
        <v>559</v>
      </c>
      <c r="T92" s="1" t="s">
        <v>509</v>
      </c>
      <c r="W92" s="1" t="s">
        <v>510</v>
      </c>
      <c r="X92" s="1" t="str">
        <f>IF([1]建筑升级表!AP89="","",[1]建筑升级表!AP89)</f>
        <v>25004,11</v>
      </c>
    </row>
    <row r="93" spans="1:24" x14ac:dyDescent="0.2">
      <c r="A93" s="1">
        <f t="shared" si="1"/>
        <v>88</v>
      </c>
      <c r="B93" s="1">
        <v>88</v>
      </c>
      <c r="C93" s="1" t="str">
        <f>IF([1]t_architecture_group!C92="","",[1]t_architecture_group!C92)</f>
        <v>骑兵营</v>
      </c>
      <c r="D93" s="1">
        <f>IF([1]t_architecture_group!D92="","",[1]t_architecture_group!D92)</f>
        <v>4</v>
      </c>
      <c r="E93" s="1">
        <f>IF([1]t_architecture_group!E92="","",[1]t_architecture_group!E92)</f>
        <v>12</v>
      </c>
      <c r="F93" s="1" t="str">
        <f>_xlfn.TEXTJOIN(";",1,IF([1]t_architecture_group!F92="","",[1]t_architecture_group!F92),G93)</f>
        <v>2,8,12</v>
      </c>
      <c r="H93" s="1" t="str">
        <f>IF([1]t_architecture_group!G92="","",[1]t_architecture_group!G92)</f>
        <v>-101,140000;-102,140000</v>
      </c>
      <c r="I93" s="1">
        <f>IF([1]t_architecture_group!H92="","",[1]t_architecture_group!H92)</f>
        <v>63360</v>
      </c>
      <c r="J93" s="1" t="str">
        <f>IF([1]t_architecture_group!I92="","",[1]t_architecture_group!I92)</f>
        <v/>
      </c>
      <c r="L93" s="43" t="s">
        <v>254</v>
      </c>
      <c r="M93" s="37" t="str">
        <f>IF([1]t_architecture_group!L92="","",[1]t_architecture_group!L92)</f>
        <v>11312,12312,12312,12312,12312</v>
      </c>
      <c r="O93" s="36" t="s">
        <v>256</v>
      </c>
      <c r="P93" s="38" t="s">
        <v>564</v>
      </c>
      <c r="T93" s="1" t="s">
        <v>509</v>
      </c>
      <c r="W93" s="1" t="s">
        <v>510</v>
      </c>
      <c r="X93" s="1" t="str">
        <f>IF([1]建筑升级表!AP90="","",[1]建筑升级表!AP90)</f>
        <v>25004,12</v>
      </c>
    </row>
    <row r="94" spans="1:24" x14ac:dyDescent="0.2">
      <c r="A94" s="1">
        <f t="shared" si="1"/>
        <v>89</v>
      </c>
      <c r="B94" s="1">
        <v>89</v>
      </c>
      <c r="C94" s="1" t="str">
        <f>IF([1]t_architecture_group!C93="","",[1]t_architecture_group!C93)</f>
        <v>骑兵营</v>
      </c>
      <c r="D94" s="1">
        <f>IF([1]t_architecture_group!D93="","",[1]t_architecture_group!D93)</f>
        <v>4</v>
      </c>
      <c r="E94" s="1">
        <f>IF([1]t_architecture_group!E93="","",[1]t_architecture_group!E93)</f>
        <v>13</v>
      </c>
      <c r="F94" s="1" t="str">
        <f>_xlfn.TEXTJOIN(";",1,IF([1]t_architecture_group!F93="","",[1]t_architecture_group!F93),G94)</f>
        <v>2,8,13</v>
      </c>
      <c r="H94" s="1" t="str">
        <f>IF([1]t_architecture_group!G93="","",[1]t_architecture_group!G93)</f>
        <v>-101,170000;-102,170000</v>
      </c>
      <c r="I94" s="1">
        <f>IF([1]t_architecture_group!H93="","",[1]t_architecture_group!H93)</f>
        <v>76320</v>
      </c>
      <c r="J94" s="1" t="str">
        <f>IF([1]t_architecture_group!I93="","",[1]t_architecture_group!I93)</f>
        <v/>
      </c>
      <c r="L94" s="43" t="s">
        <v>254</v>
      </c>
      <c r="M94" s="37" t="str">
        <f>IF([1]t_architecture_group!L93="","",[1]t_architecture_group!L93)</f>
        <v>11313,12313,12313,12313,12313</v>
      </c>
      <c r="O94" s="36" t="s">
        <v>256</v>
      </c>
      <c r="P94" s="38" t="s">
        <v>569</v>
      </c>
      <c r="T94" s="1" t="s">
        <v>509</v>
      </c>
      <c r="W94" s="1" t="s">
        <v>510</v>
      </c>
      <c r="X94" s="1" t="str">
        <f>IF([1]建筑升级表!AP91="","",[1]建筑升级表!AP91)</f>
        <v>25004,13</v>
      </c>
    </row>
    <row r="95" spans="1:24" x14ac:dyDescent="0.2">
      <c r="A95" s="1">
        <f t="shared" si="1"/>
        <v>90</v>
      </c>
      <c r="B95" s="1">
        <v>90</v>
      </c>
      <c r="C95" s="1" t="str">
        <f>IF([1]t_architecture_group!C94="","",[1]t_architecture_group!C94)</f>
        <v>骑兵营</v>
      </c>
      <c r="D95" s="1">
        <f>IF([1]t_architecture_group!D94="","",[1]t_architecture_group!D94)</f>
        <v>4</v>
      </c>
      <c r="E95" s="1">
        <f>IF([1]t_architecture_group!E94="","",[1]t_architecture_group!E94)</f>
        <v>14</v>
      </c>
      <c r="F95" s="1" t="str">
        <f>_xlfn.TEXTJOIN(";",1,IF([1]t_architecture_group!F94="","",[1]t_architecture_group!F94),G95)</f>
        <v>2,8,14</v>
      </c>
      <c r="H95" s="1" t="str">
        <f>IF([1]t_architecture_group!G94="","",[1]t_architecture_group!G94)</f>
        <v>-101,205000;-102,205000</v>
      </c>
      <c r="I95" s="1">
        <f>IF([1]t_architecture_group!H94="","",[1]t_architecture_group!H94)</f>
        <v>99360</v>
      </c>
      <c r="J95" s="1" t="str">
        <f>IF([1]t_architecture_group!I94="","",[1]t_architecture_group!I94)</f>
        <v/>
      </c>
      <c r="L95" s="43" t="s">
        <v>254</v>
      </c>
      <c r="M95" s="37" t="str">
        <f>IF([1]t_architecture_group!L94="","",[1]t_architecture_group!L94)</f>
        <v>11314,12314,12314,12314,12314</v>
      </c>
      <c r="O95" s="36" t="s">
        <v>256</v>
      </c>
      <c r="P95" s="38" t="s">
        <v>574</v>
      </c>
      <c r="T95" s="1" t="s">
        <v>509</v>
      </c>
      <c r="W95" s="1" t="s">
        <v>510</v>
      </c>
      <c r="X95" s="1" t="str">
        <f>IF([1]建筑升级表!AP92="","",[1]建筑升级表!AP92)</f>
        <v>25004,14</v>
      </c>
    </row>
    <row r="96" spans="1:24" x14ac:dyDescent="0.2">
      <c r="A96" s="1">
        <f t="shared" si="1"/>
        <v>91</v>
      </c>
      <c r="B96" s="1">
        <v>91</v>
      </c>
      <c r="C96" s="1" t="str">
        <f>IF([1]t_architecture_group!C95="","",[1]t_architecture_group!C95)</f>
        <v>骑兵营</v>
      </c>
      <c r="D96" s="1">
        <f>IF([1]t_architecture_group!D95="","",[1]t_architecture_group!D95)</f>
        <v>4</v>
      </c>
      <c r="E96" s="1">
        <f>IF([1]t_architecture_group!E95="","",[1]t_architecture_group!E95)</f>
        <v>15</v>
      </c>
      <c r="F96" s="1" t="str">
        <f>_xlfn.TEXTJOIN(";",1,IF([1]t_architecture_group!F95="","",[1]t_architecture_group!F95),G96)</f>
        <v>2,8,15</v>
      </c>
      <c r="H96" s="1" t="str">
        <f>IF([1]t_architecture_group!G95="","",[1]t_architecture_group!G95)</f>
        <v>-101,245000;-102,245000</v>
      </c>
      <c r="I96" s="1">
        <f>IF([1]t_architecture_group!H95="","",[1]t_architecture_group!H95)</f>
        <v>144000</v>
      </c>
      <c r="J96" s="1" t="str">
        <f>IF([1]t_architecture_group!I95="","",[1]t_architecture_group!I95)</f>
        <v/>
      </c>
      <c r="L96" s="43" t="s">
        <v>254</v>
      </c>
      <c r="M96" s="37" t="str">
        <f>IF([1]t_architecture_group!L95="","",[1]t_architecture_group!L95)</f>
        <v>11315,12315,12315,12315,12315</v>
      </c>
      <c r="O96" s="36" t="s">
        <v>256</v>
      </c>
      <c r="P96" s="38" t="s">
        <v>579</v>
      </c>
      <c r="T96" s="1" t="s">
        <v>509</v>
      </c>
      <c r="W96" s="1" t="s">
        <v>510</v>
      </c>
      <c r="X96" s="1" t="str">
        <f>IF([1]建筑升级表!AP93="","",[1]建筑升级表!AP93)</f>
        <v>25004,15</v>
      </c>
    </row>
    <row r="97" spans="1:24" x14ac:dyDescent="0.2">
      <c r="A97" s="1">
        <f t="shared" si="1"/>
        <v>92</v>
      </c>
      <c r="B97" s="1">
        <v>92</v>
      </c>
      <c r="C97" s="1" t="str">
        <f>IF([1]t_architecture_group!C96="","",[1]t_architecture_group!C96)</f>
        <v>骑兵营</v>
      </c>
      <c r="D97" s="1">
        <f>IF([1]t_architecture_group!D96="","",[1]t_architecture_group!D96)</f>
        <v>4</v>
      </c>
      <c r="E97" s="1">
        <f>IF([1]t_architecture_group!E96="","",[1]t_architecture_group!E96)</f>
        <v>16</v>
      </c>
      <c r="F97" s="1" t="str">
        <f>_xlfn.TEXTJOIN(";",1,IF([1]t_architecture_group!F96="","",[1]t_architecture_group!F96),G97)</f>
        <v>2,8,16</v>
      </c>
      <c r="H97" s="1" t="str">
        <f>IF([1]t_architecture_group!G96="","",[1]t_architecture_group!G96)</f>
        <v>-101,295000;-102,295000</v>
      </c>
      <c r="I97" s="1">
        <f>IF([1]t_architecture_group!H96="","",[1]t_architecture_group!H96)</f>
        <v>187200</v>
      </c>
      <c r="J97" s="1" t="str">
        <f>IF([1]t_architecture_group!I96="","",[1]t_architecture_group!I96)</f>
        <v/>
      </c>
      <c r="L97" s="43" t="s">
        <v>254</v>
      </c>
      <c r="M97" s="37" t="str">
        <f>IF([1]t_architecture_group!L96="","",[1]t_architecture_group!L96)</f>
        <v>11316,12316,12316,12316,12316</v>
      </c>
      <c r="O97" s="36" t="s">
        <v>256</v>
      </c>
      <c r="P97" s="38" t="s">
        <v>584</v>
      </c>
      <c r="T97" s="1" t="s">
        <v>509</v>
      </c>
      <c r="W97" s="1" t="s">
        <v>510</v>
      </c>
      <c r="X97" s="1" t="str">
        <f>IF([1]建筑升级表!AP94="","",[1]建筑升级表!AP94)</f>
        <v>25004,16</v>
      </c>
    </row>
    <row r="98" spans="1:24" x14ac:dyDescent="0.2">
      <c r="A98" s="1">
        <f t="shared" si="1"/>
        <v>93</v>
      </c>
      <c r="B98" s="1">
        <v>93</v>
      </c>
      <c r="C98" s="1" t="str">
        <f>IF([1]t_architecture_group!C97="","",[1]t_architecture_group!C97)</f>
        <v>骑兵营</v>
      </c>
      <c r="D98" s="1">
        <f>IF([1]t_architecture_group!D97="","",[1]t_architecture_group!D97)</f>
        <v>4</v>
      </c>
      <c r="E98" s="1">
        <f>IF([1]t_architecture_group!E97="","",[1]t_architecture_group!E97)</f>
        <v>17</v>
      </c>
      <c r="F98" s="1" t="str">
        <f>_xlfn.TEXTJOIN(";",1,IF([1]t_architecture_group!F97="","",[1]t_architecture_group!F97),G98)</f>
        <v>2,8,17</v>
      </c>
      <c r="H98" s="1" t="str">
        <f>IF([1]t_architecture_group!G97="","",[1]t_architecture_group!G97)</f>
        <v>-101,355000;-102,355000</v>
      </c>
      <c r="I98" s="1">
        <f>IF([1]t_architecture_group!H97="","",[1]t_architecture_group!H97)</f>
        <v>233280</v>
      </c>
      <c r="J98" s="1" t="str">
        <f>IF([1]t_architecture_group!I97="","",[1]t_architecture_group!I97)</f>
        <v/>
      </c>
      <c r="L98" s="43" t="s">
        <v>254</v>
      </c>
      <c r="M98" s="37" t="str">
        <f>IF([1]t_architecture_group!L97="","",[1]t_architecture_group!L97)</f>
        <v>11317,12317,12317,12317,12317</v>
      </c>
      <c r="O98" s="36" t="s">
        <v>256</v>
      </c>
      <c r="P98" s="38" t="s">
        <v>589</v>
      </c>
      <c r="T98" s="1" t="s">
        <v>509</v>
      </c>
      <c r="W98" s="1" t="s">
        <v>510</v>
      </c>
      <c r="X98" s="1" t="str">
        <f>IF([1]建筑升级表!AP95="","",[1]建筑升级表!AP95)</f>
        <v>25004,17</v>
      </c>
    </row>
    <row r="99" spans="1:24" x14ac:dyDescent="0.2">
      <c r="A99" s="1">
        <f t="shared" si="1"/>
        <v>94</v>
      </c>
      <c r="B99" s="1">
        <v>94</v>
      </c>
      <c r="C99" s="1" t="str">
        <f>IF([1]t_architecture_group!C98="","",[1]t_architecture_group!C98)</f>
        <v>骑兵营</v>
      </c>
      <c r="D99" s="1">
        <f>IF([1]t_architecture_group!D98="","",[1]t_architecture_group!D98)</f>
        <v>4</v>
      </c>
      <c r="E99" s="1">
        <f>IF([1]t_architecture_group!E98="","",[1]t_architecture_group!E98)</f>
        <v>18</v>
      </c>
      <c r="F99" s="1" t="str">
        <f>_xlfn.TEXTJOIN(";",1,IF([1]t_architecture_group!F98="","",[1]t_architecture_group!F98),G99)</f>
        <v>2,8,18</v>
      </c>
      <c r="H99" s="1" t="str">
        <f>IF([1]t_architecture_group!G98="","",[1]t_architecture_group!G98)</f>
        <v>-101,425000;-102,425000</v>
      </c>
      <c r="I99" s="1">
        <f>IF([1]t_architecture_group!H98="","",[1]t_architecture_group!H98)</f>
        <v>288000</v>
      </c>
      <c r="J99" s="1" t="str">
        <f>IF([1]t_architecture_group!I98="","",[1]t_architecture_group!I98)</f>
        <v/>
      </c>
      <c r="L99" s="43" t="s">
        <v>254</v>
      </c>
      <c r="M99" s="37" t="str">
        <f>IF([1]t_architecture_group!L98="","",[1]t_architecture_group!L98)</f>
        <v>11318,12318,12318,12318,12318</v>
      </c>
      <c r="O99" s="36" t="s">
        <v>256</v>
      </c>
      <c r="P99" s="38" t="s">
        <v>594</v>
      </c>
      <c r="T99" s="1" t="s">
        <v>509</v>
      </c>
      <c r="W99" s="1" t="s">
        <v>510</v>
      </c>
      <c r="X99" s="1" t="str">
        <f>IF([1]建筑升级表!AP96="","",[1]建筑升级表!AP96)</f>
        <v>25004,18</v>
      </c>
    </row>
    <row r="100" spans="1:24" x14ac:dyDescent="0.2">
      <c r="A100" s="1">
        <f t="shared" si="1"/>
        <v>95</v>
      </c>
      <c r="B100" s="1">
        <v>95</v>
      </c>
      <c r="C100" s="1" t="str">
        <f>IF([1]t_architecture_group!C99="","",[1]t_architecture_group!C99)</f>
        <v>骑兵营</v>
      </c>
      <c r="D100" s="1">
        <f>IF([1]t_architecture_group!D99="","",[1]t_architecture_group!D99)</f>
        <v>4</v>
      </c>
      <c r="E100" s="1">
        <f>IF([1]t_architecture_group!E99="","",[1]t_architecture_group!E99)</f>
        <v>19</v>
      </c>
      <c r="F100" s="1" t="str">
        <f>_xlfn.TEXTJOIN(";",1,IF([1]t_architecture_group!F99="","",[1]t_architecture_group!F99),G100)</f>
        <v>2,8,19</v>
      </c>
      <c r="H100" s="1" t="str">
        <f>IF([1]t_architecture_group!G99="","",[1]t_architecture_group!G99)</f>
        <v>-101,500000;-102,500000</v>
      </c>
      <c r="I100" s="1">
        <f>IF([1]t_architecture_group!H99="","",[1]t_architecture_group!H99)</f>
        <v>351360</v>
      </c>
      <c r="J100" s="1" t="str">
        <f>IF([1]t_architecture_group!I99="","",[1]t_architecture_group!I99)</f>
        <v/>
      </c>
      <c r="L100" s="43" t="s">
        <v>254</v>
      </c>
      <c r="M100" s="37" t="str">
        <f>IF([1]t_architecture_group!L99="","",[1]t_architecture_group!L99)</f>
        <v>11319,12319,12319,12319,12319</v>
      </c>
      <c r="O100" s="36" t="s">
        <v>256</v>
      </c>
      <c r="P100" s="38" t="s">
        <v>599</v>
      </c>
      <c r="T100" s="1" t="s">
        <v>509</v>
      </c>
      <c r="W100" s="1" t="s">
        <v>510</v>
      </c>
      <c r="X100" s="1" t="str">
        <f>IF([1]建筑升级表!AP97="","",[1]建筑升级表!AP97)</f>
        <v>25004,19</v>
      </c>
    </row>
    <row r="101" spans="1:24" x14ac:dyDescent="0.2">
      <c r="A101" s="1">
        <f t="shared" si="1"/>
        <v>96</v>
      </c>
      <c r="B101" s="1">
        <v>96</v>
      </c>
      <c r="C101" s="1" t="str">
        <f>IF([1]t_architecture_group!C100="","",[1]t_architecture_group!C100)</f>
        <v>骑兵营</v>
      </c>
      <c r="D101" s="1">
        <f>IF([1]t_architecture_group!D100="","",[1]t_architecture_group!D100)</f>
        <v>4</v>
      </c>
      <c r="E101" s="1">
        <f>IF([1]t_architecture_group!E100="","",[1]t_architecture_group!E100)</f>
        <v>20</v>
      </c>
      <c r="F101" s="1" t="str">
        <f>_xlfn.TEXTJOIN(";",1,IF([1]t_architecture_group!F100="","",[1]t_architecture_group!F100),G101)</f>
        <v>2,8,20</v>
      </c>
      <c r="H101" s="1" t="str">
        <f>IF([1]t_architecture_group!G100="","",[1]t_architecture_group!G100)</f>
        <v>-101,600000;-102,600000</v>
      </c>
      <c r="I101" s="1">
        <f>IF([1]t_architecture_group!H100="","",[1]t_architecture_group!H100)</f>
        <v>427680</v>
      </c>
      <c r="J101" s="1" t="str">
        <f>IF([1]t_architecture_group!I100="","",[1]t_architecture_group!I100)</f>
        <v/>
      </c>
      <c r="L101" s="43" t="s">
        <v>254</v>
      </c>
      <c r="M101" s="37" t="str">
        <f>IF([1]t_architecture_group!L100="","",[1]t_architecture_group!L100)</f>
        <v>11320,12320,12320,12320,12320</v>
      </c>
      <c r="O101" s="36" t="s">
        <v>256</v>
      </c>
      <c r="P101" s="38" t="s">
        <v>604</v>
      </c>
      <c r="T101" s="1" t="s">
        <v>509</v>
      </c>
      <c r="W101" s="1" t="s">
        <v>510</v>
      </c>
      <c r="X101" s="1" t="str">
        <f>IF([1]建筑升级表!AP98="","",[1]建筑升级表!AP98)</f>
        <v>25004,20</v>
      </c>
    </row>
    <row r="102" spans="1:24" x14ac:dyDescent="0.2">
      <c r="A102" s="1">
        <f t="shared" si="1"/>
        <v>97</v>
      </c>
      <c r="B102" s="1">
        <v>97</v>
      </c>
      <c r="C102" s="1" t="str">
        <f>IF([1]t_architecture_group!C101="","",[1]t_architecture_group!C101)</f>
        <v>骑兵营</v>
      </c>
      <c r="D102" s="1">
        <f>IF([1]t_architecture_group!D101="","",[1]t_architecture_group!D101)</f>
        <v>4</v>
      </c>
      <c r="E102" s="1">
        <f>IF([1]t_architecture_group!E101="","",[1]t_architecture_group!E101)</f>
        <v>21</v>
      </c>
      <c r="F102" s="1" t="str">
        <f>_xlfn.TEXTJOIN(";",1,IF([1]t_architecture_group!F101="","",[1]t_architecture_group!F101),G102)</f>
        <v>2,8,21</v>
      </c>
      <c r="H102" s="1" t="str">
        <f>IF([1]t_architecture_group!G101="","",[1]t_architecture_group!G101)</f>
        <v>-101,900000;-102,900000</v>
      </c>
      <c r="I102" s="1">
        <f>IF([1]t_architecture_group!H101="","",[1]t_architecture_group!H101)</f>
        <v>527040</v>
      </c>
      <c r="J102" s="1" t="str">
        <f>IF([1]t_architecture_group!I101="","",[1]t_architecture_group!I101)</f>
        <v/>
      </c>
      <c r="L102" s="43" t="s">
        <v>254</v>
      </c>
      <c r="M102" s="37" t="str">
        <f>IF([1]t_architecture_group!L101="","",[1]t_architecture_group!L101)</f>
        <v>11321,12321,12321,12321,12321</v>
      </c>
      <c r="O102" s="36" t="s">
        <v>256</v>
      </c>
      <c r="P102" s="38" t="s">
        <v>609</v>
      </c>
      <c r="T102" s="1" t="s">
        <v>509</v>
      </c>
      <c r="W102" s="1" t="s">
        <v>510</v>
      </c>
      <c r="X102" s="1" t="str">
        <f>IF([1]建筑升级表!AP99="","",[1]建筑升级表!AP99)</f>
        <v>25004,21</v>
      </c>
    </row>
    <row r="103" spans="1:24" x14ac:dyDescent="0.2">
      <c r="A103" s="1">
        <f t="shared" si="1"/>
        <v>98</v>
      </c>
      <c r="B103" s="1">
        <v>98</v>
      </c>
      <c r="C103" s="1" t="str">
        <f>IF([1]t_architecture_group!C102="","",[1]t_architecture_group!C102)</f>
        <v>骑兵营</v>
      </c>
      <c r="D103" s="1">
        <f>IF([1]t_architecture_group!D102="","",[1]t_architecture_group!D102)</f>
        <v>4</v>
      </c>
      <c r="E103" s="1">
        <f>IF([1]t_architecture_group!E102="","",[1]t_architecture_group!E102)</f>
        <v>22</v>
      </c>
      <c r="F103" s="1" t="str">
        <f>_xlfn.TEXTJOIN(";",1,IF([1]t_architecture_group!F102="","",[1]t_architecture_group!F102),G103)</f>
        <v>2,8,22</v>
      </c>
      <c r="H103" s="1" t="str">
        <f>IF([1]t_architecture_group!G102="","",[1]t_architecture_group!G102)</f>
        <v>-101,1300000;-102,1300000</v>
      </c>
      <c r="I103" s="1">
        <f>IF([1]t_architecture_group!H102="","",[1]t_architecture_group!H102)</f>
        <v>671040</v>
      </c>
      <c r="J103" s="1" t="str">
        <f>IF([1]t_architecture_group!I102="","",[1]t_architecture_group!I102)</f>
        <v/>
      </c>
      <c r="L103" s="43" t="s">
        <v>254</v>
      </c>
      <c r="M103" s="37" t="str">
        <f>IF([1]t_architecture_group!L102="","",[1]t_architecture_group!L102)</f>
        <v>11322,12322,12322,12322,12322</v>
      </c>
      <c r="O103" s="36" t="s">
        <v>256</v>
      </c>
      <c r="P103" s="38" t="s">
        <v>614</v>
      </c>
      <c r="T103" s="1" t="s">
        <v>509</v>
      </c>
      <c r="W103" s="1" t="s">
        <v>510</v>
      </c>
      <c r="X103" s="1" t="str">
        <f>IF([1]建筑升级表!AP100="","",[1]建筑升级表!AP100)</f>
        <v>25004,22</v>
      </c>
    </row>
    <row r="104" spans="1:24" x14ac:dyDescent="0.2">
      <c r="A104" s="1">
        <f t="shared" si="1"/>
        <v>99</v>
      </c>
      <c r="B104" s="1">
        <v>99</v>
      </c>
      <c r="C104" s="1" t="str">
        <f>IF([1]t_architecture_group!C103="","",[1]t_architecture_group!C103)</f>
        <v>骑兵营</v>
      </c>
      <c r="D104" s="1">
        <f>IF([1]t_architecture_group!D103="","",[1]t_architecture_group!D103)</f>
        <v>4</v>
      </c>
      <c r="E104" s="1">
        <f>IF([1]t_architecture_group!E103="","",[1]t_architecture_group!E103)</f>
        <v>23</v>
      </c>
      <c r="F104" s="1" t="str">
        <f>_xlfn.TEXTJOIN(";",1,IF([1]t_architecture_group!F103="","",[1]t_architecture_group!F103),G104)</f>
        <v>2,8,23</v>
      </c>
      <c r="H104" s="1" t="str">
        <f>IF([1]t_architecture_group!G103="","",[1]t_architecture_group!G103)</f>
        <v>-101,1800000;-102,1800000</v>
      </c>
      <c r="I104" s="1">
        <f>IF([1]t_architecture_group!H103="","",[1]t_architecture_group!H103)</f>
        <v>858240</v>
      </c>
      <c r="J104" s="1" t="str">
        <f>IF([1]t_architecture_group!I103="","",[1]t_architecture_group!I103)</f>
        <v/>
      </c>
      <c r="L104" s="43" t="s">
        <v>254</v>
      </c>
      <c r="M104" s="37" t="str">
        <f>IF([1]t_architecture_group!L103="","",[1]t_architecture_group!L103)</f>
        <v>11323,12323,12323,12323,12323</v>
      </c>
      <c r="O104" s="36" t="s">
        <v>256</v>
      </c>
      <c r="P104" s="38" t="s">
        <v>619</v>
      </c>
      <c r="T104" s="1" t="s">
        <v>509</v>
      </c>
      <c r="W104" s="1" t="s">
        <v>510</v>
      </c>
      <c r="X104" s="1" t="str">
        <f>IF([1]建筑升级表!AP101="","",[1]建筑升级表!AP101)</f>
        <v>25004,23</v>
      </c>
    </row>
    <row r="105" spans="1:24" x14ac:dyDescent="0.2">
      <c r="A105" s="1">
        <f t="shared" si="1"/>
        <v>100</v>
      </c>
      <c r="B105" s="1">
        <v>100</v>
      </c>
      <c r="C105" s="1" t="str">
        <f>IF([1]t_architecture_group!C104="","",[1]t_architecture_group!C104)</f>
        <v>骑兵营</v>
      </c>
      <c r="D105" s="1">
        <f>IF([1]t_architecture_group!D104="","",[1]t_architecture_group!D104)</f>
        <v>4</v>
      </c>
      <c r="E105" s="1">
        <f>IF([1]t_architecture_group!E104="","",[1]t_architecture_group!E104)</f>
        <v>24</v>
      </c>
      <c r="F105" s="1" t="str">
        <f>_xlfn.TEXTJOIN(";",1,IF([1]t_architecture_group!F104="","",[1]t_architecture_group!F104),G105)</f>
        <v>2,8,24</v>
      </c>
      <c r="H105" s="1" t="str">
        <f>IF([1]t_architecture_group!G104="","",[1]t_architecture_group!G104)</f>
        <v>-101,2500000;-102,2500000</v>
      </c>
      <c r="I105" s="1">
        <f>IF([1]t_architecture_group!H104="","",[1]t_architecture_group!H104)</f>
        <v>1091520</v>
      </c>
      <c r="J105" s="1" t="str">
        <f>IF([1]t_architecture_group!I104="","",[1]t_architecture_group!I104)</f>
        <v/>
      </c>
      <c r="L105" s="43" t="s">
        <v>254</v>
      </c>
      <c r="M105" s="37" t="str">
        <f>IF([1]t_architecture_group!L104="","",[1]t_architecture_group!L104)</f>
        <v>11324,12324,12324,12324,12324</v>
      </c>
      <c r="O105" s="36" t="s">
        <v>256</v>
      </c>
      <c r="P105" s="38" t="s">
        <v>624</v>
      </c>
      <c r="T105" s="1" t="s">
        <v>509</v>
      </c>
      <c r="W105" s="1" t="s">
        <v>510</v>
      </c>
      <c r="X105" s="1" t="str">
        <f>IF([1]建筑升级表!AP102="","",[1]建筑升级表!AP102)</f>
        <v>25004,24</v>
      </c>
    </row>
    <row r="106" spans="1:24" x14ac:dyDescent="0.2">
      <c r="A106" s="1">
        <f t="shared" si="1"/>
        <v>101</v>
      </c>
      <c r="B106" s="1">
        <v>101</v>
      </c>
      <c r="C106" s="1" t="str">
        <f>IF([1]t_architecture_group!C105="","",[1]t_architecture_group!C105)</f>
        <v>骑兵营</v>
      </c>
      <c r="D106" s="1">
        <f>IF([1]t_architecture_group!D105="","",[1]t_architecture_group!D105)</f>
        <v>4</v>
      </c>
      <c r="E106" s="1">
        <f>IF([1]t_architecture_group!E105="","",[1]t_architecture_group!E105)</f>
        <v>25</v>
      </c>
      <c r="F106" s="1" t="str">
        <f>_xlfn.TEXTJOIN(";",1,IF([1]t_architecture_group!F105="","",[1]t_architecture_group!F105),G106)</f>
        <v>2,8,25</v>
      </c>
      <c r="H106" s="1" t="str">
        <f>IF([1]t_architecture_group!G105="","",[1]t_architecture_group!G105)</f>
        <v>-101,3500000;-102,3500000</v>
      </c>
      <c r="I106" s="1">
        <f>IF([1]t_architecture_group!H105="","",[1]t_architecture_group!H105)</f>
        <v>1379520</v>
      </c>
      <c r="J106" s="1" t="str">
        <f>IF([1]t_architecture_group!I105="","",[1]t_architecture_group!I105)</f>
        <v/>
      </c>
      <c r="L106" s="43" t="s">
        <v>254</v>
      </c>
      <c r="M106" s="37" t="str">
        <f>IF([1]t_architecture_group!L105="","",[1]t_architecture_group!L105)</f>
        <v>11325,12325,12325,12325,12325</v>
      </c>
      <c r="O106" s="36" t="s">
        <v>256</v>
      </c>
      <c r="P106" s="38" t="s">
        <v>629</v>
      </c>
      <c r="T106" s="1" t="s">
        <v>509</v>
      </c>
      <c r="W106" s="1" t="s">
        <v>510</v>
      </c>
      <c r="X106" s="1" t="str">
        <f>IF([1]建筑升级表!AP103="","",[1]建筑升级表!AP103)</f>
        <v>25004,25</v>
      </c>
    </row>
    <row r="107" spans="1:24" x14ac:dyDescent="0.2">
      <c r="A107" s="1">
        <f t="shared" si="1"/>
        <v>102</v>
      </c>
      <c r="B107" s="1">
        <v>102</v>
      </c>
      <c r="C107" s="1" t="str">
        <f>IF([1]t_architecture_group!C106="","",[1]t_architecture_group!C106)</f>
        <v>神像</v>
      </c>
      <c r="D107" s="1">
        <f>IF([1]t_architecture_group!D106="","",[1]t_architecture_group!D106)</f>
        <v>5</v>
      </c>
      <c r="E107" s="1">
        <f>IF([1]t_architecture_group!E106="","",[1]t_architecture_group!E106)</f>
        <v>1</v>
      </c>
      <c r="F107" s="1" t="str">
        <f>_xlfn.TEXTJOIN(";",1,IF([1]t_architecture_group!F106="","",[1]t_architecture_group!F106),G107)</f>
        <v>2,1,3</v>
      </c>
      <c r="H107" s="1" t="str">
        <f>IF([1]t_architecture_group!G106="","",[1]t_architecture_group!G106)</f>
        <v>-101,50;-104,50</v>
      </c>
      <c r="I107" s="1">
        <f>IF([1]t_architecture_group!H106="","",[1]t_architecture_group!H106)</f>
        <v>3</v>
      </c>
      <c r="J107" s="1" t="str">
        <f>IF([1]t_architecture_group!I106="","",[1]t_architecture_group!I106)</f>
        <v/>
      </c>
      <c r="L107" s="43" t="s">
        <v>254</v>
      </c>
      <c r="M107" s="37" t="str">
        <f>IF([1]t_architecture_group!L106="","",[1]t_architecture_group!L106)</f>
        <v>11401,12401,12401,12401,12401</v>
      </c>
      <c r="N107" s="37" t="s">
        <v>634</v>
      </c>
      <c r="O107" s="36" t="s">
        <v>256</v>
      </c>
      <c r="P107" s="38" t="s">
        <v>635</v>
      </c>
      <c r="Q107" s="39" t="s">
        <v>636</v>
      </c>
      <c r="R107" s="1">
        <v>1</v>
      </c>
      <c r="T107" s="1" t="s">
        <v>637</v>
      </c>
      <c r="U107" s="1">
        <v>300009</v>
      </c>
      <c r="V107" s="17" t="s">
        <v>638</v>
      </c>
      <c r="W107" s="1" t="s">
        <v>639</v>
      </c>
      <c r="X107" s="1" t="str">
        <f>IF([1]建筑升级表!AP104="","",[1]建筑升级表!AP104)</f>
        <v>25005,1</v>
      </c>
    </row>
    <row r="108" spans="1:24" x14ac:dyDescent="0.2">
      <c r="A108" s="1">
        <f t="shared" si="1"/>
        <v>103</v>
      </c>
      <c r="B108" s="1">
        <v>103</v>
      </c>
      <c r="C108" s="1" t="str">
        <f>IF([1]t_architecture_group!C107="","",[1]t_architecture_group!C107)</f>
        <v>神像</v>
      </c>
      <c r="D108" s="1">
        <f>IF([1]t_architecture_group!D107="","",[1]t_architecture_group!D107)</f>
        <v>5</v>
      </c>
      <c r="E108" s="1">
        <f>IF([1]t_architecture_group!E107="","",[1]t_architecture_group!E107)</f>
        <v>2</v>
      </c>
      <c r="F108" s="1" t="str">
        <f>_xlfn.TEXTJOIN(";",1,IF([1]t_architecture_group!F107="","",[1]t_architecture_group!F107),G108)</f>
        <v>2,11,2</v>
      </c>
      <c r="H108" s="1" t="str">
        <f>IF([1]t_architecture_group!G107="","",[1]t_architecture_group!G107)</f>
        <v>-101,1500;-104,1500</v>
      </c>
      <c r="I108" s="1">
        <f>IF([1]t_architecture_group!H107="","",[1]t_architecture_group!H107)</f>
        <v>240</v>
      </c>
      <c r="J108" s="1" t="str">
        <f>IF([1]t_architecture_group!I107="","",[1]t_architecture_group!I107)</f>
        <v/>
      </c>
      <c r="L108" s="43" t="s">
        <v>254</v>
      </c>
      <c r="M108" s="37" t="str">
        <f>IF([1]t_architecture_group!L107="","",[1]t_architecture_group!L107)</f>
        <v>11402,12402,12402,12402,12402</v>
      </c>
      <c r="N108" s="37" t="s">
        <v>644</v>
      </c>
      <c r="O108" s="36" t="s">
        <v>256</v>
      </c>
      <c r="P108" s="38" t="s">
        <v>645</v>
      </c>
      <c r="Q108" s="39" t="s">
        <v>646</v>
      </c>
      <c r="R108" s="1">
        <v>2</v>
      </c>
      <c r="T108" s="1" t="s">
        <v>637</v>
      </c>
      <c r="U108" s="1">
        <v>300009</v>
      </c>
      <c r="V108" s="17" t="s">
        <v>638</v>
      </c>
      <c r="W108" s="1" t="s">
        <v>639</v>
      </c>
      <c r="X108" s="1" t="str">
        <f>IF([1]建筑升级表!AP105="","",[1]建筑升级表!AP105)</f>
        <v>25005,2</v>
      </c>
    </row>
    <row r="109" spans="1:24" x14ac:dyDescent="0.2">
      <c r="A109" s="1">
        <f t="shared" si="1"/>
        <v>104</v>
      </c>
      <c r="B109" s="1">
        <v>104</v>
      </c>
      <c r="C109" s="1" t="str">
        <f>IF([1]t_architecture_group!C108="","",[1]t_architecture_group!C108)</f>
        <v>神像</v>
      </c>
      <c r="D109" s="1">
        <f>IF([1]t_architecture_group!D108="","",[1]t_architecture_group!D108)</f>
        <v>5</v>
      </c>
      <c r="E109" s="1">
        <f>IF([1]t_architecture_group!E108="","",[1]t_architecture_group!E108)</f>
        <v>3</v>
      </c>
      <c r="F109" s="1" t="str">
        <f>_xlfn.TEXTJOIN(";",1,IF([1]t_architecture_group!F108="","",[1]t_architecture_group!F108),G109)</f>
        <v>2,11,3</v>
      </c>
      <c r="H109" s="1" t="str">
        <f>IF([1]t_architecture_group!G108="","",[1]t_architecture_group!G108)</f>
        <v>-101,5000;-104,5000</v>
      </c>
      <c r="I109" s="1">
        <f>IF([1]t_architecture_group!H108="","",[1]t_architecture_group!H108)</f>
        <v>1440</v>
      </c>
      <c r="J109" s="1" t="str">
        <f>IF([1]t_architecture_group!I108="","",[1]t_architecture_group!I108)</f>
        <v/>
      </c>
      <c r="L109" s="43" t="s">
        <v>254</v>
      </c>
      <c r="M109" s="37" t="str">
        <f>IF([1]t_architecture_group!L108="","",[1]t_architecture_group!L108)</f>
        <v>11403,12403,12403,12403,12403</v>
      </c>
      <c r="N109" s="37" t="s">
        <v>651</v>
      </c>
      <c r="O109" s="36" t="s">
        <v>256</v>
      </c>
      <c r="P109" s="38" t="s">
        <v>652</v>
      </c>
      <c r="Q109" s="39" t="s">
        <v>653</v>
      </c>
      <c r="R109" s="1">
        <v>3</v>
      </c>
      <c r="T109" s="1" t="s">
        <v>654</v>
      </c>
      <c r="U109" s="1">
        <v>300007</v>
      </c>
      <c r="W109" s="1" t="s">
        <v>655</v>
      </c>
      <c r="X109" s="1" t="str">
        <f>IF([1]建筑升级表!AP106="","",[1]建筑升级表!AP106)</f>
        <v>25005,3</v>
      </c>
    </row>
    <row r="110" spans="1:24" x14ac:dyDescent="0.2">
      <c r="A110" s="1">
        <f t="shared" si="1"/>
        <v>105</v>
      </c>
      <c r="B110" s="1">
        <v>105</v>
      </c>
      <c r="C110" s="1" t="str">
        <f>IF([1]t_architecture_group!C109="","",[1]t_architecture_group!C109)</f>
        <v>神像</v>
      </c>
      <c r="D110" s="1">
        <f>IF([1]t_architecture_group!D109="","",[1]t_architecture_group!D109)</f>
        <v>5</v>
      </c>
      <c r="E110" s="1">
        <f>IF([1]t_architecture_group!E109="","",[1]t_architecture_group!E109)</f>
        <v>4</v>
      </c>
      <c r="F110" s="1" t="str">
        <f>_xlfn.TEXTJOIN(";",1,IF([1]t_architecture_group!F109="","",[1]t_architecture_group!F109),G110)</f>
        <v>2,11,4</v>
      </c>
      <c r="H110" s="1" t="str">
        <f>IF([1]t_architecture_group!G109="","",[1]t_architecture_group!G109)</f>
        <v>-101,9000;-104,9000</v>
      </c>
      <c r="I110" s="1">
        <f>IF([1]t_architecture_group!H109="","",[1]t_architecture_group!H109)</f>
        <v>2880</v>
      </c>
      <c r="J110" s="1" t="str">
        <f>IF([1]t_architecture_group!I109="","",[1]t_architecture_group!I109)</f>
        <v/>
      </c>
      <c r="L110" s="43" t="s">
        <v>254</v>
      </c>
      <c r="M110" s="37" t="str">
        <f>IF([1]t_architecture_group!L109="","",[1]t_architecture_group!L109)</f>
        <v>11404,12404,12404,12404,12404</v>
      </c>
      <c r="N110" s="37" t="s">
        <v>660</v>
      </c>
      <c r="O110" s="36" t="s">
        <v>256</v>
      </c>
      <c r="P110" s="38" t="s">
        <v>661</v>
      </c>
      <c r="Q110" s="39" t="s">
        <v>662</v>
      </c>
      <c r="R110" s="1">
        <v>4</v>
      </c>
      <c r="T110" s="1" t="s">
        <v>654</v>
      </c>
      <c r="U110" s="1">
        <v>300007</v>
      </c>
      <c r="W110" s="1" t="s">
        <v>655</v>
      </c>
      <c r="X110" s="1" t="str">
        <f>IF([1]建筑升级表!AP107="","",[1]建筑升级表!AP107)</f>
        <v>25005,4</v>
      </c>
    </row>
    <row r="111" spans="1:24" x14ac:dyDescent="0.2">
      <c r="A111" s="1">
        <f t="shared" si="1"/>
        <v>106</v>
      </c>
      <c r="B111" s="1">
        <v>106</v>
      </c>
      <c r="C111" s="1" t="str">
        <f>IF([1]t_architecture_group!C110="","",[1]t_architecture_group!C110)</f>
        <v>神像</v>
      </c>
      <c r="D111" s="1">
        <f>IF([1]t_architecture_group!D110="","",[1]t_architecture_group!D110)</f>
        <v>5</v>
      </c>
      <c r="E111" s="1">
        <f>IF([1]t_architecture_group!E110="","",[1]t_architecture_group!E110)</f>
        <v>5</v>
      </c>
      <c r="F111" s="1" t="str">
        <f>_xlfn.TEXTJOIN(";",1,IF([1]t_architecture_group!F110="","",[1]t_architecture_group!F110),G111)</f>
        <v>2,11,5</v>
      </c>
      <c r="H111" s="1" t="str">
        <f>IF([1]t_architecture_group!G110="","",[1]t_architecture_group!G110)</f>
        <v>-101,9000;-104,9000</v>
      </c>
      <c r="I111" s="1">
        <f>IF([1]t_architecture_group!H110="","",[1]t_architecture_group!H110)</f>
        <v>8640</v>
      </c>
      <c r="J111" s="1" t="str">
        <f>IF([1]t_architecture_group!I110="","",[1]t_architecture_group!I110)</f>
        <v/>
      </c>
      <c r="L111" s="43" t="s">
        <v>254</v>
      </c>
      <c r="M111" s="37" t="str">
        <f>IF([1]t_architecture_group!L110="","",[1]t_architecture_group!L110)</f>
        <v>11405,12405,12405,12405,12405</v>
      </c>
      <c r="N111" s="37" t="s">
        <v>666</v>
      </c>
      <c r="O111" s="36" t="s">
        <v>256</v>
      </c>
      <c r="P111" s="38" t="s">
        <v>667</v>
      </c>
      <c r="Q111" s="39" t="s">
        <v>668</v>
      </c>
      <c r="R111" s="1">
        <v>5</v>
      </c>
      <c r="T111" s="1" t="s">
        <v>669</v>
      </c>
      <c r="U111" s="1">
        <v>300007</v>
      </c>
      <c r="W111" s="1" t="s">
        <v>670</v>
      </c>
      <c r="X111" s="1" t="str">
        <f>IF([1]建筑升级表!AP108="","",[1]建筑升级表!AP108)</f>
        <v>25005,5</v>
      </c>
    </row>
    <row r="112" spans="1:24" x14ac:dyDescent="0.2">
      <c r="A112" s="1">
        <f t="shared" si="1"/>
        <v>107</v>
      </c>
      <c r="B112" s="1">
        <v>107</v>
      </c>
      <c r="C112" s="1" t="str">
        <f>IF([1]t_architecture_group!C111="","",[1]t_architecture_group!C111)</f>
        <v>神像</v>
      </c>
      <c r="D112" s="1">
        <f>IF([1]t_architecture_group!D111="","",[1]t_architecture_group!D111)</f>
        <v>5</v>
      </c>
      <c r="E112" s="1">
        <f>IF([1]t_architecture_group!E111="","",[1]t_architecture_group!E111)</f>
        <v>6</v>
      </c>
      <c r="F112" s="1" t="str">
        <f>_xlfn.TEXTJOIN(";",1,IF([1]t_architecture_group!F111="","",[1]t_architecture_group!F111),G112)</f>
        <v>2,11,6</v>
      </c>
      <c r="H112" s="1" t="str">
        <f>IF([1]t_architecture_group!G111="","",[1]t_architecture_group!G111)</f>
        <v>-101,22000;-104,22000</v>
      </c>
      <c r="I112" s="1">
        <f>IF([1]t_architecture_group!H111="","",[1]t_architecture_group!H111)</f>
        <v>12960</v>
      </c>
      <c r="J112" s="1" t="str">
        <f>IF([1]t_architecture_group!I111="","",[1]t_architecture_group!I111)</f>
        <v/>
      </c>
      <c r="L112" s="43" t="s">
        <v>254</v>
      </c>
      <c r="M112" s="37" t="str">
        <f>IF([1]t_architecture_group!L111="","",[1]t_architecture_group!L111)</f>
        <v>11406,12406,12406,12406,12406</v>
      </c>
      <c r="N112" s="37" t="s">
        <v>675</v>
      </c>
      <c r="O112" s="36" t="s">
        <v>256</v>
      </c>
      <c r="P112" s="38" t="s">
        <v>676</v>
      </c>
      <c r="Q112" s="39" t="s">
        <v>677</v>
      </c>
      <c r="R112" s="1">
        <v>6</v>
      </c>
      <c r="T112" s="1" t="s">
        <v>669</v>
      </c>
      <c r="U112" s="1">
        <v>300007</v>
      </c>
      <c r="W112" s="1" t="s">
        <v>670</v>
      </c>
      <c r="X112" s="1" t="str">
        <f>IF([1]建筑升级表!AP109="","",[1]建筑升级表!AP109)</f>
        <v>25005,6</v>
      </c>
    </row>
    <row r="113" spans="1:24" x14ac:dyDescent="0.2">
      <c r="A113" s="1">
        <f t="shared" si="1"/>
        <v>108</v>
      </c>
      <c r="B113" s="1">
        <v>108</v>
      </c>
      <c r="C113" s="1" t="str">
        <f>IF([1]t_architecture_group!C112="","",[1]t_architecture_group!C112)</f>
        <v>神像</v>
      </c>
      <c r="D113" s="1">
        <f>IF([1]t_architecture_group!D112="","",[1]t_architecture_group!D112)</f>
        <v>5</v>
      </c>
      <c r="E113" s="1">
        <f>IF([1]t_architecture_group!E112="","",[1]t_architecture_group!E112)</f>
        <v>7</v>
      </c>
      <c r="F113" s="1" t="str">
        <f>_xlfn.TEXTJOIN(";",1,IF([1]t_architecture_group!F112="","",[1]t_architecture_group!F112),G113)</f>
        <v>2,11,7</v>
      </c>
      <c r="H113" s="1" t="str">
        <f>IF([1]t_architecture_group!G112="","",[1]t_architecture_group!G112)</f>
        <v>-101,31000;-104,31000</v>
      </c>
      <c r="I113" s="1">
        <f>IF([1]t_architecture_group!H112="","",[1]t_architecture_group!H112)</f>
        <v>23040</v>
      </c>
      <c r="J113" s="1" t="str">
        <f>IF([1]t_architecture_group!I112="","",[1]t_architecture_group!I112)</f>
        <v/>
      </c>
      <c r="L113" s="43" t="s">
        <v>254</v>
      </c>
      <c r="M113" s="37" t="str">
        <f>IF([1]t_architecture_group!L112="","",[1]t_architecture_group!L112)</f>
        <v>11407,12407,12407,12407,12407</v>
      </c>
      <c r="N113" s="37" t="s">
        <v>682</v>
      </c>
      <c r="O113" s="36" t="s">
        <v>256</v>
      </c>
      <c r="P113" s="38" t="s">
        <v>683</v>
      </c>
      <c r="Q113" s="39" t="s">
        <v>684</v>
      </c>
      <c r="R113" s="1">
        <v>7</v>
      </c>
      <c r="T113" s="1" t="s">
        <v>669</v>
      </c>
      <c r="U113" s="1">
        <v>300007</v>
      </c>
      <c r="W113" s="1" t="s">
        <v>670</v>
      </c>
      <c r="X113" s="1" t="str">
        <f>IF([1]建筑升级表!AP110="","",[1]建筑升级表!AP110)</f>
        <v>25005,7</v>
      </c>
    </row>
    <row r="114" spans="1:24" x14ac:dyDescent="0.2">
      <c r="A114" s="1">
        <f t="shared" si="1"/>
        <v>109</v>
      </c>
      <c r="B114" s="1">
        <v>109</v>
      </c>
      <c r="C114" s="1" t="str">
        <f>IF([1]t_architecture_group!C113="","",[1]t_architecture_group!C113)</f>
        <v>神像</v>
      </c>
      <c r="D114" s="1">
        <f>IF([1]t_architecture_group!D113="","",[1]t_architecture_group!D113)</f>
        <v>5</v>
      </c>
      <c r="E114" s="1">
        <f>IF([1]t_architecture_group!E113="","",[1]t_architecture_group!E113)</f>
        <v>8</v>
      </c>
      <c r="F114" s="1" t="str">
        <f>_xlfn.TEXTJOIN(";",1,IF([1]t_architecture_group!F113="","",[1]t_architecture_group!F113),G114)</f>
        <v>2,11,8</v>
      </c>
      <c r="H114" s="1" t="str">
        <f>IF([1]t_architecture_group!G113="","",[1]t_architecture_group!G113)</f>
        <v>-101,43000;-104,43000</v>
      </c>
      <c r="I114" s="1">
        <f>IF([1]t_architecture_group!H113="","",[1]t_architecture_group!H113)</f>
        <v>34560</v>
      </c>
      <c r="J114" s="1" t="str">
        <f>IF([1]t_architecture_group!I113="","",[1]t_architecture_group!I113)</f>
        <v/>
      </c>
      <c r="L114" s="43" t="s">
        <v>254</v>
      </c>
      <c r="M114" s="37" t="str">
        <f>IF([1]t_architecture_group!L113="","",[1]t_architecture_group!L113)</f>
        <v>11408,12408,12408,12408,12408</v>
      </c>
      <c r="N114" s="37" t="s">
        <v>689</v>
      </c>
      <c r="O114" s="36" t="s">
        <v>256</v>
      </c>
      <c r="P114" s="38" t="s">
        <v>690</v>
      </c>
      <c r="Q114" s="39" t="s">
        <v>691</v>
      </c>
      <c r="R114" s="1">
        <v>8</v>
      </c>
      <c r="T114" s="1" t="s">
        <v>669</v>
      </c>
      <c r="U114" s="1">
        <v>300007</v>
      </c>
      <c r="W114" s="1" t="s">
        <v>670</v>
      </c>
      <c r="X114" s="1" t="str">
        <f>IF([1]建筑升级表!AP111="","",[1]建筑升级表!AP111)</f>
        <v>25005,8</v>
      </c>
    </row>
    <row r="115" spans="1:24" x14ac:dyDescent="0.2">
      <c r="A115" s="1">
        <f t="shared" si="1"/>
        <v>110</v>
      </c>
      <c r="B115" s="1">
        <v>110</v>
      </c>
      <c r="C115" s="1" t="str">
        <f>IF([1]t_architecture_group!C114="","",[1]t_architecture_group!C114)</f>
        <v>神像</v>
      </c>
      <c r="D115" s="1">
        <f>IF([1]t_architecture_group!D114="","",[1]t_architecture_group!D114)</f>
        <v>5</v>
      </c>
      <c r="E115" s="1">
        <f>IF([1]t_architecture_group!E114="","",[1]t_architecture_group!E114)</f>
        <v>9</v>
      </c>
      <c r="F115" s="1" t="str">
        <f>_xlfn.TEXTJOIN(";",1,IF([1]t_architecture_group!F114="","",[1]t_architecture_group!F114),G115)</f>
        <v>2,11,9</v>
      </c>
      <c r="H115" s="1" t="str">
        <f>IF([1]t_architecture_group!G114="","",[1]t_architecture_group!G114)</f>
        <v>-101,60000;-104,60000</v>
      </c>
      <c r="I115" s="1">
        <f>IF([1]t_architecture_group!H114="","",[1]t_architecture_group!H114)</f>
        <v>43200</v>
      </c>
      <c r="J115" s="1" t="str">
        <f>IF([1]t_architecture_group!I114="","",[1]t_architecture_group!I114)</f>
        <v/>
      </c>
      <c r="L115" s="43" t="s">
        <v>254</v>
      </c>
      <c r="M115" s="37" t="str">
        <f>IF([1]t_architecture_group!L114="","",[1]t_architecture_group!L114)</f>
        <v>11409,12409,12409,12409,12409</v>
      </c>
      <c r="N115" s="37" t="s">
        <v>696</v>
      </c>
      <c r="O115" s="36" t="s">
        <v>256</v>
      </c>
      <c r="P115" s="38" t="s">
        <v>697</v>
      </c>
      <c r="Q115" s="39" t="s">
        <v>698</v>
      </c>
      <c r="R115" s="1">
        <v>9</v>
      </c>
      <c r="T115" s="1" t="s">
        <v>669</v>
      </c>
      <c r="U115" s="1">
        <v>300007</v>
      </c>
      <c r="W115" s="1" t="s">
        <v>670</v>
      </c>
      <c r="X115" s="1" t="str">
        <f>IF([1]建筑升级表!AP112="","",[1]建筑升级表!AP112)</f>
        <v>25005,9</v>
      </c>
    </row>
    <row r="116" spans="1:24" x14ac:dyDescent="0.2">
      <c r="A116" s="1">
        <f t="shared" si="1"/>
        <v>111</v>
      </c>
      <c r="B116" s="1">
        <v>111</v>
      </c>
      <c r="C116" s="1" t="str">
        <f>IF([1]t_architecture_group!C115="","",[1]t_architecture_group!C115)</f>
        <v>神像</v>
      </c>
      <c r="D116" s="1">
        <f>IF([1]t_architecture_group!D115="","",[1]t_architecture_group!D115)</f>
        <v>5</v>
      </c>
      <c r="E116" s="1">
        <f>IF([1]t_architecture_group!E115="","",[1]t_architecture_group!E115)</f>
        <v>10</v>
      </c>
      <c r="F116" s="1" t="str">
        <f>_xlfn.TEXTJOIN(";",1,IF([1]t_architecture_group!F115="","",[1]t_architecture_group!F115),G116)</f>
        <v>2,11,10</v>
      </c>
      <c r="H116" s="1" t="str">
        <f>IF([1]t_architecture_group!G115="","",[1]t_architecture_group!G115)</f>
        <v>-101,85000;-104,85000</v>
      </c>
      <c r="I116" s="1">
        <f>IF([1]t_architecture_group!H115="","",[1]t_architecture_group!H115)</f>
        <v>46080</v>
      </c>
      <c r="J116" s="1" t="str">
        <f>IF([1]t_architecture_group!I115="","",[1]t_architecture_group!I115)</f>
        <v/>
      </c>
      <c r="L116" s="43" t="s">
        <v>254</v>
      </c>
      <c r="M116" s="37" t="str">
        <f>IF([1]t_architecture_group!L115="","",[1]t_architecture_group!L115)</f>
        <v>11410,12410,12410,12410,12410</v>
      </c>
      <c r="N116" s="37" t="s">
        <v>703</v>
      </c>
      <c r="O116" s="36" t="s">
        <v>256</v>
      </c>
      <c r="P116" s="38" t="s">
        <v>704</v>
      </c>
      <c r="Q116" s="39" t="s">
        <v>705</v>
      </c>
      <c r="R116" s="1">
        <v>10</v>
      </c>
      <c r="T116" s="1" t="s">
        <v>669</v>
      </c>
      <c r="U116" s="1">
        <v>300007</v>
      </c>
      <c r="W116" s="1" t="s">
        <v>670</v>
      </c>
      <c r="X116" s="1" t="str">
        <f>IF([1]建筑升级表!AP113="","",[1]建筑升级表!AP113)</f>
        <v>25005,10</v>
      </c>
    </row>
    <row r="117" spans="1:24" x14ac:dyDescent="0.2">
      <c r="A117" s="1">
        <f t="shared" si="1"/>
        <v>112</v>
      </c>
      <c r="B117" s="1">
        <v>112</v>
      </c>
      <c r="C117" s="1" t="str">
        <f>IF([1]t_architecture_group!C116="","",[1]t_architecture_group!C116)</f>
        <v>神像</v>
      </c>
      <c r="D117" s="1">
        <f>IF([1]t_architecture_group!D116="","",[1]t_architecture_group!D116)</f>
        <v>5</v>
      </c>
      <c r="E117" s="1">
        <f>IF([1]t_architecture_group!E116="","",[1]t_architecture_group!E116)</f>
        <v>11</v>
      </c>
      <c r="F117" s="1" t="str">
        <f>_xlfn.TEXTJOIN(";",1,IF([1]t_architecture_group!F116="","",[1]t_architecture_group!F116),G117)</f>
        <v>2,11,11</v>
      </c>
      <c r="H117" s="1" t="str">
        <f>IF([1]t_architecture_group!G116="","",[1]t_architecture_group!G116)</f>
        <v>-101,120000;-104,120000</v>
      </c>
      <c r="I117" s="1">
        <f>IF([1]t_architecture_group!H116="","",[1]t_architecture_group!H116)</f>
        <v>54720</v>
      </c>
      <c r="J117" s="1" t="str">
        <f>IF([1]t_architecture_group!I116="","",[1]t_architecture_group!I116)</f>
        <v/>
      </c>
      <c r="L117" s="43" t="s">
        <v>254</v>
      </c>
      <c r="M117" s="37" t="str">
        <f>IF([1]t_architecture_group!L116="","",[1]t_architecture_group!L116)</f>
        <v>11411,12411,12411,12411,12411</v>
      </c>
      <c r="N117" s="37" t="s">
        <v>710</v>
      </c>
      <c r="O117" s="36" t="s">
        <v>256</v>
      </c>
      <c r="P117" s="38" t="s">
        <v>711</v>
      </c>
      <c r="Q117" s="39" t="s">
        <v>712</v>
      </c>
      <c r="R117" s="1">
        <v>11</v>
      </c>
      <c r="T117" s="1" t="s">
        <v>669</v>
      </c>
      <c r="U117" s="1">
        <v>300007</v>
      </c>
      <c r="W117" s="1" t="s">
        <v>670</v>
      </c>
      <c r="X117" s="1" t="str">
        <f>IF([1]建筑升级表!AP114="","",[1]建筑升级表!AP114)</f>
        <v>25005,11</v>
      </c>
    </row>
    <row r="118" spans="1:24" x14ac:dyDescent="0.2">
      <c r="A118" s="1">
        <f t="shared" si="1"/>
        <v>113</v>
      </c>
      <c r="B118" s="1">
        <v>113</v>
      </c>
      <c r="C118" s="1" t="str">
        <f>IF([1]t_architecture_group!C117="","",[1]t_architecture_group!C117)</f>
        <v>神像</v>
      </c>
      <c r="D118" s="1">
        <f>IF([1]t_architecture_group!D117="","",[1]t_architecture_group!D117)</f>
        <v>5</v>
      </c>
      <c r="E118" s="1">
        <f>IF([1]t_architecture_group!E117="","",[1]t_architecture_group!E117)</f>
        <v>12</v>
      </c>
      <c r="F118" s="1" t="str">
        <f>_xlfn.TEXTJOIN(";",1,IF([1]t_architecture_group!F117="","",[1]t_architecture_group!F117),G118)</f>
        <v>2,11,12</v>
      </c>
      <c r="H118" s="1" t="str">
        <f>IF([1]t_architecture_group!G117="","",[1]t_architecture_group!G117)</f>
        <v>-101,140000;-104,140000</v>
      </c>
      <c r="I118" s="1">
        <f>IF([1]t_architecture_group!H117="","",[1]t_architecture_group!H117)</f>
        <v>63360</v>
      </c>
      <c r="J118" s="1" t="str">
        <f>IF([1]t_architecture_group!I117="","",[1]t_architecture_group!I117)</f>
        <v/>
      </c>
      <c r="L118" s="43" t="s">
        <v>254</v>
      </c>
      <c r="M118" s="37" t="str">
        <f>IF([1]t_architecture_group!L117="","",[1]t_architecture_group!L117)</f>
        <v>11412,12412,12412,12412,12412</v>
      </c>
      <c r="N118" s="37" t="s">
        <v>717</v>
      </c>
      <c r="O118" s="36" t="s">
        <v>256</v>
      </c>
      <c r="P118" s="38" t="s">
        <v>718</v>
      </c>
      <c r="Q118" s="39" t="s">
        <v>719</v>
      </c>
      <c r="R118" s="1">
        <v>12</v>
      </c>
      <c r="T118" s="1" t="s">
        <v>669</v>
      </c>
      <c r="U118" s="1">
        <v>300007</v>
      </c>
      <c r="W118" s="1" t="s">
        <v>670</v>
      </c>
      <c r="X118" s="1" t="str">
        <f>IF([1]建筑升级表!AP115="","",[1]建筑升级表!AP115)</f>
        <v>25005,12</v>
      </c>
    </row>
    <row r="119" spans="1:24" x14ac:dyDescent="0.2">
      <c r="A119" s="1">
        <f t="shared" si="1"/>
        <v>114</v>
      </c>
      <c r="B119" s="1">
        <v>114</v>
      </c>
      <c r="C119" s="1" t="str">
        <f>IF([1]t_architecture_group!C118="","",[1]t_architecture_group!C118)</f>
        <v>神像</v>
      </c>
      <c r="D119" s="1">
        <f>IF([1]t_architecture_group!D118="","",[1]t_architecture_group!D118)</f>
        <v>5</v>
      </c>
      <c r="E119" s="1">
        <f>IF([1]t_architecture_group!E118="","",[1]t_architecture_group!E118)</f>
        <v>13</v>
      </c>
      <c r="F119" s="1" t="str">
        <f>_xlfn.TEXTJOIN(";",1,IF([1]t_architecture_group!F118="","",[1]t_architecture_group!F118),G119)</f>
        <v>2,11,13</v>
      </c>
      <c r="H119" s="1" t="str">
        <f>IF([1]t_architecture_group!G118="","",[1]t_architecture_group!G118)</f>
        <v>-101,170000;-104,170000</v>
      </c>
      <c r="I119" s="1">
        <f>IF([1]t_architecture_group!H118="","",[1]t_architecture_group!H118)</f>
        <v>76320</v>
      </c>
      <c r="J119" s="1" t="str">
        <f>IF([1]t_architecture_group!I118="","",[1]t_architecture_group!I118)</f>
        <v/>
      </c>
      <c r="L119" s="43" t="s">
        <v>254</v>
      </c>
      <c r="M119" s="37" t="str">
        <f>IF([1]t_architecture_group!L118="","",[1]t_architecture_group!L118)</f>
        <v>11413,12413,12413,12413,12413</v>
      </c>
      <c r="N119" s="37" t="s">
        <v>724</v>
      </c>
      <c r="O119" s="36" t="s">
        <v>256</v>
      </c>
      <c r="P119" s="38" t="s">
        <v>725</v>
      </c>
      <c r="Q119" s="39" t="s">
        <v>726</v>
      </c>
      <c r="R119" s="1">
        <v>13</v>
      </c>
      <c r="T119" s="1" t="s">
        <v>669</v>
      </c>
      <c r="U119" s="1">
        <v>300007</v>
      </c>
      <c r="W119" s="1" t="s">
        <v>670</v>
      </c>
      <c r="X119" s="1" t="str">
        <f>IF([1]建筑升级表!AP116="","",[1]建筑升级表!AP116)</f>
        <v>25005,13</v>
      </c>
    </row>
    <row r="120" spans="1:24" x14ac:dyDescent="0.2">
      <c r="A120" s="1">
        <f t="shared" si="1"/>
        <v>115</v>
      </c>
      <c r="B120" s="1">
        <v>115</v>
      </c>
      <c r="C120" s="1" t="str">
        <f>IF([1]t_architecture_group!C119="","",[1]t_architecture_group!C119)</f>
        <v>神像</v>
      </c>
      <c r="D120" s="1">
        <f>IF([1]t_architecture_group!D119="","",[1]t_architecture_group!D119)</f>
        <v>5</v>
      </c>
      <c r="E120" s="1">
        <f>IF([1]t_architecture_group!E119="","",[1]t_architecture_group!E119)</f>
        <v>14</v>
      </c>
      <c r="F120" s="1" t="str">
        <f>_xlfn.TEXTJOIN(";",1,IF([1]t_architecture_group!F119="","",[1]t_architecture_group!F119),G120)</f>
        <v>2,11,14</v>
      </c>
      <c r="H120" s="1" t="str">
        <f>IF([1]t_architecture_group!G119="","",[1]t_architecture_group!G119)</f>
        <v>-101,205000;-104,205000</v>
      </c>
      <c r="I120" s="1">
        <f>IF([1]t_architecture_group!H119="","",[1]t_architecture_group!H119)</f>
        <v>99360</v>
      </c>
      <c r="J120" s="1" t="str">
        <f>IF([1]t_architecture_group!I119="","",[1]t_architecture_group!I119)</f>
        <v/>
      </c>
      <c r="L120" s="43" t="s">
        <v>254</v>
      </c>
      <c r="M120" s="37" t="str">
        <f>IF([1]t_architecture_group!L119="","",[1]t_architecture_group!L119)</f>
        <v>11414,12414,12414,12414,12414</v>
      </c>
      <c r="N120" s="37" t="s">
        <v>731</v>
      </c>
      <c r="O120" s="36" t="s">
        <v>256</v>
      </c>
      <c r="P120" s="38" t="s">
        <v>732</v>
      </c>
      <c r="Q120" s="39" t="s">
        <v>733</v>
      </c>
      <c r="R120" s="1">
        <v>14</v>
      </c>
      <c r="T120" s="1" t="s">
        <v>669</v>
      </c>
      <c r="U120" s="1">
        <v>300007</v>
      </c>
      <c r="W120" s="1" t="s">
        <v>670</v>
      </c>
      <c r="X120" s="1" t="str">
        <f>IF([1]建筑升级表!AP117="","",[1]建筑升级表!AP117)</f>
        <v>25005,14</v>
      </c>
    </row>
    <row r="121" spans="1:24" x14ac:dyDescent="0.2">
      <c r="A121" s="1">
        <f t="shared" si="1"/>
        <v>116</v>
      </c>
      <c r="B121" s="1">
        <v>116</v>
      </c>
      <c r="C121" s="1" t="str">
        <f>IF([1]t_architecture_group!C120="","",[1]t_architecture_group!C120)</f>
        <v>神像</v>
      </c>
      <c r="D121" s="1">
        <f>IF([1]t_architecture_group!D120="","",[1]t_architecture_group!D120)</f>
        <v>5</v>
      </c>
      <c r="E121" s="1">
        <f>IF([1]t_architecture_group!E120="","",[1]t_architecture_group!E120)</f>
        <v>15</v>
      </c>
      <c r="F121" s="1" t="str">
        <f>_xlfn.TEXTJOIN(";",1,IF([1]t_architecture_group!F120="","",[1]t_architecture_group!F120),G121)</f>
        <v>2,11,15</v>
      </c>
      <c r="H121" s="1" t="str">
        <f>IF([1]t_architecture_group!G120="","",[1]t_architecture_group!G120)</f>
        <v>-101,245000;-104,245000</v>
      </c>
      <c r="I121" s="1">
        <f>IF([1]t_architecture_group!H120="","",[1]t_architecture_group!H120)</f>
        <v>144000</v>
      </c>
      <c r="J121" s="1" t="str">
        <f>IF([1]t_architecture_group!I120="","",[1]t_architecture_group!I120)</f>
        <v/>
      </c>
      <c r="L121" s="43" t="s">
        <v>254</v>
      </c>
      <c r="M121" s="37" t="str">
        <f>IF([1]t_architecture_group!L120="","",[1]t_architecture_group!L120)</f>
        <v>11415,12415,12415,12415,12415</v>
      </c>
      <c r="N121" s="37" t="s">
        <v>738</v>
      </c>
      <c r="O121" s="36" t="s">
        <v>256</v>
      </c>
      <c r="P121" s="38" t="s">
        <v>739</v>
      </c>
      <c r="Q121" s="39" t="s">
        <v>740</v>
      </c>
      <c r="R121" s="1">
        <v>15</v>
      </c>
      <c r="T121" s="1" t="s">
        <v>669</v>
      </c>
      <c r="U121" s="1">
        <v>300007</v>
      </c>
      <c r="W121" s="1" t="s">
        <v>670</v>
      </c>
      <c r="X121" s="1" t="str">
        <f>IF([1]建筑升级表!AP118="","",[1]建筑升级表!AP118)</f>
        <v>25005,15</v>
      </c>
    </row>
    <row r="122" spans="1:24" x14ac:dyDescent="0.2">
      <c r="A122" s="1">
        <f t="shared" si="1"/>
        <v>117</v>
      </c>
      <c r="B122" s="1">
        <v>117</v>
      </c>
      <c r="C122" s="1" t="str">
        <f>IF([1]t_architecture_group!C121="","",[1]t_architecture_group!C121)</f>
        <v>神像</v>
      </c>
      <c r="D122" s="1">
        <f>IF([1]t_architecture_group!D121="","",[1]t_architecture_group!D121)</f>
        <v>5</v>
      </c>
      <c r="E122" s="1">
        <f>IF([1]t_architecture_group!E121="","",[1]t_architecture_group!E121)</f>
        <v>16</v>
      </c>
      <c r="F122" s="1" t="str">
        <f>_xlfn.TEXTJOIN(";",1,IF([1]t_architecture_group!F121="","",[1]t_architecture_group!F121),G122)</f>
        <v>2,11,16</v>
      </c>
      <c r="H122" s="1" t="str">
        <f>IF([1]t_architecture_group!G121="","",[1]t_architecture_group!G121)</f>
        <v>-101,295000;-104,295000</v>
      </c>
      <c r="I122" s="1">
        <f>IF([1]t_architecture_group!H121="","",[1]t_architecture_group!H121)</f>
        <v>187200</v>
      </c>
      <c r="J122" s="1" t="str">
        <f>IF([1]t_architecture_group!I121="","",[1]t_architecture_group!I121)</f>
        <v/>
      </c>
      <c r="L122" s="43" t="s">
        <v>254</v>
      </c>
      <c r="M122" s="37" t="str">
        <f>IF([1]t_architecture_group!L121="","",[1]t_architecture_group!L121)</f>
        <v>11416,12416,12416,12416,12416</v>
      </c>
      <c r="N122" s="37" t="s">
        <v>745</v>
      </c>
      <c r="O122" s="36" t="s">
        <v>256</v>
      </c>
      <c r="P122" s="38" t="s">
        <v>746</v>
      </c>
      <c r="Q122" s="39" t="s">
        <v>747</v>
      </c>
      <c r="R122" s="1">
        <v>16</v>
      </c>
      <c r="T122" s="1" t="s">
        <v>669</v>
      </c>
      <c r="U122" s="1">
        <v>300007</v>
      </c>
      <c r="W122" s="1" t="s">
        <v>670</v>
      </c>
      <c r="X122" s="1" t="str">
        <f>IF([1]建筑升级表!AP119="","",[1]建筑升级表!AP119)</f>
        <v>25005,16</v>
      </c>
    </row>
    <row r="123" spans="1:24" x14ac:dyDescent="0.2">
      <c r="A123" s="1">
        <f t="shared" si="1"/>
        <v>118</v>
      </c>
      <c r="B123" s="1">
        <v>118</v>
      </c>
      <c r="C123" s="1" t="str">
        <f>IF([1]t_architecture_group!C122="","",[1]t_architecture_group!C122)</f>
        <v>神像</v>
      </c>
      <c r="D123" s="1">
        <f>IF([1]t_architecture_group!D122="","",[1]t_architecture_group!D122)</f>
        <v>5</v>
      </c>
      <c r="E123" s="1">
        <f>IF([1]t_architecture_group!E122="","",[1]t_architecture_group!E122)</f>
        <v>17</v>
      </c>
      <c r="F123" s="1" t="str">
        <f>_xlfn.TEXTJOIN(";",1,IF([1]t_architecture_group!F122="","",[1]t_architecture_group!F122),G123)</f>
        <v>2,11,17</v>
      </c>
      <c r="H123" s="1" t="str">
        <f>IF([1]t_architecture_group!G122="","",[1]t_architecture_group!G122)</f>
        <v>-101,355000;-104,355000</v>
      </c>
      <c r="I123" s="1">
        <f>IF([1]t_architecture_group!H122="","",[1]t_architecture_group!H122)</f>
        <v>233280</v>
      </c>
      <c r="J123" s="1" t="str">
        <f>IF([1]t_architecture_group!I122="","",[1]t_architecture_group!I122)</f>
        <v/>
      </c>
      <c r="L123" s="43" t="s">
        <v>254</v>
      </c>
      <c r="M123" s="37" t="str">
        <f>IF([1]t_architecture_group!L122="","",[1]t_architecture_group!L122)</f>
        <v>11417,12417,12417,12417,12417</v>
      </c>
      <c r="N123" s="37" t="s">
        <v>752</v>
      </c>
      <c r="O123" s="36" t="s">
        <v>256</v>
      </c>
      <c r="P123" s="38" t="s">
        <v>753</v>
      </c>
      <c r="Q123" s="39" t="s">
        <v>754</v>
      </c>
      <c r="R123" s="1">
        <v>17</v>
      </c>
      <c r="T123" s="1" t="s">
        <v>669</v>
      </c>
      <c r="U123" s="1">
        <v>300007</v>
      </c>
      <c r="W123" s="1" t="s">
        <v>670</v>
      </c>
      <c r="X123" s="1" t="str">
        <f>IF([1]建筑升级表!AP120="","",[1]建筑升级表!AP120)</f>
        <v>25005,17</v>
      </c>
    </row>
    <row r="124" spans="1:24" x14ac:dyDescent="0.2">
      <c r="A124" s="1">
        <f t="shared" si="1"/>
        <v>119</v>
      </c>
      <c r="B124" s="1">
        <v>119</v>
      </c>
      <c r="C124" s="1" t="str">
        <f>IF([1]t_architecture_group!C123="","",[1]t_architecture_group!C123)</f>
        <v>神像</v>
      </c>
      <c r="D124" s="1">
        <f>IF([1]t_architecture_group!D123="","",[1]t_architecture_group!D123)</f>
        <v>5</v>
      </c>
      <c r="E124" s="1">
        <f>IF([1]t_architecture_group!E123="","",[1]t_architecture_group!E123)</f>
        <v>18</v>
      </c>
      <c r="F124" s="1" t="str">
        <f>_xlfn.TEXTJOIN(";",1,IF([1]t_architecture_group!F123="","",[1]t_architecture_group!F123),G124)</f>
        <v>2,11,18</v>
      </c>
      <c r="H124" s="1" t="str">
        <f>IF([1]t_architecture_group!G123="","",[1]t_architecture_group!G123)</f>
        <v>-101,425000;-104,425000</v>
      </c>
      <c r="I124" s="1">
        <f>IF([1]t_architecture_group!H123="","",[1]t_architecture_group!H123)</f>
        <v>288000</v>
      </c>
      <c r="J124" s="1" t="str">
        <f>IF([1]t_architecture_group!I123="","",[1]t_architecture_group!I123)</f>
        <v/>
      </c>
      <c r="L124" s="43" t="s">
        <v>254</v>
      </c>
      <c r="M124" s="37" t="str">
        <f>IF([1]t_architecture_group!L123="","",[1]t_architecture_group!L123)</f>
        <v>11418,12418,12418,12418,12418</v>
      </c>
      <c r="N124" s="37" t="s">
        <v>759</v>
      </c>
      <c r="O124" s="36" t="s">
        <v>256</v>
      </c>
      <c r="P124" s="38" t="s">
        <v>760</v>
      </c>
      <c r="Q124" s="39" t="s">
        <v>761</v>
      </c>
      <c r="R124" s="1">
        <v>18</v>
      </c>
      <c r="T124" s="1" t="s">
        <v>669</v>
      </c>
      <c r="U124" s="1">
        <v>300007</v>
      </c>
      <c r="W124" s="1" t="s">
        <v>670</v>
      </c>
      <c r="X124" s="1" t="str">
        <f>IF([1]建筑升级表!AP121="","",[1]建筑升级表!AP121)</f>
        <v>25005,18</v>
      </c>
    </row>
    <row r="125" spans="1:24" x14ac:dyDescent="0.2">
      <c r="A125" s="1">
        <f t="shared" si="1"/>
        <v>120</v>
      </c>
      <c r="B125" s="1">
        <v>120</v>
      </c>
      <c r="C125" s="1" t="str">
        <f>IF([1]t_architecture_group!C124="","",[1]t_architecture_group!C124)</f>
        <v>神像</v>
      </c>
      <c r="D125" s="1">
        <f>IF([1]t_architecture_group!D124="","",[1]t_architecture_group!D124)</f>
        <v>5</v>
      </c>
      <c r="E125" s="1">
        <f>IF([1]t_architecture_group!E124="","",[1]t_architecture_group!E124)</f>
        <v>19</v>
      </c>
      <c r="F125" s="1" t="str">
        <f>_xlfn.TEXTJOIN(";",1,IF([1]t_architecture_group!F124="","",[1]t_architecture_group!F124),G125)</f>
        <v>2,11,19</v>
      </c>
      <c r="H125" s="1" t="str">
        <f>IF([1]t_architecture_group!G124="","",[1]t_architecture_group!G124)</f>
        <v>-101,500000;-104,500000</v>
      </c>
      <c r="I125" s="1">
        <f>IF([1]t_architecture_group!H124="","",[1]t_architecture_group!H124)</f>
        <v>351360</v>
      </c>
      <c r="J125" s="1" t="str">
        <f>IF([1]t_architecture_group!I124="","",[1]t_architecture_group!I124)</f>
        <v/>
      </c>
      <c r="L125" s="43" t="s">
        <v>254</v>
      </c>
      <c r="M125" s="37" t="str">
        <f>IF([1]t_architecture_group!L124="","",[1]t_architecture_group!L124)</f>
        <v>11419,12419,12419,12419,12419</v>
      </c>
      <c r="N125" s="37" t="s">
        <v>766</v>
      </c>
      <c r="O125" s="36" t="s">
        <v>256</v>
      </c>
      <c r="P125" s="38" t="s">
        <v>767</v>
      </c>
      <c r="Q125" s="39" t="s">
        <v>768</v>
      </c>
      <c r="R125" s="1">
        <v>19</v>
      </c>
      <c r="T125" s="1" t="s">
        <v>669</v>
      </c>
      <c r="U125" s="1">
        <v>300007</v>
      </c>
      <c r="W125" s="1" t="s">
        <v>670</v>
      </c>
      <c r="X125" s="1" t="str">
        <f>IF([1]建筑升级表!AP122="","",[1]建筑升级表!AP122)</f>
        <v>25005,19</v>
      </c>
    </row>
    <row r="126" spans="1:24" x14ac:dyDescent="0.2">
      <c r="A126" s="1">
        <f t="shared" si="1"/>
        <v>121</v>
      </c>
      <c r="B126" s="1">
        <v>121</v>
      </c>
      <c r="C126" s="1" t="str">
        <f>IF([1]t_architecture_group!C125="","",[1]t_architecture_group!C125)</f>
        <v>神像</v>
      </c>
      <c r="D126" s="1">
        <f>IF([1]t_architecture_group!D125="","",[1]t_architecture_group!D125)</f>
        <v>5</v>
      </c>
      <c r="E126" s="1">
        <f>IF([1]t_architecture_group!E125="","",[1]t_architecture_group!E125)</f>
        <v>20</v>
      </c>
      <c r="F126" s="1" t="str">
        <f>_xlfn.TEXTJOIN(";",1,IF([1]t_architecture_group!F125="","",[1]t_architecture_group!F125),G126)</f>
        <v>2,11,20</v>
      </c>
      <c r="H126" s="1" t="str">
        <f>IF([1]t_architecture_group!G125="","",[1]t_architecture_group!G125)</f>
        <v>-101,600000;-104,600000</v>
      </c>
      <c r="I126" s="1">
        <f>IF([1]t_architecture_group!H125="","",[1]t_architecture_group!H125)</f>
        <v>427680</v>
      </c>
      <c r="J126" s="1" t="str">
        <f>IF([1]t_architecture_group!I125="","",[1]t_architecture_group!I125)</f>
        <v/>
      </c>
      <c r="L126" s="43" t="s">
        <v>254</v>
      </c>
      <c r="M126" s="37" t="str">
        <f>IF([1]t_architecture_group!L125="","",[1]t_architecture_group!L125)</f>
        <v>11420,12420,12420,12420,12420</v>
      </c>
      <c r="N126" s="37" t="s">
        <v>773</v>
      </c>
      <c r="O126" s="36" t="s">
        <v>256</v>
      </c>
      <c r="P126" s="38" t="s">
        <v>774</v>
      </c>
      <c r="Q126" s="39" t="s">
        <v>775</v>
      </c>
      <c r="R126" s="1">
        <v>20</v>
      </c>
      <c r="T126" s="1" t="s">
        <v>669</v>
      </c>
      <c r="U126" s="1">
        <v>300007</v>
      </c>
      <c r="W126" s="1" t="s">
        <v>670</v>
      </c>
      <c r="X126" s="1" t="str">
        <f>IF([1]建筑升级表!AP123="","",[1]建筑升级表!AP123)</f>
        <v>25005,20</v>
      </c>
    </row>
    <row r="127" spans="1:24" x14ac:dyDescent="0.2">
      <c r="A127" s="1">
        <f t="shared" si="1"/>
        <v>122</v>
      </c>
      <c r="B127" s="1">
        <v>122</v>
      </c>
      <c r="C127" s="1" t="str">
        <f>IF([1]t_architecture_group!C126="","",[1]t_architecture_group!C126)</f>
        <v>神像</v>
      </c>
      <c r="D127" s="1">
        <f>IF([1]t_architecture_group!D126="","",[1]t_architecture_group!D126)</f>
        <v>5</v>
      </c>
      <c r="E127" s="1">
        <f>IF([1]t_architecture_group!E126="","",[1]t_architecture_group!E126)</f>
        <v>21</v>
      </c>
      <c r="F127" s="1" t="str">
        <f>_xlfn.TEXTJOIN(";",1,IF([1]t_architecture_group!F126="","",[1]t_architecture_group!F126),G127)</f>
        <v>2,11,21</v>
      </c>
      <c r="H127" s="1" t="str">
        <f>IF([1]t_architecture_group!G126="","",[1]t_architecture_group!G126)</f>
        <v>-101,900000;-104,900000</v>
      </c>
      <c r="I127" s="1">
        <f>IF([1]t_architecture_group!H126="","",[1]t_architecture_group!H126)</f>
        <v>527040</v>
      </c>
      <c r="J127" s="1" t="str">
        <f>IF([1]t_architecture_group!I126="","",[1]t_architecture_group!I126)</f>
        <v/>
      </c>
      <c r="L127" s="43" t="s">
        <v>254</v>
      </c>
      <c r="M127" s="37" t="str">
        <f>IF([1]t_architecture_group!L126="","",[1]t_architecture_group!L126)</f>
        <v>11421,12421,12421,12421,12421</v>
      </c>
      <c r="N127" s="37" t="s">
        <v>780</v>
      </c>
      <c r="O127" s="36" t="s">
        <v>256</v>
      </c>
      <c r="P127" s="38" t="s">
        <v>781</v>
      </c>
      <c r="Q127" s="39" t="s">
        <v>782</v>
      </c>
      <c r="R127" s="1">
        <v>21</v>
      </c>
      <c r="T127" s="1" t="s">
        <v>669</v>
      </c>
      <c r="U127" s="1">
        <v>300007</v>
      </c>
      <c r="W127" s="1" t="s">
        <v>670</v>
      </c>
      <c r="X127" s="1" t="str">
        <f>IF([1]建筑升级表!AP124="","",[1]建筑升级表!AP124)</f>
        <v>25005,21</v>
      </c>
    </row>
    <row r="128" spans="1:24" x14ac:dyDescent="0.2">
      <c r="A128" s="1">
        <f t="shared" si="1"/>
        <v>123</v>
      </c>
      <c r="B128" s="1">
        <v>123</v>
      </c>
      <c r="C128" s="1" t="str">
        <f>IF([1]t_architecture_group!C127="","",[1]t_architecture_group!C127)</f>
        <v>神像</v>
      </c>
      <c r="D128" s="1">
        <f>IF([1]t_architecture_group!D127="","",[1]t_architecture_group!D127)</f>
        <v>5</v>
      </c>
      <c r="E128" s="1">
        <f>IF([1]t_architecture_group!E127="","",[1]t_architecture_group!E127)</f>
        <v>22</v>
      </c>
      <c r="F128" s="1" t="str">
        <f>_xlfn.TEXTJOIN(";",1,IF([1]t_architecture_group!F127="","",[1]t_architecture_group!F127),G128)</f>
        <v>2,11,22</v>
      </c>
      <c r="H128" s="1" t="str">
        <f>IF([1]t_architecture_group!G127="","",[1]t_architecture_group!G127)</f>
        <v>-101,1300000;-104,1300000</v>
      </c>
      <c r="I128" s="1">
        <f>IF([1]t_architecture_group!H127="","",[1]t_architecture_group!H127)</f>
        <v>671040</v>
      </c>
      <c r="J128" s="1" t="str">
        <f>IF([1]t_architecture_group!I127="","",[1]t_architecture_group!I127)</f>
        <v/>
      </c>
      <c r="L128" s="43" t="s">
        <v>254</v>
      </c>
      <c r="M128" s="37" t="str">
        <f>IF([1]t_architecture_group!L127="","",[1]t_architecture_group!L127)</f>
        <v>11422,12422,12422,12422,12422</v>
      </c>
      <c r="N128" s="37" t="s">
        <v>787</v>
      </c>
      <c r="O128" s="36" t="s">
        <v>256</v>
      </c>
      <c r="P128" s="38" t="s">
        <v>788</v>
      </c>
      <c r="Q128" s="39" t="s">
        <v>789</v>
      </c>
      <c r="R128" s="1">
        <v>22</v>
      </c>
      <c r="T128" s="1" t="s">
        <v>669</v>
      </c>
      <c r="U128" s="1">
        <v>300007</v>
      </c>
      <c r="W128" s="1" t="s">
        <v>670</v>
      </c>
      <c r="X128" s="1" t="str">
        <f>IF([1]建筑升级表!AP125="","",[1]建筑升级表!AP125)</f>
        <v>25005,22</v>
      </c>
    </row>
    <row r="129" spans="1:24" x14ac:dyDescent="0.2">
      <c r="A129" s="1">
        <f t="shared" si="1"/>
        <v>124</v>
      </c>
      <c r="B129" s="1">
        <v>124</v>
      </c>
      <c r="C129" s="1" t="str">
        <f>IF([1]t_architecture_group!C128="","",[1]t_architecture_group!C128)</f>
        <v>神像</v>
      </c>
      <c r="D129" s="1">
        <f>IF([1]t_architecture_group!D128="","",[1]t_architecture_group!D128)</f>
        <v>5</v>
      </c>
      <c r="E129" s="1">
        <f>IF([1]t_architecture_group!E128="","",[1]t_architecture_group!E128)</f>
        <v>23</v>
      </c>
      <c r="F129" s="1" t="str">
        <f>_xlfn.TEXTJOIN(";",1,IF([1]t_architecture_group!F128="","",[1]t_architecture_group!F128),G129)</f>
        <v>2,11,23</v>
      </c>
      <c r="H129" s="1" t="str">
        <f>IF([1]t_architecture_group!G128="","",[1]t_architecture_group!G128)</f>
        <v>-101,1800000;-104,1800000</v>
      </c>
      <c r="I129" s="1">
        <f>IF([1]t_architecture_group!H128="","",[1]t_architecture_group!H128)</f>
        <v>858240</v>
      </c>
      <c r="J129" s="1" t="str">
        <f>IF([1]t_architecture_group!I128="","",[1]t_architecture_group!I128)</f>
        <v/>
      </c>
      <c r="L129" s="43" t="s">
        <v>254</v>
      </c>
      <c r="M129" s="37" t="str">
        <f>IF([1]t_architecture_group!L128="","",[1]t_architecture_group!L128)</f>
        <v>11423,12423,12423,12423,12423</v>
      </c>
      <c r="N129" s="37" t="s">
        <v>794</v>
      </c>
      <c r="O129" s="36" t="s">
        <v>256</v>
      </c>
      <c r="P129" s="38" t="s">
        <v>795</v>
      </c>
      <c r="Q129" s="39" t="s">
        <v>796</v>
      </c>
      <c r="R129" s="1">
        <v>23</v>
      </c>
      <c r="T129" s="1" t="s">
        <v>669</v>
      </c>
      <c r="U129" s="1">
        <v>300007</v>
      </c>
      <c r="W129" s="1" t="s">
        <v>670</v>
      </c>
      <c r="X129" s="1" t="str">
        <f>IF([1]建筑升级表!AP126="","",[1]建筑升级表!AP126)</f>
        <v>25005,23</v>
      </c>
    </row>
    <row r="130" spans="1:24" x14ac:dyDescent="0.2">
      <c r="A130" s="1">
        <f t="shared" si="1"/>
        <v>125</v>
      </c>
      <c r="B130" s="1">
        <v>125</v>
      </c>
      <c r="C130" s="1" t="str">
        <f>IF([1]t_architecture_group!C129="","",[1]t_architecture_group!C129)</f>
        <v>神像</v>
      </c>
      <c r="D130" s="1">
        <f>IF([1]t_architecture_group!D129="","",[1]t_architecture_group!D129)</f>
        <v>5</v>
      </c>
      <c r="E130" s="1">
        <f>IF([1]t_architecture_group!E129="","",[1]t_architecture_group!E129)</f>
        <v>24</v>
      </c>
      <c r="F130" s="1" t="str">
        <f>_xlfn.TEXTJOIN(";",1,IF([1]t_architecture_group!F129="","",[1]t_architecture_group!F129),G130)</f>
        <v>2,11,24</v>
      </c>
      <c r="H130" s="1" t="str">
        <f>IF([1]t_architecture_group!G129="","",[1]t_architecture_group!G129)</f>
        <v>-101,2500000;-104,2500000</v>
      </c>
      <c r="I130" s="1">
        <f>IF([1]t_architecture_group!H129="","",[1]t_architecture_group!H129)</f>
        <v>1091520</v>
      </c>
      <c r="J130" s="1" t="str">
        <f>IF([1]t_architecture_group!I129="","",[1]t_architecture_group!I129)</f>
        <v/>
      </c>
      <c r="L130" s="43" t="s">
        <v>254</v>
      </c>
      <c r="M130" s="37" t="str">
        <f>IF([1]t_architecture_group!L129="","",[1]t_architecture_group!L129)</f>
        <v>11424,12424,12424,12424,12424</v>
      </c>
      <c r="N130" s="37" t="s">
        <v>801</v>
      </c>
      <c r="O130" s="36" t="s">
        <v>256</v>
      </c>
      <c r="P130" s="38" t="s">
        <v>802</v>
      </c>
      <c r="Q130" s="39" t="s">
        <v>803</v>
      </c>
      <c r="R130" s="1">
        <v>24</v>
      </c>
      <c r="T130" s="1" t="s">
        <v>669</v>
      </c>
      <c r="U130" s="1">
        <v>300007</v>
      </c>
      <c r="W130" s="1" t="s">
        <v>670</v>
      </c>
      <c r="X130" s="1" t="str">
        <f>IF([1]建筑升级表!AP127="","",[1]建筑升级表!AP127)</f>
        <v>25005,24</v>
      </c>
    </row>
    <row r="131" spans="1:24" x14ac:dyDescent="0.2">
      <c r="A131" s="1">
        <f t="shared" si="1"/>
        <v>126</v>
      </c>
      <c r="B131" s="1">
        <v>126</v>
      </c>
      <c r="C131" s="1" t="str">
        <f>IF([1]t_architecture_group!C130="","",[1]t_architecture_group!C130)</f>
        <v>神像</v>
      </c>
      <c r="D131" s="1">
        <f>IF([1]t_architecture_group!D130="","",[1]t_architecture_group!D130)</f>
        <v>5</v>
      </c>
      <c r="E131" s="1">
        <f>IF([1]t_architecture_group!E130="","",[1]t_architecture_group!E130)</f>
        <v>25</v>
      </c>
      <c r="F131" s="1" t="str">
        <f>_xlfn.TEXTJOIN(";",1,IF([1]t_architecture_group!F130="","",[1]t_architecture_group!F130),G131)</f>
        <v>2,11,25</v>
      </c>
      <c r="H131" s="1" t="str">
        <f>IF([1]t_architecture_group!G130="","",[1]t_architecture_group!G130)</f>
        <v>-101,3500000;-104,3500000</v>
      </c>
      <c r="I131" s="1">
        <f>IF([1]t_architecture_group!H130="","",[1]t_architecture_group!H130)</f>
        <v>1379520</v>
      </c>
      <c r="J131" s="1" t="str">
        <f>IF([1]t_architecture_group!I130="","",[1]t_architecture_group!I130)</f>
        <v/>
      </c>
      <c r="L131" s="43" t="s">
        <v>254</v>
      </c>
      <c r="M131" s="37" t="str">
        <f>IF([1]t_architecture_group!L130="","",[1]t_architecture_group!L130)</f>
        <v>11425,12425,12425,12425,12425</v>
      </c>
      <c r="N131" s="37" t="s">
        <v>808</v>
      </c>
      <c r="O131" s="36" t="s">
        <v>256</v>
      </c>
      <c r="P131" s="38" t="s">
        <v>809</v>
      </c>
      <c r="Q131" s="39" t="s">
        <v>810</v>
      </c>
      <c r="R131" s="1">
        <v>25</v>
      </c>
      <c r="T131" s="1" t="s">
        <v>669</v>
      </c>
      <c r="U131" s="1">
        <v>300007</v>
      </c>
      <c r="W131" s="1" t="s">
        <v>670</v>
      </c>
      <c r="X131" s="1" t="str">
        <f>IF([1]建筑升级表!AP128="","",[1]建筑升级表!AP128)</f>
        <v>25005,25</v>
      </c>
    </row>
    <row r="132" spans="1:24" x14ac:dyDescent="0.2">
      <c r="A132" s="1">
        <f t="shared" si="1"/>
        <v>127</v>
      </c>
      <c r="B132" s="1">
        <v>127</v>
      </c>
      <c r="C132" s="1" t="str">
        <f>IF([1]t_architecture_group!C131="","",[1]t_architecture_group!C131)</f>
        <v>魔像</v>
      </c>
      <c r="D132" s="1">
        <f>IF([1]t_architecture_group!D131="","",[1]t_architecture_group!D131)</f>
        <v>6</v>
      </c>
      <c r="E132" s="1">
        <f>IF([1]t_architecture_group!E131="","",[1]t_architecture_group!E131)</f>
        <v>1</v>
      </c>
      <c r="F132" s="1" t="str">
        <f>_xlfn.TEXTJOIN(";",1,IF([1]t_architecture_group!F131="","",[1]t_architecture_group!F131),G132)</f>
        <v>2,1,3</v>
      </c>
      <c r="H132" s="1" t="str">
        <f>IF([1]t_architecture_group!G131="","",[1]t_architecture_group!G131)</f>
        <v>-102,50;-104,50</v>
      </c>
      <c r="I132" s="1">
        <f>IF([1]t_architecture_group!H131="","",[1]t_architecture_group!H131)</f>
        <v>3</v>
      </c>
      <c r="J132" s="1" t="str">
        <f>IF([1]t_architecture_group!I131="","",[1]t_architecture_group!I131)</f>
        <v/>
      </c>
      <c r="L132" s="43" t="s">
        <v>254</v>
      </c>
      <c r="M132" s="37" t="str">
        <f>IF([1]t_architecture_group!L131="","",[1]t_architecture_group!L131)</f>
        <v>11501,12501,12501,12501,12501</v>
      </c>
      <c r="N132" s="37" t="s">
        <v>814</v>
      </c>
      <c r="O132" s="36" t="s">
        <v>256</v>
      </c>
      <c r="P132" s="38" t="s">
        <v>815</v>
      </c>
      <c r="R132" s="1">
        <v>26</v>
      </c>
      <c r="T132" s="1" t="s">
        <v>816</v>
      </c>
      <c r="U132" s="1">
        <v>300008</v>
      </c>
      <c r="V132" s="17" t="s">
        <v>817</v>
      </c>
      <c r="W132" s="1" t="s">
        <v>818</v>
      </c>
      <c r="X132" s="1" t="str">
        <f>IF([1]建筑升级表!AP129="","",[1]建筑升级表!AP129)</f>
        <v>25006,1</v>
      </c>
    </row>
    <row r="133" spans="1:24" x14ac:dyDescent="0.2">
      <c r="A133" s="1">
        <f t="shared" si="1"/>
        <v>128</v>
      </c>
      <c r="B133" s="1">
        <v>128</v>
      </c>
      <c r="C133" s="1" t="str">
        <f>IF([1]t_architecture_group!C132="","",[1]t_architecture_group!C132)</f>
        <v>魔像</v>
      </c>
      <c r="D133" s="1">
        <f>IF([1]t_architecture_group!D132="","",[1]t_architecture_group!D132)</f>
        <v>6</v>
      </c>
      <c r="E133" s="1">
        <f>IF([1]t_architecture_group!E132="","",[1]t_architecture_group!E132)</f>
        <v>2</v>
      </c>
      <c r="F133" s="1" t="str">
        <f>_xlfn.TEXTJOIN(";",1,IF([1]t_architecture_group!F132="","",[1]t_architecture_group!F132),G133)</f>
        <v>2,10,2</v>
      </c>
      <c r="H133" s="1" t="str">
        <f>IF([1]t_architecture_group!G132="","",[1]t_architecture_group!G132)</f>
        <v>-102,1500;-104,1500</v>
      </c>
      <c r="I133" s="1">
        <f>IF([1]t_architecture_group!H132="","",[1]t_architecture_group!H132)</f>
        <v>240</v>
      </c>
      <c r="J133" s="1" t="str">
        <f>IF([1]t_architecture_group!I132="","",[1]t_architecture_group!I132)</f>
        <v/>
      </c>
      <c r="L133" s="43" t="s">
        <v>254</v>
      </c>
      <c r="M133" s="37" t="str">
        <f>IF([1]t_architecture_group!L132="","",[1]t_architecture_group!L132)</f>
        <v>11502,12502,12502,12502,12502</v>
      </c>
      <c r="N133" s="37" t="s">
        <v>823</v>
      </c>
      <c r="O133" s="36" t="s">
        <v>256</v>
      </c>
      <c r="P133" s="38" t="s">
        <v>824</v>
      </c>
      <c r="R133" s="1">
        <v>27</v>
      </c>
      <c r="T133" s="1" t="s">
        <v>816</v>
      </c>
      <c r="U133" s="1">
        <v>300008</v>
      </c>
      <c r="V133" s="17" t="s">
        <v>817</v>
      </c>
      <c r="W133" s="1" t="s">
        <v>818</v>
      </c>
      <c r="X133" s="1" t="str">
        <f>IF([1]建筑升级表!AP130="","",[1]建筑升级表!AP130)</f>
        <v>25006,2</v>
      </c>
    </row>
    <row r="134" spans="1:24" x14ac:dyDescent="0.2">
      <c r="A134" s="1">
        <f t="shared" si="1"/>
        <v>129</v>
      </c>
      <c r="B134" s="1">
        <v>129</v>
      </c>
      <c r="C134" s="1" t="str">
        <f>IF([1]t_architecture_group!C133="","",[1]t_architecture_group!C133)</f>
        <v>魔像</v>
      </c>
      <c r="D134" s="1">
        <f>IF([1]t_architecture_group!D133="","",[1]t_architecture_group!D133)</f>
        <v>6</v>
      </c>
      <c r="E134" s="1">
        <f>IF([1]t_architecture_group!E133="","",[1]t_architecture_group!E133)</f>
        <v>3</v>
      </c>
      <c r="F134" s="1" t="str">
        <f>_xlfn.TEXTJOIN(";",1,IF([1]t_architecture_group!F133="","",[1]t_architecture_group!F133),G134)</f>
        <v>2,10,3</v>
      </c>
      <c r="H134" s="1" t="str">
        <f>IF([1]t_architecture_group!G133="","",[1]t_architecture_group!G133)</f>
        <v>-102,5000;-104,5000</v>
      </c>
      <c r="I134" s="1">
        <f>IF([1]t_architecture_group!H133="","",[1]t_architecture_group!H133)</f>
        <v>1440</v>
      </c>
      <c r="J134" s="1" t="str">
        <f>IF([1]t_architecture_group!I133="","",[1]t_architecture_group!I133)</f>
        <v/>
      </c>
      <c r="L134" s="43" t="s">
        <v>254</v>
      </c>
      <c r="M134" s="37" t="str">
        <f>IF([1]t_architecture_group!L133="","",[1]t_architecture_group!L133)</f>
        <v>11503,12503,12503,12503,12503</v>
      </c>
      <c r="N134" s="37" t="s">
        <v>829</v>
      </c>
      <c r="O134" s="36" t="s">
        <v>256</v>
      </c>
      <c r="P134" s="38" t="s">
        <v>830</v>
      </c>
      <c r="R134" s="1">
        <v>28</v>
      </c>
      <c r="T134" s="1" t="s">
        <v>831</v>
      </c>
      <c r="U134" s="1">
        <v>300005</v>
      </c>
      <c r="V134" s="17" t="s">
        <v>832</v>
      </c>
      <c r="W134" s="1" t="s">
        <v>833</v>
      </c>
      <c r="X134" s="1" t="str">
        <f>IF([1]建筑升级表!AP131="","",[1]建筑升级表!AP131)</f>
        <v>25006,3</v>
      </c>
    </row>
    <row r="135" spans="1:24" x14ac:dyDescent="0.2">
      <c r="A135" s="1">
        <f t="shared" ref="A135:A198" si="2">ROW(C135)-5</f>
        <v>130</v>
      </c>
      <c r="B135" s="1">
        <v>130</v>
      </c>
      <c r="C135" s="1" t="str">
        <f>IF([1]t_architecture_group!C134="","",[1]t_architecture_group!C134)</f>
        <v>魔像</v>
      </c>
      <c r="D135" s="1">
        <f>IF([1]t_architecture_group!D134="","",[1]t_architecture_group!D134)</f>
        <v>6</v>
      </c>
      <c r="E135" s="1">
        <f>IF([1]t_architecture_group!E134="","",[1]t_architecture_group!E134)</f>
        <v>4</v>
      </c>
      <c r="F135" s="1" t="str">
        <f>_xlfn.TEXTJOIN(";",1,IF([1]t_architecture_group!F134="","",[1]t_architecture_group!F134),G135)</f>
        <v>2,10,4</v>
      </c>
      <c r="H135" s="1" t="str">
        <f>IF([1]t_architecture_group!G134="","",[1]t_architecture_group!G134)</f>
        <v>-102,9000;-104,9000</v>
      </c>
      <c r="I135" s="1">
        <f>IF([1]t_architecture_group!H134="","",[1]t_architecture_group!H134)</f>
        <v>2880</v>
      </c>
      <c r="J135" s="1" t="str">
        <f>IF([1]t_architecture_group!I134="","",[1]t_architecture_group!I134)</f>
        <v/>
      </c>
      <c r="L135" s="43" t="s">
        <v>254</v>
      </c>
      <c r="M135" s="37" t="str">
        <f>IF([1]t_architecture_group!L134="","",[1]t_architecture_group!L134)</f>
        <v>11504,12504,12504,12504,12504</v>
      </c>
      <c r="N135" s="37" t="s">
        <v>838</v>
      </c>
      <c r="O135" s="36" t="s">
        <v>256</v>
      </c>
      <c r="P135" s="38" t="s">
        <v>839</v>
      </c>
      <c r="R135" s="1">
        <v>29</v>
      </c>
      <c r="T135" s="1" t="s">
        <v>831</v>
      </c>
      <c r="U135" s="1">
        <v>300005</v>
      </c>
      <c r="V135" s="17" t="s">
        <v>832</v>
      </c>
      <c r="W135" s="1" t="s">
        <v>833</v>
      </c>
      <c r="X135" s="1" t="str">
        <f>IF([1]建筑升级表!AP132="","",[1]建筑升级表!AP132)</f>
        <v>25006,4</v>
      </c>
    </row>
    <row r="136" spans="1:24" x14ac:dyDescent="0.2">
      <c r="A136" s="1">
        <f t="shared" si="2"/>
        <v>131</v>
      </c>
      <c r="B136" s="1">
        <v>131</v>
      </c>
      <c r="C136" s="1" t="str">
        <f>IF([1]t_architecture_group!C135="","",[1]t_architecture_group!C135)</f>
        <v>魔像</v>
      </c>
      <c r="D136" s="1">
        <f>IF([1]t_architecture_group!D135="","",[1]t_architecture_group!D135)</f>
        <v>6</v>
      </c>
      <c r="E136" s="1">
        <f>IF([1]t_architecture_group!E135="","",[1]t_architecture_group!E135)</f>
        <v>5</v>
      </c>
      <c r="F136" s="1" t="str">
        <f>_xlfn.TEXTJOIN(";",1,IF([1]t_architecture_group!F135="","",[1]t_architecture_group!F135),G136)</f>
        <v>2,10,5</v>
      </c>
      <c r="H136" s="1" t="str">
        <f>IF([1]t_architecture_group!G135="","",[1]t_architecture_group!G135)</f>
        <v>-102,9000;-104,9000</v>
      </c>
      <c r="I136" s="1">
        <f>IF([1]t_architecture_group!H135="","",[1]t_architecture_group!H135)</f>
        <v>8640</v>
      </c>
      <c r="J136" s="1" t="str">
        <f>IF([1]t_architecture_group!I135="","",[1]t_architecture_group!I135)</f>
        <v/>
      </c>
      <c r="L136" s="43" t="s">
        <v>254</v>
      </c>
      <c r="M136" s="37" t="str">
        <f>IF([1]t_architecture_group!L135="","",[1]t_architecture_group!L135)</f>
        <v>11505,12505,12505,12505,12505</v>
      </c>
      <c r="N136" s="37" t="s">
        <v>843</v>
      </c>
      <c r="O136" s="36" t="s">
        <v>256</v>
      </c>
      <c r="P136" s="38" t="s">
        <v>844</v>
      </c>
      <c r="R136" s="1">
        <v>30</v>
      </c>
      <c r="T136" s="1" t="s">
        <v>845</v>
      </c>
      <c r="U136" s="1">
        <v>300006</v>
      </c>
      <c r="V136" s="1" t="s">
        <v>846</v>
      </c>
      <c r="W136" s="1" t="s">
        <v>847</v>
      </c>
      <c r="X136" s="1" t="str">
        <f>IF([1]建筑升级表!AP133="","",[1]建筑升级表!AP133)</f>
        <v>25006,5</v>
      </c>
    </row>
    <row r="137" spans="1:24" x14ac:dyDescent="0.2">
      <c r="A137" s="1">
        <f t="shared" si="2"/>
        <v>132</v>
      </c>
      <c r="B137" s="1">
        <v>132</v>
      </c>
      <c r="C137" s="1" t="str">
        <f>IF([1]t_architecture_group!C136="","",[1]t_architecture_group!C136)</f>
        <v>魔像</v>
      </c>
      <c r="D137" s="1">
        <f>IF([1]t_architecture_group!D136="","",[1]t_architecture_group!D136)</f>
        <v>6</v>
      </c>
      <c r="E137" s="1">
        <f>IF([1]t_architecture_group!E136="","",[1]t_architecture_group!E136)</f>
        <v>6</v>
      </c>
      <c r="F137" s="1" t="str">
        <f>_xlfn.TEXTJOIN(";",1,IF([1]t_architecture_group!F136="","",[1]t_architecture_group!F136),G137)</f>
        <v>2,10,6</v>
      </c>
      <c r="H137" s="1" t="str">
        <f>IF([1]t_architecture_group!G136="","",[1]t_architecture_group!G136)</f>
        <v>-102,22000;-104,22000</v>
      </c>
      <c r="I137" s="1">
        <f>IF([1]t_architecture_group!H136="","",[1]t_architecture_group!H136)</f>
        <v>12960</v>
      </c>
      <c r="J137" s="1" t="str">
        <f>IF([1]t_architecture_group!I136="","",[1]t_architecture_group!I136)</f>
        <v/>
      </c>
      <c r="L137" s="43" t="s">
        <v>254</v>
      </c>
      <c r="M137" s="37" t="str">
        <f>IF([1]t_architecture_group!L136="","",[1]t_architecture_group!L136)</f>
        <v>11506,12506,12506,12506,12506</v>
      </c>
      <c r="N137" s="37" t="s">
        <v>852</v>
      </c>
      <c r="O137" s="36" t="s">
        <v>256</v>
      </c>
      <c r="P137" s="38" t="s">
        <v>853</v>
      </c>
      <c r="R137" s="1">
        <v>31</v>
      </c>
      <c r="T137" s="1" t="s">
        <v>845</v>
      </c>
      <c r="U137" s="1">
        <v>300006</v>
      </c>
      <c r="V137" s="1" t="s">
        <v>846</v>
      </c>
      <c r="W137" s="1" t="s">
        <v>847</v>
      </c>
      <c r="X137" s="1" t="str">
        <f>IF([1]建筑升级表!AP134="","",[1]建筑升级表!AP134)</f>
        <v>25006,6</v>
      </c>
    </row>
    <row r="138" spans="1:24" x14ac:dyDescent="0.2">
      <c r="A138" s="1">
        <f t="shared" si="2"/>
        <v>133</v>
      </c>
      <c r="B138" s="1">
        <v>133</v>
      </c>
      <c r="C138" s="1" t="str">
        <f>IF([1]t_architecture_group!C137="","",[1]t_architecture_group!C137)</f>
        <v>魔像</v>
      </c>
      <c r="D138" s="1">
        <f>IF([1]t_architecture_group!D137="","",[1]t_architecture_group!D137)</f>
        <v>6</v>
      </c>
      <c r="E138" s="1">
        <f>IF([1]t_architecture_group!E137="","",[1]t_architecture_group!E137)</f>
        <v>7</v>
      </c>
      <c r="F138" s="1" t="str">
        <f>_xlfn.TEXTJOIN(";",1,IF([1]t_architecture_group!F137="","",[1]t_architecture_group!F137),G138)</f>
        <v>2,10,7</v>
      </c>
      <c r="H138" s="1" t="str">
        <f>IF([1]t_architecture_group!G137="","",[1]t_architecture_group!G137)</f>
        <v>-102,31000;-104,31000</v>
      </c>
      <c r="I138" s="1">
        <f>IF([1]t_architecture_group!H137="","",[1]t_architecture_group!H137)</f>
        <v>23040</v>
      </c>
      <c r="J138" s="1" t="str">
        <f>IF([1]t_architecture_group!I137="","",[1]t_architecture_group!I137)</f>
        <v/>
      </c>
      <c r="L138" s="43" t="s">
        <v>254</v>
      </c>
      <c r="M138" s="37" t="str">
        <f>IF([1]t_architecture_group!L137="","",[1]t_architecture_group!L137)</f>
        <v>11507,12507,12507,12507,12507</v>
      </c>
      <c r="N138" s="37" t="s">
        <v>858</v>
      </c>
      <c r="O138" s="36" t="s">
        <v>256</v>
      </c>
      <c r="P138" s="38" t="s">
        <v>859</v>
      </c>
      <c r="R138" s="1">
        <v>32</v>
      </c>
      <c r="T138" s="1" t="s">
        <v>845</v>
      </c>
      <c r="U138" s="1">
        <v>300006</v>
      </c>
      <c r="V138" s="1" t="s">
        <v>846</v>
      </c>
      <c r="W138" s="1" t="s">
        <v>847</v>
      </c>
      <c r="X138" s="1" t="str">
        <f>IF([1]建筑升级表!AP135="","",[1]建筑升级表!AP135)</f>
        <v>25006,7</v>
      </c>
    </row>
    <row r="139" spans="1:24" x14ac:dyDescent="0.2">
      <c r="A139" s="1">
        <f t="shared" si="2"/>
        <v>134</v>
      </c>
      <c r="B139" s="1">
        <v>134</v>
      </c>
      <c r="C139" s="1" t="str">
        <f>IF([1]t_architecture_group!C138="","",[1]t_architecture_group!C138)</f>
        <v>魔像</v>
      </c>
      <c r="D139" s="1">
        <f>IF([1]t_architecture_group!D138="","",[1]t_architecture_group!D138)</f>
        <v>6</v>
      </c>
      <c r="E139" s="1">
        <f>IF([1]t_architecture_group!E138="","",[1]t_architecture_group!E138)</f>
        <v>8</v>
      </c>
      <c r="F139" s="1" t="str">
        <f>_xlfn.TEXTJOIN(";",1,IF([1]t_architecture_group!F138="","",[1]t_architecture_group!F138),G139)</f>
        <v>2,10,8</v>
      </c>
      <c r="H139" s="1" t="str">
        <f>IF([1]t_architecture_group!G138="","",[1]t_architecture_group!G138)</f>
        <v>-102,43000;-104,43000</v>
      </c>
      <c r="I139" s="1">
        <f>IF([1]t_architecture_group!H138="","",[1]t_architecture_group!H138)</f>
        <v>34560</v>
      </c>
      <c r="J139" s="1" t="str">
        <f>IF([1]t_architecture_group!I138="","",[1]t_architecture_group!I138)</f>
        <v/>
      </c>
      <c r="L139" s="43" t="s">
        <v>254</v>
      </c>
      <c r="M139" s="37" t="str">
        <f>IF([1]t_architecture_group!L138="","",[1]t_architecture_group!L138)</f>
        <v>11508,12508,12508,12508,12508</v>
      </c>
      <c r="N139" s="37" t="s">
        <v>864</v>
      </c>
      <c r="O139" s="36" t="s">
        <v>256</v>
      </c>
      <c r="P139" s="38" t="s">
        <v>865</v>
      </c>
      <c r="R139" s="1">
        <v>33</v>
      </c>
      <c r="T139" s="1" t="s">
        <v>845</v>
      </c>
      <c r="U139" s="1">
        <v>300006</v>
      </c>
      <c r="V139" s="1" t="s">
        <v>846</v>
      </c>
      <c r="W139" s="1" t="s">
        <v>847</v>
      </c>
      <c r="X139" s="1" t="str">
        <f>IF([1]建筑升级表!AP136="","",[1]建筑升级表!AP136)</f>
        <v>25006,8</v>
      </c>
    </row>
    <row r="140" spans="1:24" x14ac:dyDescent="0.2">
      <c r="A140" s="1">
        <f t="shared" si="2"/>
        <v>135</v>
      </c>
      <c r="B140" s="1">
        <v>135</v>
      </c>
      <c r="C140" s="1" t="str">
        <f>IF([1]t_architecture_group!C139="","",[1]t_architecture_group!C139)</f>
        <v>魔像</v>
      </c>
      <c r="D140" s="1">
        <f>IF([1]t_architecture_group!D139="","",[1]t_architecture_group!D139)</f>
        <v>6</v>
      </c>
      <c r="E140" s="1">
        <f>IF([1]t_architecture_group!E139="","",[1]t_architecture_group!E139)</f>
        <v>9</v>
      </c>
      <c r="F140" s="1" t="str">
        <f>_xlfn.TEXTJOIN(";",1,IF([1]t_architecture_group!F139="","",[1]t_architecture_group!F139),G140)</f>
        <v>2,10,9</v>
      </c>
      <c r="H140" s="1" t="str">
        <f>IF([1]t_architecture_group!G139="","",[1]t_architecture_group!G139)</f>
        <v>-102,60000;-104,60000</v>
      </c>
      <c r="I140" s="1">
        <f>IF([1]t_architecture_group!H139="","",[1]t_architecture_group!H139)</f>
        <v>43200</v>
      </c>
      <c r="J140" s="1" t="str">
        <f>IF([1]t_architecture_group!I139="","",[1]t_architecture_group!I139)</f>
        <v/>
      </c>
      <c r="L140" s="43" t="s">
        <v>254</v>
      </c>
      <c r="M140" s="37" t="str">
        <f>IF([1]t_architecture_group!L139="","",[1]t_architecture_group!L139)</f>
        <v>11509,12509,12509,12509,12509</v>
      </c>
      <c r="N140" s="37" t="s">
        <v>870</v>
      </c>
      <c r="O140" s="36" t="s">
        <v>256</v>
      </c>
      <c r="P140" s="38" t="s">
        <v>871</v>
      </c>
      <c r="R140" s="1">
        <v>34</v>
      </c>
      <c r="T140" s="1" t="s">
        <v>845</v>
      </c>
      <c r="U140" s="1">
        <v>300006</v>
      </c>
      <c r="V140" s="1" t="s">
        <v>846</v>
      </c>
      <c r="W140" s="1" t="s">
        <v>847</v>
      </c>
      <c r="X140" s="1" t="str">
        <f>IF([1]建筑升级表!AP137="","",[1]建筑升级表!AP137)</f>
        <v>25006,9</v>
      </c>
    </row>
    <row r="141" spans="1:24" x14ac:dyDescent="0.2">
      <c r="A141" s="1">
        <f t="shared" si="2"/>
        <v>136</v>
      </c>
      <c r="B141" s="1">
        <v>136</v>
      </c>
      <c r="C141" s="1" t="str">
        <f>IF([1]t_architecture_group!C140="","",[1]t_architecture_group!C140)</f>
        <v>魔像</v>
      </c>
      <c r="D141" s="1">
        <f>IF([1]t_architecture_group!D140="","",[1]t_architecture_group!D140)</f>
        <v>6</v>
      </c>
      <c r="E141" s="1">
        <f>IF([1]t_architecture_group!E140="","",[1]t_architecture_group!E140)</f>
        <v>10</v>
      </c>
      <c r="F141" s="1" t="str">
        <f>_xlfn.TEXTJOIN(";",1,IF([1]t_architecture_group!F140="","",[1]t_architecture_group!F140),G141)</f>
        <v>2,10,10</v>
      </c>
      <c r="H141" s="1" t="str">
        <f>IF([1]t_architecture_group!G140="","",[1]t_architecture_group!G140)</f>
        <v>-102,85000;-104,85000</v>
      </c>
      <c r="I141" s="1">
        <f>IF([1]t_architecture_group!H140="","",[1]t_architecture_group!H140)</f>
        <v>46080</v>
      </c>
      <c r="J141" s="1" t="str">
        <f>IF([1]t_architecture_group!I140="","",[1]t_architecture_group!I140)</f>
        <v/>
      </c>
      <c r="L141" s="43" t="s">
        <v>254</v>
      </c>
      <c r="M141" s="37" t="str">
        <f>IF([1]t_architecture_group!L140="","",[1]t_architecture_group!L140)</f>
        <v>11510,12510,12510,12510,12510</v>
      </c>
      <c r="N141" s="37" t="s">
        <v>876</v>
      </c>
      <c r="O141" s="36" t="s">
        <v>256</v>
      </c>
      <c r="P141" s="38" t="s">
        <v>877</v>
      </c>
      <c r="R141" s="1">
        <v>35</v>
      </c>
      <c r="T141" s="1" t="s">
        <v>845</v>
      </c>
      <c r="U141" s="1">
        <v>300006</v>
      </c>
      <c r="V141" s="1" t="s">
        <v>846</v>
      </c>
      <c r="W141" s="1" t="s">
        <v>847</v>
      </c>
      <c r="X141" s="1" t="str">
        <f>IF([1]建筑升级表!AP138="","",[1]建筑升级表!AP138)</f>
        <v>25006,10</v>
      </c>
    </row>
    <row r="142" spans="1:24" x14ac:dyDescent="0.2">
      <c r="A142" s="1">
        <f t="shared" si="2"/>
        <v>137</v>
      </c>
      <c r="B142" s="1">
        <v>137</v>
      </c>
      <c r="C142" s="1" t="str">
        <f>IF([1]t_architecture_group!C141="","",[1]t_architecture_group!C141)</f>
        <v>魔像</v>
      </c>
      <c r="D142" s="1">
        <f>IF([1]t_architecture_group!D141="","",[1]t_architecture_group!D141)</f>
        <v>6</v>
      </c>
      <c r="E142" s="1">
        <f>IF([1]t_architecture_group!E141="","",[1]t_architecture_group!E141)</f>
        <v>11</v>
      </c>
      <c r="F142" s="1" t="str">
        <f>_xlfn.TEXTJOIN(";",1,IF([1]t_architecture_group!F141="","",[1]t_architecture_group!F141),G142)</f>
        <v>2,10,11</v>
      </c>
      <c r="H142" s="1" t="str">
        <f>IF([1]t_architecture_group!G141="","",[1]t_architecture_group!G141)</f>
        <v>-102,120000;-104,120000</v>
      </c>
      <c r="I142" s="1">
        <f>IF([1]t_architecture_group!H141="","",[1]t_architecture_group!H141)</f>
        <v>54720</v>
      </c>
      <c r="J142" s="1" t="str">
        <f>IF([1]t_architecture_group!I141="","",[1]t_architecture_group!I141)</f>
        <v/>
      </c>
      <c r="L142" s="43" t="s">
        <v>254</v>
      </c>
      <c r="M142" s="37" t="str">
        <f>IF([1]t_architecture_group!L141="","",[1]t_architecture_group!L141)</f>
        <v>11511,12511,12511,12511,12511</v>
      </c>
      <c r="N142" s="37" t="s">
        <v>882</v>
      </c>
      <c r="O142" s="36" t="s">
        <v>256</v>
      </c>
      <c r="P142" s="38" t="s">
        <v>883</v>
      </c>
      <c r="R142" s="1">
        <v>36</v>
      </c>
      <c r="T142" s="1" t="s">
        <v>845</v>
      </c>
      <c r="U142" s="1">
        <v>300006</v>
      </c>
      <c r="V142" s="1" t="s">
        <v>846</v>
      </c>
      <c r="W142" s="1" t="s">
        <v>847</v>
      </c>
      <c r="X142" s="1" t="str">
        <f>IF([1]建筑升级表!AP139="","",[1]建筑升级表!AP139)</f>
        <v>25006,11</v>
      </c>
    </row>
    <row r="143" spans="1:24" x14ac:dyDescent="0.2">
      <c r="A143" s="1">
        <f t="shared" si="2"/>
        <v>138</v>
      </c>
      <c r="B143" s="1">
        <v>138</v>
      </c>
      <c r="C143" s="1" t="str">
        <f>IF([1]t_architecture_group!C142="","",[1]t_architecture_group!C142)</f>
        <v>魔像</v>
      </c>
      <c r="D143" s="1">
        <f>IF([1]t_architecture_group!D142="","",[1]t_architecture_group!D142)</f>
        <v>6</v>
      </c>
      <c r="E143" s="1">
        <f>IF([1]t_architecture_group!E142="","",[1]t_architecture_group!E142)</f>
        <v>12</v>
      </c>
      <c r="F143" s="1" t="str">
        <f>_xlfn.TEXTJOIN(";",1,IF([1]t_architecture_group!F142="","",[1]t_architecture_group!F142),G143)</f>
        <v>2,10,12</v>
      </c>
      <c r="H143" s="1" t="str">
        <f>IF([1]t_architecture_group!G142="","",[1]t_architecture_group!G142)</f>
        <v>-102,140000;-104,140000</v>
      </c>
      <c r="I143" s="1">
        <f>IF([1]t_architecture_group!H142="","",[1]t_architecture_group!H142)</f>
        <v>63360</v>
      </c>
      <c r="J143" s="1" t="str">
        <f>IF([1]t_architecture_group!I142="","",[1]t_architecture_group!I142)</f>
        <v/>
      </c>
      <c r="L143" s="43" t="s">
        <v>254</v>
      </c>
      <c r="M143" s="37" t="str">
        <f>IF([1]t_architecture_group!L142="","",[1]t_architecture_group!L142)</f>
        <v>11512,12512,12512,12512,12512</v>
      </c>
      <c r="N143" s="37" t="s">
        <v>888</v>
      </c>
      <c r="O143" s="36" t="s">
        <v>256</v>
      </c>
      <c r="P143" s="38" t="s">
        <v>889</v>
      </c>
      <c r="R143" s="1">
        <v>37</v>
      </c>
      <c r="T143" s="1" t="s">
        <v>845</v>
      </c>
      <c r="U143" s="1">
        <v>300006</v>
      </c>
      <c r="V143" s="1" t="s">
        <v>846</v>
      </c>
      <c r="W143" s="1" t="s">
        <v>847</v>
      </c>
      <c r="X143" s="1" t="str">
        <f>IF([1]建筑升级表!AP140="","",[1]建筑升级表!AP140)</f>
        <v>25006,12</v>
      </c>
    </row>
    <row r="144" spans="1:24" x14ac:dyDescent="0.2">
      <c r="A144" s="1">
        <f t="shared" si="2"/>
        <v>139</v>
      </c>
      <c r="B144" s="1">
        <v>139</v>
      </c>
      <c r="C144" s="1" t="str">
        <f>IF([1]t_architecture_group!C143="","",[1]t_architecture_group!C143)</f>
        <v>魔像</v>
      </c>
      <c r="D144" s="1">
        <f>IF([1]t_architecture_group!D143="","",[1]t_architecture_group!D143)</f>
        <v>6</v>
      </c>
      <c r="E144" s="1">
        <f>IF([1]t_architecture_group!E143="","",[1]t_architecture_group!E143)</f>
        <v>13</v>
      </c>
      <c r="F144" s="1" t="str">
        <f>_xlfn.TEXTJOIN(";",1,IF([1]t_architecture_group!F143="","",[1]t_architecture_group!F143),G144)</f>
        <v>2,10,13</v>
      </c>
      <c r="H144" s="1" t="str">
        <f>IF([1]t_architecture_group!G143="","",[1]t_architecture_group!G143)</f>
        <v>-102,170000;-104,170000</v>
      </c>
      <c r="I144" s="1">
        <f>IF([1]t_architecture_group!H143="","",[1]t_architecture_group!H143)</f>
        <v>76320</v>
      </c>
      <c r="J144" s="1" t="str">
        <f>IF([1]t_architecture_group!I143="","",[1]t_architecture_group!I143)</f>
        <v/>
      </c>
      <c r="L144" s="43" t="s">
        <v>254</v>
      </c>
      <c r="M144" s="37" t="str">
        <f>IF([1]t_architecture_group!L143="","",[1]t_architecture_group!L143)</f>
        <v>11513,12513,12513,12513,12513</v>
      </c>
      <c r="N144" s="37" t="s">
        <v>894</v>
      </c>
      <c r="O144" s="36" t="s">
        <v>256</v>
      </c>
      <c r="P144" s="38" t="s">
        <v>895</v>
      </c>
      <c r="R144" s="1">
        <v>38</v>
      </c>
      <c r="T144" s="1" t="s">
        <v>845</v>
      </c>
      <c r="U144" s="1">
        <v>300006</v>
      </c>
      <c r="V144" s="1" t="s">
        <v>846</v>
      </c>
      <c r="W144" s="1" t="s">
        <v>847</v>
      </c>
      <c r="X144" s="1" t="str">
        <f>IF([1]建筑升级表!AP141="","",[1]建筑升级表!AP141)</f>
        <v>25006,13</v>
      </c>
    </row>
    <row r="145" spans="1:24" x14ac:dyDescent="0.2">
      <c r="A145" s="1">
        <f t="shared" si="2"/>
        <v>140</v>
      </c>
      <c r="B145" s="1">
        <v>140</v>
      </c>
      <c r="C145" s="1" t="str">
        <f>IF([1]t_architecture_group!C144="","",[1]t_architecture_group!C144)</f>
        <v>魔像</v>
      </c>
      <c r="D145" s="1">
        <f>IF([1]t_architecture_group!D144="","",[1]t_architecture_group!D144)</f>
        <v>6</v>
      </c>
      <c r="E145" s="1">
        <f>IF([1]t_architecture_group!E144="","",[1]t_architecture_group!E144)</f>
        <v>14</v>
      </c>
      <c r="F145" s="1" t="str">
        <f>_xlfn.TEXTJOIN(";",1,IF([1]t_architecture_group!F144="","",[1]t_architecture_group!F144),G145)</f>
        <v>2,10,14</v>
      </c>
      <c r="H145" s="1" t="str">
        <f>IF([1]t_architecture_group!G144="","",[1]t_architecture_group!G144)</f>
        <v>-102,205000;-104,205000</v>
      </c>
      <c r="I145" s="1">
        <f>IF([1]t_architecture_group!H144="","",[1]t_architecture_group!H144)</f>
        <v>99360</v>
      </c>
      <c r="J145" s="1" t="str">
        <f>IF([1]t_architecture_group!I144="","",[1]t_architecture_group!I144)</f>
        <v/>
      </c>
      <c r="L145" s="43" t="s">
        <v>254</v>
      </c>
      <c r="M145" s="37" t="str">
        <f>IF([1]t_architecture_group!L144="","",[1]t_architecture_group!L144)</f>
        <v>11514,12514,12514,12514,12514</v>
      </c>
      <c r="N145" s="37" t="s">
        <v>900</v>
      </c>
      <c r="O145" s="36" t="s">
        <v>256</v>
      </c>
      <c r="P145" s="38" t="s">
        <v>901</v>
      </c>
      <c r="R145" s="1">
        <v>39</v>
      </c>
      <c r="T145" s="1" t="s">
        <v>845</v>
      </c>
      <c r="U145" s="1">
        <v>300006</v>
      </c>
      <c r="V145" s="1" t="s">
        <v>846</v>
      </c>
      <c r="W145" s="1" t="s">
        <v>847</v>
      </c>
      <c r="X145" s="1" t="str">
        <f>IF([1]建筑升级表!AP142="","",[1]建筑升级表!AP142)</f>
        <v>25006,14</v>
      </c>
    </row>
    <row r="146" spans="1:24" x14ac:dyDescent="0.2">
      <c r="A146" s="1">
        <f t="shared" si="2"/>
        <v>141</v>
      </c>
      <c r="B146" s="1">
        <v>141</v>
      </c>
      <c r="C146" s="1" t="str">
        <f>IF([1]t_architecture_group!C145="","",[1]t_architecture_group!C145)</f>
        <v>魔像</v>
      </c>
      <c r="D146" s="1">
        <f>IF([1]t_architecture_group!D145="","",[1]t_architecture_group!D145)</f>
        <v>6</v>
      </c>
      <c r="E146" s="1">
        <f>IF([1]t_architecture_group!E145="","",[1]t_architecture_group!E145)</f>
        <v>15</v>
      </c>
      <c r="F146" s="1" t="str">
        <f>_xlfn.TEXTJOIN(";",1,IF([1]t_architecture_group!F145="","",[1]t_architecture_group!F145),G146)</f>
        <v>2,10,15</v>
      </c>
      <c r="H146" s="1" t="str">
        <f>IF([1]t_architecture_group!G145="","",[1]t_architecture_group!G145)</f>
        <v>-102,245000;-104,245000</v>
      </c>
      <c r="I146" s="1">
        <f>IF([1]t_architecture_group!H145="","",[1]t_architecture_group!H145)</f>
        <v>144000</v>
      </c>
      <c r="J146" s="1" t="str">
        <f>IF([1]t_architecture_group!I145="","",[1]t_architecture_group!I145)</f>
        <v/>
      </c>
      <c r="L146" s="43" t="s">
        <v>254</v>
      </c>
      <c r="M146" s="37" t="str">
        <f>IF([1]t_architecture_group!L145="","",[1]t_architecture_group!L145)</f>
        <v>11515,12515,12515,12515,12515</v>
      </c>
      <c r="N146" s="37" t="s">
        <v>906</v>
      </c>
      <c r="O146" s="36" t="s">
        <v>256</v>
      </c>
      <c r="P146" s="38" t="s">
        <v>907</v>
      </c>
      <c r="R146" s="1">
        <v>40</v>
      </c>
      <c r="T146" s="1" t="s">
        <v>845</v>
      </c>
      <c r="U146" s="1">
        <v>300006</v>
      </c>
      <c r="V146" s="1" t="s">
        <v>846</v>
      </c>
      <c r="W146" s="1" t="s">
        <v>847</v>
      </c>
      <c r="X146" s="1" t="str">
        <f>IF([1]建筑升级表!AP143="","",[1]建筑升级表!AP143)</f>
        <v>25006,15</v>
      </c>
    </row>
    <row r="147" spans="1:24" x14ac:dyDescent="0.2">
      <c r="A147" s="1">
        <f t="shared" si="2"/>
        <v>142</v>
      </c>
      <c r="B147" s="1">
        <v>142</v>
      </c>
      <c r="C147" s="1" t="str">
        <f>IF([1]t_architecture_group!C146="","",[1]t_architecture_group!C146)</f>
        <v>魔像</v>
      </c>
      <c r="D147" s="1">
        <f>IF([1]t_architecture_group!D146="","",[1]t_architecture_group!D146)</f>
        <v>6</v>
      </c>
      <c r="E147" s="1">
        <f>IF([1]t_architecture_group!E146="","",[1]t_architecture_group!E146)</f>
        <v>16</v>
      </c>
      <c r="F147" s="1" t="str">
        <f>_xlfn.TEXTJOIN(";",1,IF([1]t_architecture_group!F146="","",[1]t_architecture_group!F146),G147)</f>
        <v>2,10,16</v>
      </c>
      <c r="H147" s="1" t="str">
        <f>IF([1]t_architecture_group!G146="","",[1]t_architecture_group!G146)</f>
        <v>-102,295000;-104,295000</v>
      </c>
      <c r="I147" s="1">
        <f>IF([1]t_architecture_group!H146="","",[1]t_architecture_group!H146)</f>
        <v>187200</v>
      </c>
      <c r="J147" s="1" t="str">
        <f>IF([1]t_architecture_group!I146="","",[1]t_architecture_group!I146)</f>
        <v/>
      </c>
      <c r="L147" s="43" t="s">
        <v>254</v>
      </c>
      <c r="M147" s="37" t="str">
        <f>IF([1]t_architecture_group!L146="","",[1]t_architecture_group!L146)</f>
        <v>11516,12516,12516,12516,12516</v>
      </c>
      <c r="N147" s="37" t="s">
        <v>912</v>
      </c>
      <c r="O147" s="36" t="s">
        <v>256</v>
      </c>
      <c r="P147" s="38" t="s">
        <v>913</v>
      </c>
      <c r="R147" s="1">
        <v>41</v>
      </c>
      <c r="T147" s="1" t="s">
        <v>845</v>
      </c>
      <c r="U147" s="1">
        <v>300006</v>
      </c>
      <c r="V147" s="1" t="s">
        <v>846</v>
      </c>
      <c r="W147" s="1" t="s">
        <v>847</v>
      </c>
      <c r="X147" s="1" t="str">
        <f>IF([1]建筑升级表!AP144="","",[1]建筑升级表!AP144)</f>
        <v>25006,16</v>
      </c>
    </row>
    <row r="148" spans="1:24" x14ac:dyDescent="0.2">
      <c r="A148" s="1">
        <f t="shared" si="2"/>
        <v>143</v>
      </c>
      <c r="B148" s="1">
        <v>143</v>
      </c>
      <c r="C148" s="1" t="str">
        <f>IF([1]t_architecture_group!C147="","",[1]t_architecture_group!C147)</f>
        <v>魔像</v>
      </c>
      <c r="D148" s="1">
        <f>IF([1]t_architecture_group!D147="","",[1]t_architecture_group!D147)</f>
        <v>6</v>
      </c>
      <c r="E148" s="1">
        <f>IF([1]t_architecture_group!E147="","",[1]t_architecture_group!E147)</f>
        <v>17</v>
      </c>
      <c r="F148" s="1" t="str">
        <f>_xlfn.TEXTJOIN(";",1,IF([1]t_architecture_group!F147="","",[1]t_architecture_group!F147),G148)</f>
        <v>2,10,17</v>
      </c>
      <c r="H148" s="1" t="str">
        <f>IF([1]t_architecture_group!G147="","",[1]t_architecture_group!G147)</f>
        <v>-102,355000;-104,355000</v>
      </c>
      <c r="I148" s="1">
        <f>IF([1]t_architecture_group!H147="","",[1]t_architecture_group!H147)</f>
        <v>233280</v>
      </c>
      <c r="J148" s="1" t="str">
        <f>IF([1]t_architecture_group!I147="","",[1]t_architecture_group!I147)</f>
        <v/>
      </c>
      <c r="L148" s="43" t="s">
        <v>254</v>
      </c>
      <c r="M148" s="37" t="str">
        <f>IF([1]t_architecture_group!L147="","",[1]t_architecture_group!L147)</f>
        <v>11517,12517,12517,12517,12517</v>
      </c>
      <c r="N148" s="37" t="s">
        <v>918</v>
      </c>
      <c r="O148" s="36" t="s">
        <v>256</v>
      </c>
      <c r="P148" s="38" t="s">
        <v>919</v>
      </c>
      <c r="R148" s="1">
        <v>42</v>
      </c>
      <c r="T148" s="1" t="s">
        <v>845</v>
      </c>
      <c r="U148" s="1">
        <v>300006</v>
      </c>
      <c r="V148" s="1" t="s">
        <v>846</v>
      </c>
      <c r="W148" s="1" t="s">
        <v>847</v>
      </c>
      <c r="X148" s="1" t="str">
        <f>IF([1]建筑升级表!AP145="","",[1]建筑升级表!AP145)</f>
        <v>25006,17</v>
      </c>
    </row>
    <row r="149" spans="1:24" x14ac:dyDescent="0.2">
      <c r="A149" s="1">
        <f t="shared" si="2"/>
        <v>144</v>
      </c>
      <c r="B149" s="1">
        <v>144</v>
      </c>
      <c r="C149" s="1" t="str">
        <f>IF([1]t_architecture_group!C148="","",[1]t_architecture_group!C148)</f>
        <v>魔像</v>
      </c>
      <c r="D149" s="1">
        <f>IF([1]t_architecture_group!D148="","",[1]t_architecture_group!D148)</f>
        <v>6</v>
      </c>
      <c r="E149" s="1">
        <f>IF([1]t_architecture_group!E148="","",[1]t_architecture_group!E148)</f>
        <v>18</v>
      </c>
      <c r="F149" s="1" t="str">
        <f>_xlfn.TEXTJOIN(";",1,IF([1]t_architecture_group!F148="","",[1]t_architecture_group!F148),G149)</f>
        <v>2,10,18</v>
      </c>
      <c r="H149" s="1" t="str">
        <f>IF([1]t_architecture_group!G148="","",[1]t_architecture_group!G148)</f>
        <v>-102,425000;-104,425000</v>
      </c>
      <c r="I149" s="1">
        <f>IF([1]t_architecture_group!H148="","",[1]t_architecture_group!H148)</f>
        <v>288000</v>
      </c>
      <c r="J149" s="1" t="str">
        <f>IF([1]t_architecture_group!I148="","",[1]t_architecture_group!I148)</f>
        <v/>
      </c>
      <c r="L149" s="43" t="s">
        <v>254</v>
      </c>
      <c r="M149" s="37" t="str">
        <f>IF([1]t_architecture_group!L148="","",[1]t_architecture_group!L148)</f>
        <v>11518,12518,12518,12518,12518</v>
      </c>
      <c r="N149" s="37" t="s">
        <v>924</v>
      </c>
      <c r="O149" s="36" t="s">
        <v>256</v>
      </c>
      <c r="P149" s="38" t="s">
        <v>925</v>
      </c>
      <c r="R149" s="1">
        <v>43</v>
      </c>
      <c r="T149" s="1" t="s">
        <v>845</v>
      </c>
      <c r="U149" s="1">
        <v>300006</v>
      </c>
      <c r="V149" s="1" t="s">
        <v>846</v>
      </c>
      <c r="W149" s="1" t="s">
        <v>847</v>
      </c>
      <c r="X149" s="1" t="str">
        <f>IF([1]建筑升级表!AP146="","",[1]建筑升级表!AP146)</f>
        <v>25006,18</v>
      </c>
    </row>
    <row r="150" spans="1:24" x14ac:dyDescent="0.2">
      <c r="A150" s="1">
        <f t="shared" si="2"/>
        <v>145</v>
      </c>
      <c r="B150" s="1">
        <v>145</v>
      </c>
      <c r="C150" s="1" t="str">
        <f>IF([1]t_architecture_group!C149="","",[1]t_architecture_group!C149)</f>
        <v>魔像</v>
      </c>
      <c r="D150" s="1">
        <f>IF([1]t_architecture_group!D149="","",[1]t_architecture_group!D149)</f>
        <v>6</v>
      </c>
      <c r="E150" s="1">
        <f>IF([1]t_architecture_group!E149="","",[1]t_architecture_group!E149)</f>
        <v>19</v>
      </c>
      <c r="F150" s="1" t="str">
        <f>_xlfn.TEXTJOIN(";",1,IF([1]t_architecture_group!F149="","",[1]t_architecture_group!F149),G150)</f>
        <v>2,10,19</v>
      </c>
      <c r="H150" s="1" t="str">
        <f>IF([1]t_architecture_group!G149="","",[1]t_architecture_group!G149)</f>
        <v>-102,500000;-104,500000</v>
      </c>
      <c r="I150" s="1">
        <f>IF([1]t_architecture_group!H149="","",[1]t_architecture_group!H149)</f>
        <v>351360</v>
      </c>
      <c r="J150" s="1" t="str">
        <f>IF([1]t_architecture_group!I149="","",[1]t_architecture_group!I149)</f>
        <v/>
      </c>
      <c r="L150" s="43" t="s">
        <v>254</v>
      </c>
      <c r="M150" s="37" t="str">
        <f>IF([1]t_architecture_group!L149="","",[1]t_architecture_group!L149)</f>
        <v>11519,12519,12519,12519,12519</v>
      </c>
      <c r="N150" s="37" t="s">
        <v>930</v>
      </c>
      <c r="O150" s="36" t="s">
        <v>256</v>
      </c>
      <c r="P150" s="38" t="s">
        <v>931</v>
      </c>
      <c r="R150" s="1">
        <v>44</v>
      </c>
      <c r="T150" s="1" t="s">
        <v>845</v>
      </c>
      <c r="U150" s="1">
        <v>300006</v>
      </c>
      <c r="V150" s="1" t="s">
        <v>846</v>
      </c>
      <c r="W150" s="1" t="s">
        <v>847</v>
      </c>
      <c r="X150" s="1" t="str">
        <f>IF([1]建筑升级表!AP147="","",[1]建筑升级表!AP147)</f>
        <v>25006,19</v>
      </c>
    </row>
    <row r="151" spans="1:24" x14ac:dyDescent="0.2">
      <c r="A151" s="1">
        <f t="shared" si="2"/>
        <v>146</v>
      </c>
      <c r="B151" s="1">
        <v>146</v>
      </c>
      <c r="C151" s="1" t="str">
        <f>IF([1]t_architecture_group!C150="","",[1]t_architecture_group!C150)</f>
        <v>魔像</v>
      </c>
      <c r="D151" s="1">
        <f>IF([1]t_architecture_group!D150="","",[1]t_architecture_group!D150)</f>
        <v>6</v>
      </c>
      <c r="E151" s="1">
        <f>IF([1]t_architecture_group!E150="","",[1]t_architecture_group!E150)</f>
        <v>20</v>
      </c>
      <c r="F151" s="1" t="str">
        <f>_xlfn.TEXTJOIN(";",1,IF([1]t_architecture_group!F150="","",[1]t_architecture_group!F150),G151)</f>
        <v>2,10,20</v>
      </c>
      <c r="H151" s="1" t="str">
        <f>IF([1]t_architecture_group!G150="","",[1]t_architecture_group!G150)</f>
        <v>-102,600000;-104,600000</v>
      </c>
      <c r="I151" s="1">
        <f>IF([1]t_architecture_group!H150="","",[1]t_architecture_group!H150)</f>
        <v>427680</v>
      </c>
      <c r="J151" s="1" t="str">
        <f>IF([1]t_architecture_group!I150="","",[1]t_architecture_group!I150)</f>
        <v/>
      </c>
      <c r="L151" s="43" t="s">
        <v>254</v>
      </c>
      <c r="M151" s="37" t="str">
        <f>IF([1]t_architecture_group!L150="","",[1]t_architecture_group!L150)</f>
        <v>11520,12520,12520,12520,12520</v>
      </c>
      <c r="N151" s="37" t="s">
        <v>936</v>
      </c>
      <c r="O151" s="36" t="s">
        <v>256</v>
      </c>
      <c r="P151" s="38" t="s">
        <v>937</v>
      </c>
      <c r="R151" s="1">
        <v>45</v>
      </c>
      <c r="T151" s="1" t="s">
        <v>845</v>
      </c>
      <c r="U151" s="1">
        <v>300006</v>
      </c>
      <c r="V151" s="1" t="s">
        <v>846</v>
      </c>
      <c r="W151" s="1" t="s">
        <v>847</v>
      </c>
      <c r="X151" s="1" t="str">
        <f>IF([1]建筑升级表!AP148="","",[1]建筑升级表!AP148)</f>
        <v>25006,20</v>
      </c>
    </row>
    <row r="152" spans="1:24" x14ac:dyDescent="0.2">
      <c r="A152" s="1">
        <f t="shared" si="2"/>
        <v>147</v>
      </c>
      <c r="B152" s="1">
        <v>147</v>
      </c>
      <c r="C152" s="1" t="str">
        <f>IF([1]t_architecture_group!C151="","",[1]t_architecture_group!C151)</f>
        <v>魔像</v>
      </c>
      <c r="D152" s="1">
        <f>IF([1]t_architecture_group!D151="","",[1]t_architecture_group!D151)</f>
        <v>6</v>
      </c>
      <c r="E152" s="1">
        <f>IF([1]t_architecture_group!E151="","",[1]t_architecture_group!E151)</f>
        <v>21</v>
      </c>
      <c r="F152" s="1" t="str">
        <f>_xlfn.TEXTJOIN(";",1,IF([1]t_architecture_group!F151="","",[1]t_architecture_group!F151),G152)</f>
        <v>2,10,21</v>
      </c>
      <c r="H152" s="1" t="str">
        <f>IF([1]t_architecture_group!G151="","",[1]t_architecture_group!G151)</f>
        <v>-102,900000;-104,900000</v>
      </c>
      <c r="I152" s="1">
        <f>IF([1]t_architecture_group!H151="","",[1]t_architecture_group!H151)</f>
        <v>527040</v>
      </c>
      <c r="J152" s="1" t="str">
        <f>IF([1]t_architecture_group!I151="","",[1]t_architecture_group!I151)</f>
        <v/>
      </c>
      <c r="L152" s="43" t="s">
        <v>254</v>
      </c>
      <c r="M152" s="37" t="str">
        <f>IF([1]t_architecture_group!L151="","",[1]t_architecture_group!L151)</f>
        <v>11521,12521,12521,12521,12521</v>
      </c>
      <c r="N152" s="37" t="s">
        <v>942</v>
      </c>
      <c r="O152" s="36" t="s">
        <v>256</v>
      </c>
      <c r="P152" s="38" t="s">
        <v>943</v>
      </c>
      <c r="R152" s="1">
        <v>46</v>
      </c>
      <c r="T152" s="1" t="s">
        <v>845</v>
      </c>
      <c r="U152" s="1">
        <v>300006</v>
      </c>
      <c r="V152" s="1" t="s">
        <v>846</v>
      </c>
      <c r="W152" s="1" t="s">
        <v>847</v>
      </c>
      <c r="X152" s="1" t="str">
        <f>IF([1]建筑升级表!AP149="","",[1]建筑升级表!AP149)</f>
        <v>25006,21</v>
      </c>
    </row>
    <row r="153" spans="1:24" x14ac:dyDescent="0.2">
      <c r="A153" s="1">
        <f t="shared" si="2"/>
        <v>148</v>
      </c>
      <c r="B153" s="1">
        <v>148</v>
      </c>
      <c r="C153" s="1" t="str">
        <f>IF([1]t_architecture_group!C152="","",[1]t_architecture_group!C152)</f>
        <v>魔像</v>
      </c>
      <c r="D153" s="1">
        <f>IF([1]t_architecture_group!D152="","",[1]t_architecture_group!D152)</f>
        <v>6</v>
      </c>
      <c r="E153" s="1">
        <f>IF([1]t_architecture_group!E152="","",[1]t_architecture_group!E152)</f>
        <v>22</v>
      </c>
      <c r="F153" s="1" t="str">
        <f>_xlfn.TEXTJOIN(";",1,IF([1]t_architecture_group!F152="","",[1]t_architecture_group!F152),G153)</f>
        <v>2,10,22</v>
      </c>
      <c r="H153" s="1" t="str">
        <f>IF([1]t_architecture_group!G152="","",[1]t_architecture_group!G152)</f>
        <v>-102,1300000;-104,1300000</v>
      </c>
      <c r="I153" s="1">
        <f>IF([1]t_architecture_group!H152="","",[1]t_architecture_group!H152)</f>
        <v>671040</v>
      </c>
      <c r="J153" s="1" t="str">
        <f>IF([1]t_architecture_group!I152="","",[1]t_architecture_group!I152)</f>
        <v/>
      </c>
      <c r="L153" s="43" t="s">
        <v>254</v>
      </c>
      <c r="M153" s="37" t="str">
        <f>IF([1]t_architecture_group!L152="","",[1]t_architecture_group!L152)</f>
        <v>11522,12522,12522,12522,12522</v>
      </c>
      <c r="N153" s="37" t="s">
        <v>948</v>
      </c>
      <c r="O153" s="36" t="s">
        <v>256</v>
      </c>
      <c r="P153" s="38" t="s">
        <v>949</v>
      </c>
      <c r="R153" s="1">
        <v>47</v>
      </c>
      <c r="T153" s="1" t="s">
        <v>845</v>
      </c>
      <c r="U153" s="1">
        <v>300006</v>
      </c>
      <c r="V153" s="1" t="s">
        <v>846</v>
      </c>
      <c r="W153" s="1" t="s">
        <v>847</v>
      </c>
      <c r="X153" s="1" t="str">
        <f>IF([1]建筑升级表!AP150="","",[1]建筑升级表!AP150)</f>
        <v>25006,22</v>
      </c>
    </row>
    <row r="154" spans="1:24" x14ac:dyDescent="0.2">
      <c r="A154" s="1">
        <f t="shared" si="2"/>
        <v>149</v>
      </c>
      <c r="B154" s="1">
        <v>149</v>
      </c>
      <c r="C154" s="1" t="str">
        <f>IF([1]t_architecture_group!C153="","",[1]t_architecture_group!C153)</f>
        <v>魔像</v>
      </c>
      <c r="D154" s="1">
        <f>IF([1]t_architecture_group!D153="","",[1]t_architecture_group!D153)</f>
        <v>6</v>
      </c>
      <c r="E154" s="1">
        <f>IF([1]t_architecture_group!E153="","",[1]t_architecture_group!E153)</f>
        <v>23</v>
      </c>
      <c r="F154" s="1" t="str">
        <f>_xlfn.TEXTJOIN(";",1,IF([1]t_architecture_group!F153="","",[1]t_architecture_group!F153),G154)</f>
        <v>2,10,23</v>
      </c>
      <c r="H154" s="1" t="str">
        <f>IF([1]t_architecture_group!G153="","",[1]t_architecture_group!G153)</f>
        <v>-102,1800000;-104,1800000</v>
      </c>
      <c r="I154" s="1">
        <f>IF([1]t_architecture_group!H153="","",[1]t_architecture_group!H153)</f>
        <v>858240</v>
      </c>
      <c r="J154" s="1" t="str">
        <f>IF([1]t_architecture_group!I153="","",[1]t_architecture_group!I153)</f>
        <v/>
      </c>
      <c r="L154" s="43" t="s">
        <v>254</v>
      </c>
      <c r="M154" s="37" t="str">
        <f>IF([1]t_architecture_group!L153="","",[1]t_architecture_group!L153)</f>
        <v>11523,12523,12523,12523,12523</v>
      </c>
      <c r="N154" s="37" t="s">
        <v>954</v>
      </c>
      <c r="O154" s="36" t="s">
        <v>256</v>
      </c>
      <c r="P154" s="38" t="s">
        <v>955</v>
      </c>
      <c r="R154" s="1">
        <v>48</v>
      </c>
      <c r="T154" s="1" t="s">
        <v>845</v>
      </c>
      <c r="U154" s="1">
        <v>300006</v>
      </c>
      <c r="V154" s="1" t="s">
        <v>846</v>
      </c>
      <c r="W154" s="1" t="s">
        <v>847</v>
      </c>
      <c r="X154" s="1" t="str">
        <f>IF([1]建筑升级表!AP151="","",[1]建筑升级表!AP151)</f>
        <v>25006,23</v>
      </c>
    </row>
    <row r="155" spans="1:24" x14ac:dyDescent="0.2">
      <c r="A155" s="1">
        <f t="shared" si="2"/>
        <v>150</v>
      </c>
      <c r="B155" s="1">
        <v>150</v>
      </c>
      <c r="C155" s="1" t="str">
        <f>IF([1]t_architecture_group!C154="","",[1]t_architecture_group!C154)</f>
        <v>魔像</v>
      </c>
      <c r="D155" s="1">
        <f>IF([1]t_architecture_group!D154="","",[1]t_architecture_group!D154)</f>
        <v>6</v>
      </c>
      <c r="E155" s="1">
        <f>IF([1]t_architecture_group!E154="","",[1]t_architecture_group!E154)</f>
        <v>24</v>
      </c>
      <c r="F155" s="1" t="str">
        <f>_xlfn.TEXTJOIN(";",1,IF([1]t_architecture_group!F154="","",[1]t_architecture_group!F154),G155)</f>
        <v>2,10,24</v>
      </c>
      <c r="H155" s="1" t="str">
        <f>IF([1]t_architecture_group!G154="","",[1]t_architecture_group!G154)</f>
        <v>-102,2500000;-104,2500000</v>
      </c>
      <c r="I155" s="1">
        <f>IF([1]t_architecture_group!H154="","",[1]t_architecture_group!H154)</f>
        <v>1091520</v>
      </c>
      <c r="J155" s="1" t="str">
        <f>IF([1]t_architecture_group!I154="","",[1]t_architecture_group!I154)</f>
        <v/>
      </c>
      <c r="L155" s="43" t="s">
        <v>254</v>
      </c>
      <c r="M155" s="37" t="str">
        <f>IF([1]t_architecture_group!L154="","",[1]t_architecture_group!L154)</f>
        <v>11524,12524,12524,12524,12524</v>
      </c>
      <c r="N155" s="37" t="s">
        <v>960</v>
      </c>
      <c r="O155" s="36" t="s">
        <v>256</v>
      </c>
      <c r="P155" s="38" t="s">
        <v>961</v>
      </c>
      <c r="R155" s="1">
        <v>49</v>
      </c>
      <c r="T155" s="1" t="s">
        <v>845</v>
      </c>
      <c r="U155" s="1">
        <v>300006</v>
      </c>
      <c r="V155" s="1" t="s">
        <v>846</v>
      </c>
      <c r="W155" s="1" t="s">
        <v>847</v>
      </c>
      <c r="X155" s="1" t="str">
        <f>IF([1]建筑升级表!AP152="","",[1]建筑升级表!AP152)</f>
        <v>25006,24</v>
      </c>
    </row>
    <row r="156" spans="1:24" x14ac:dyDescent="0.2">
      <c r="A156" s="1">
        <f t="shared" si="2"/>
        <v>151</v>
      </c>
      <c r="B156" s="1">
        <v>151</v>
      </c>
      <c r="C156" s="1" t="str">
        <f>IF([1]t_architecture_group!C155="","",[1]t_architecture_group!C155)</f>
        <v>魔像</v>
      </c>
      <c r="D156" s="1">
        <f>IF([1]t_architecture_group!D155="","",[1]t_architecture_group!D155)</f>
        <v>6</v>
      </c>
      <c r="E156" s="1">
        <f>IF([1]t_architecture_group!E155="","",[1]t_architecture_group!E155)</f>
        <v>25</v>
      </c>
      <c r="F156" s="1" t="str">
        <f>_xlfn.TEXTJOIN(";",1,IF([1]t_architecture_group!F155="","",[1]t_architecture_group!F155),G156)</f>
        <v>2,10,25</v>
      </c>
      <c r="H156" s="1" t="str">
        <f>IF([1]t_architecture_group!G155="","",[1]t_architecture_group!G155)</f>
        <v>-102,3500000;-104,3500000</v>
      </c>
      <c r="I156" s="1">
        <f>IF([1]t_architecture_group!H155="","",[1]t_architecture_group!H155)</f>
        <v>1379520</v>
      </c>
      <c r="J156" s="1" t="str">
        <f>IF([1]t_architecture_group!I155="","",[1]t_architecture_group!I155)</f>
        <v/>
      </c>
      <c r="L156" s="43" t="s">
        <v>254</v>
      </c>
      <c r="M156" s="37" t="str">
        <f>IF([1]t_architecture_group!L155="","",[1]t_architecture_group!L155)</f>
        <v>11525,12525,12525,12525,12525</v>
      </c>
      <c r="N156" s="37" t="s">
        <v>966</v>
      </c>
      <c r="O156" s="36" t="s">
        <v>256</v>
      </c>
      <c r="P156" s="38" t="s">
        <v>967</v>
      </c>
      <c r="R156" s="1">
        <v>50</v>
      </c>
      <c r="T156" s="1" t="s">
        <v>845</v>
      </c>
      <c r="U156" s="1">
        <v>300006</v>
      </c>
      <c r="V156" s="1" t="s">
        <v>846</v>
      </c>
      <c r="W156" s="1" t="s">
        <v>847</v>
      </c>
      <c r="X156" s="1" t="str">
        <f>IF([1]建筑升级表!AP153="","",[1]建筑升级表!AP153)</f>
        <v>25006,25</v>
      </c>
    </row>
    <row r="157" spans="1:24" x14ac:dyDescent="0.2">
      <c r="A157" s="1">
        <f t="shared" si="2"/>
        <v>152</v>
      </c>
      <c r="B157" s="1">
        <v>152</v>
      </c>
      <c r="C157" s="1" t="str">
        <f>IF([1]t_architecture_group!C156="","",[1]t_architecture_group!C156)</f>
        <v>农田</v>
      </c>
      <c r="D157" s="1">
        <f>IF([1]t_architecture_group!D156="","",[1]t_architecture_group!D156)</f>
        <v>7</v>
      </c>
      <c r="E157" s="1">
        <f>IF([1]t_architecture_group!E156="","",[1]t_architecture_group!E156)</f>
        <v>1</v>
      </c>
      <c r="F157" s="1" t="str">
        <f>_xlfn.TEXTJOIN(";",1,IF([1]t_architecture_group!F156="","",[1]t_architecture_group!F156),G157)</f>
        <v/>
      </c>
      <c r="H157" s="1" t="str">
        <f>IF([1]t_architecture_group!G156="","",[1]t_architecture_group!G156)</f>
        <v>-103,20;-104,20</v>
      </c>
      <c r="I157" s="1">
        <f>IF([1]t_architecture_group!H156="","",[1]t_architecture_group!H156)</f>
        <v>3</v>
      </c>
      <c r="J157" s="1" t="str">
        <f>IF([1]t_architecture_group!I156="","",[1]t_architecture_group!I156)</f>
        <v>2002,5</v>
      </c>
      <c r="L157" s="36" t="s">
        <v>144</v>
      </c>
      <c r="M157" s="37" t="str">
        <f>IF([1]t_architecture_group!L156="","",[1]t_architecture_group!L156)</f>
        <v/>
      </c>
      <c r="O157" s="36" t="s">
        <v>144</v>
      </c>
      <c r="T157" s="1" t="s">
        <v>971</v>
      </c>
      <c r="W157" s="1" t="s">
        <v>972</v>
      </c>
      <c r="X157" s="1" t="str">
        <f>IF([1]建筑升级表!AP154="","",[1]建筑升级表!AP154)</f>
        <v>25007,300</v>
      </c>
    </row>
    <row r="158" spans="1:24" x14ac:dyDescent="0.2">
      <c r="A158" s="1">
        <f t="shared" si="2"/>
        <v>153</v>
      </c>
      <c r="B158" s="1">
        <v>153</v>
      </c>
      <c r="C158" s="1" t="str">
        <f>IF([1]t_architecture_group!C157="","",[1]t_architecture_group!C157)</f>
        <v>农田</v>
      </c>
      <c r="D158" s="1">
        <f>IF([1]t_architecture_group!D157="","",[1]t_architecture_group!D157)</f>
        <v>7</v>
      </c>
      <c r="E158" s="1">
        <f>IF([1]t_architecture_group!E157="","",[1]t_architecture_group!E157)</f>
        <v>2</v>
      </c>
      <c r="F158" s="1" t="str">
        <f>_xlfn.TEXTJOIN(";",1,IF([1]t_architecture_group!F157="","",[1]t_architecture_group!F157),G158)</f>
        <v>2,1,2</v>
      </c>
      <c r="H158" s="1" t="str">
        <f>IF([1]t_architecture_group!G157="","",[1]t_architecture_group!G157)</f>
        <v>-103,600;-104,600</v>
      </c>
      <c r="I158" s="1">
        <f>IF([1]t_architecture_group!H157="","",[1]t_architecture_group!H157)</f>
        <v>210</v>
      </c>
      <c r="J158" s="1" t="str">
        <f>IF([1]t_architecture_group!I157="","",[1]t_architecture_group!I157)</f>
        <v>2002,6</v>
      </c>
      <c r="L158" s="36" t="s">
        <v>144</v>
      </c>
      <c r="M158" s="37" t="str">
        <f>IF([1]t_architecture_group!L157="","",[1]t_architecture_group!L157)</f>
        <v/>
      </c>
      <c r="O158" s="36" t="s">
        <v>144</v>
      </c>
      <c r="T158" s="1" t="s">
        <v>971</v>
      </c>
      <c r="W158" s="1" t="s">
        <v>972</v>
      </c>
      <c r="X158" s="1" t="str">
        <f>IF([1]建筑升级表!AP155="","",[1]建筑升级表!AP155)</f>
        <v>25007,360</v>
      </c>
    </row>
    <row r="159" spans="1:24" x14ac:dyDescent="0.2">
      <c r="A159" s="1">
        <f t="shared" si="2"/>
        <v>154</v>
      </c>
      <c r="B159" s="1">
        <v>154</v>
      </c>
      <c r="C159" s="1" t="str">
        <f>IF([1]t_architecture_group!C158="","",[1]t_architecture_group!C158)</f>
        <v>农田</v>
      </c>
      <c r="D159" s="1">
        <f>IF([1]t_architecture_group!D158="","",[1]t_architecture_group!D158)</f>
        <v>7</v>
      </c>
      <c r="E159" s="1">
        <f>IF([1]t_architecture_group!E158="","",[1]t_architecture_group!E158)</f>
        <v>3</v>
      </c>
      <c r="F159" s="1" t="str">
        <f>_xlfn.TEXTJOIN(";",1,IF([1]t_architecture_group!F158="","",[1]t_architecture_group!F158),G159)</f>
        <v>2,1,3</v>
      </c>
      <c r="H159" s="1" t="str">
        <f>IF([1]t_architecture_group!G158="","",[1]t_architecture_group!G158)</f>
        <v>-103,2000;-104,2000</v>
      </c>
      <c r="I159" s="1">
        <f>IF([1]t_architecture_group!H158="","",[1]t_architecture_group!H158)</f>
        <v>1260</v>
      </c>
      <c r="J159" s="1" t="str">
        <f>IF([1]t_architecture_group!I158="","",[1]t_architecture_group!I158)</f>
        <v>2002,7</v>
      </c>
      <c r="L159" s="36" t="s">
        <v>144</v>
      </c>
      <c r="M159" s="37" t="str">
        <f>IF([1]t_architecture_group!L158="","",[1]t_architecture_group!L158)</f>
        <v/>
      </c>
      <c r="O159" s="36" t="s">
        <v>144</v>
      </c>
      <c r="T159" s="1" t="s">
        <v>971</v>
      </c>
      <c r="W159" s="1" t="s">
        <v>972</v>
      </c>
      <c r="X159" s="1" t="str">
        <f>IF([1]建筑升级表!AP156="","",[1]建筑升级表!AP156)</f>
        <v>25007,420</v>
      </c>
    </row>
    <row r="160" spans="1:24" x14ac:dyDescent="0.2">
      <c r="A160" s="1">
        <f t="shared" si="2"/>
        <v>155</v>
      </c>
      <c r="B160" s="1">
        <v>155</v>
      </c>
      <c r="C160" s="1" t="str">
        <f>IF([1]t_architecture_group!C159="","",[1]t_architecture_group!C159)</f>
        <v>农田</v>
      </c>
      <c r="D160" s="1">
        <f>IF([1]t_architecture_group!D159="","",[1]t_architecture_group!D159)</f>
        <v>7</v>
      </c>
      <c r="E160" s="1">
        <f>IF([1]t_architecture_group!E159="","",[1]t_architecture_group!E159)</f>
        <v>4</v>
      </c>
      <c r="F160" s="1" t="str">
        <f>_xlfn.TEXTJOIN(";",1,IF([1]t_architecture_group!F159="","",[1]t_architecture_group!F159),G160)</f>
        <v>2,1,4</v>
      </c>
      <c r="H160" s="1" t="str">
        <f>IF([1]t_architecture_group!G159="","",[1]t_architecture_group!G159)</f>
        <v>-103,3600;-104,3600</v>
      </c>
      <c r="I160" s="1">
        <f>IF([1]t_architecture_group!H159="","",[1]t_architecture_group!H159)</f>
        <v>2520</v>
      </c>
      <c r="J160" s="1" t="str">
        <f>IF([1]t_architecture_group!I159="","",[1]t_architecture_group!I159)</f>
        <v>2002,8</v>
      </c>
      <c r="L160" s="36" t="s">
        <v>144</v>
      </c>
      <c r="M160" s="37" t="str">
        <f>IF([1]t_architecture_group!L159="","",[1]t_architecture_group!L159)</f>
        <v/>
      </c>
      <c r="O160" s="36" t="s">
        <v>144</v>
      </c>
      <c r="T160" s="1" t="s">
        <v>971</v>
      </c>
      <c r="W160" s="1" t="s">
        <v>972</v>
      </c>
      <c r="X160" s="1" t="str">
        <f>IF([1]建筑升级表!AP157="","",[1]建筑升级表!AP157)</f>
        <v>25007,480</v>
      </c>
    </row>
    <row r="161" spans="1:24" x14ac:dyDescent="0.2">
      <c r="A161" s="1">
        <f t="shared" si="2"/>
        <v>156</v>
      </c>
      <c r="B161" s="1">
        <v>156</v>
      </c>
      <c r="C161" s="1" t="str">
        <f>IF([1]t_architecture_group!C160="","",[1]t_architecture_group!C160)</f>
        <v>农田</v>
      </c>
      <c r="D161" s="1">
        <f>IF([1]t_architecture_group!D160="","",[1]t_architecture_group!D160)</f>
        <v>7</v>
      </c>
      <c r="E161" s="1">
        <f>IF([1]t_architecture_group!E160="","",[1]t_architecture_group!E160)</f>
        <v>5</v>
      </c>
      <c r="F161" s="1" t="str">
        <f>_xlfn.TEXTJOIN(";",1,IF([1]t_architecture_group!F160="","",[1]t_architecture_group!F160),G161)</f>
        <v>2,1,5</v>
      </c>
      <c r="H161" s="1" t="str">
        <f>IF([1]t_architecture_group!G160="","",[1]t_architecture_group!G160)</f>
        <v>-103,3600;-104,3600</v>
      </c>
      <c r="I161" s="1">
        <f>IF([1]t_architecture_group!H160="","",[1]t_architecture_group!H160)</f>
        <v>7559.9999999999991</v>
      </c>
      <c r="J161" s="1" t="str">
        <f>IF([1]t_architecture_group!I160="","",[1]t_architecture_group!I160)</f>
        <v>2002,9</v>
      </c>
      <c r="L161" s="36" t="s">
        <v>144</v>
      </c>
      <c r="M161" s="37" t="str">
        <f>IF([1]t_architecture_group!L160="","",[1]t_architecture_group!L160)</f>
        <v/>
      </c>
      <c r="O161" s="36" t="s">
        <v>144</v>
      </c>
      <c r="T161" s="1" t="s">
        <v>971</v>
      </c>
      <c r="W161" s="1" t="s">
        <v>972</v>
      </c>
      <c r="X161" s="1" t="str">
        <f>IF([1]建筑升级表!AP158="","",[1]建筑升级表!AP158)</f>
        <v>25007,540</v>
      </c>
    </row>
    <row r="162" spans="1:24" x14ac:dyDescent="0.2">
      <c r="A162" s="1">
        <f t="shared" si="2"/>
        <v>157</v>
      </c>
      <c r="B162" s="1">
        <v>157</v>
      </c>
      <c r="C162" s="1" t="str">
        <f>IF([1]t_architecture_group!C161="","",[1]t_architecture_group!C161)</f>
        <v>农田</v>
      </c>
      <c r="D162" s="1">
        <f>IF([1]t_architecture_group!D161="","",[1]t_architecture_group!D161)</f>
        <v>7</v>
      </c>
      <c r="E162" s="1">
        <f>IF([1]t_architecture_group!E161="","",[1]t_architecture_group!E161)</f>
        <v>6</v>
      </c>
      <c r="F162" s="1" t="str">
        <f>_xlfn.TEXTJOIN(";",1,IF([1]t_architecture_group!F161="","",[1]t_architecture_group!F161),G162)</f>
        <v>2,1,6</v>
      </c>
      <c r="H162" s="1" t="str">
        <f>IF([1]t_architecture_group!G161="","",[1]t_architecture_group!G161)</f>
        <v>-103,8800;-104,8800</v>
      </c>
      <c r="I162" s="1">
        <f>IF([1]t_architecture_group!H161="","",[1]t_architecture_group!H161)</f>
        <v>11340</v>
      </c>
      <c r="J162" s="1" t="str">
        <f>IF([1]t_architecture_group!I161="","",[1]t_architecture_group!I161)</f>
        <v>2002,9</v>
      </c>
      <c r="L162" s="36" t="s">
        <v>144</v>
      </c>
      <c r="M162" s="37" t="str">
        <f>IF([1]t_architecture_group!L161="","",[1]t_architecture_group!L161)</f>
        <v/>
      </c>
      <c r="O162" s="36" t="s">
        <v>144</v>
      </c>
      <c r="T162" s="1" t="s">
        <v>971</v>
      </c>
      <c r="W162" s="1" t="s">
        <v>972</v>
      </c>
      <c r="X162" s="1" t="str">
        <f>IF([1]建筑升级表!AP159="","",[1]建筑升级表!AP159)</f>
        <v>25007,540</v>
      </c>
    </row>
    <row r="163" spans="1:24" x14ac:dyDescent="0.2">
      <c r="A163" s="1">
        <f t="shared" si="2"/>
        <v>158</v>
      </c>
      <c r="B163" s="1">
        <v>158</v>
      </c>
      <c r="C163" s="1" t="str">
        <f>IF([1]t_architecture_group!C162="","",[1]t_architecture_group!C162)</f>
        <v>农田</v>
      </c>
      <c r="D163" s="1">
        <f>IF([1]t_architecture_group!D162="","",[1]t_architecture_group!D162)</f>
        <v>7</v>
      </c>
      <c r="E163" s="1">
        <f>IF([1]t_architecture_group!E162="","",[1]t_architecture_group!E162)</f>
        <v>7</v>
      </c>
      <c r="F163" s="1" t="str">
        <f>_xlfn.TEXTJOIN(";",1,IF([1]t_architecture_group!F162="","",[1]t_architecture_group!F162),G163)</f>
        <v>2,1,7</v>
      </c>
      <c r="H163" s="1" t="str">
        <f>IF([1]t_architecture_group!G162="","",[1]t_architecture_group!G162)</f>
        <v>-103,12400;-104,12400</v>
      </c>
      <c r="I163" s="1">
        <f>IF([1]t_architecture_group!H162="","",[1]t_architecture_group!H162)</f>
        <v>20160</v>
      </c>
      <c r="J163" s="1" t="str">
        <f>IF([1]t_architecture_group!I162="","",[1]t_architecture_group!I162)</f>
        <v>2002,11</v>
      </c>
      <c r="L163" s="36" t="s">
        <v>144</v>
      </c>
      <c r="M163" s="37" t="str">
        <f>IF([1]t_architecture_group!L162="","",[1]t_architecture_group!L162)</f>
        <v/>
      </c>
      <c r="O163" s="36" t="s">
        <v>144</v>
      </c>
      <c r="T163" s="1" t="s">
        <v>971</v>
      </c>
      <c r="W163" s="1" t="s">
        <v>972</v>
      </c>
      <c r="X163" s="1" t="str">
        <f>IF([1]建筑升级表!AP160="","",[1]建筑升级表!AP160)</f>
        <v>25007,660</v>
      </c>
    </row>
    <row r="164" spans="1:24" x14ac:dyDescent="0.2">
      <c r="A164" s="1">
        <f t="shared" si="2"/>
        <v>159</v>
      </c>
      <c r="B164" s="1">
        <v>159</v>
      </c>
      <c r="C164" s="1" t="str">
        <f>IF([1]t_architecture_group!C163="","",[1]t_architecture_group!C163)</f>
        <v>农田</v>
      </c>
      <c r="D164" s="1">
        <f>IF([1]t_architecture_group!D163="","",[1]t_architecture_group!D163)</f>
        <v>7</v>
      </c>
      <c r="E164" s="1">
        <f>IF([1]t_architecture_group!E163="","",[1]t_architecture_group!E163)</f>
        <v>8</v>
      </c>
      <c r="F164" s="1" t="str">
        <f>_xlfn.TEXTJOIN(";",1,IF([1]t_architecture_group!F163="","",[1]t_architecture_group!F163),G164)</f>
        <v>2,1,8</v>
      </c>
      <c r="H164" s="1" t="str">
        <f>IF([1]t_architecture_group!G163="","",[1]t_architecture_group!G163)</f>
        <v>-103,17200;-104,17200</v>
      </c>
      <c r="I164" s="1">
        <f>IF([1]t_architecture_group!H163="","",[1]t_architecture_group!H163)</f>
        <v>30239.999999999996</v>
      </c>
      <c r="J164" s="1" t="str">
        <f>IF([1]t_architecture_group!I163="","",[1]t_architecture_group!I163)</f>
        <v>2002,12</v>
      </c>
      <c r="L164" s="36" t="s">
        <v>144</v>
      </c>
      <c r="M164" s="37" t="str">
        <f>IF([1]t_architecture_group!L163="","",[1]t_architecture_group!L163)</f>
        <v/>
      </c>
      <c r="O164" s="36" t="s">
        <v>144</v>
      </c>
      <c r="T164" s="1" t="s">
        <v>971</v>
      </c>
      <c r="W164" s="1" t="s">
        <v>972</v>
      </c>
      <c r="X164" s="1" t="str">
        <f>IF([1]建筑升级表!AP161="","",[1]建筑升级表!AP161)</f>
        <v>25007,720</v>
      </c>
    </row>
    <row r="165" spans="1:24" x14ac:dyDescent="0.2">
      <c r="A165" s="1">
        <f t="shared" si="2"/>
        <v>160</v>
      </c>
      <c r="B165" s="1">
        <v>160</v>
      </c>
      <c r="C165" s="1" t="str">
        <f>IF([1]t_architecture_group!C164="","",[1]t_architecture_group!C164)</f>
        <v>农田</v>
      </c>
      <c r="D165" s="1">
        <f>IF([1]t_architecture_group!D164="","",[1]t_architecture_group!D164)</f>
        <v>7</v>
      </c>
      <c r="E165" s="1">
        <f>IF([1]t_architecture_group!E164="","",[1]t_architecture_group!E164)</f>
        <v>9</v>
      </c>
      <c r="F165" s="1" t="str">
        <f>_xlfn.TEXTJOIN(";",1,IF([1]t_architecture_group!F164="","",[1]t_architecture_group!F164),G165)</f>
        <v>2,1,9</v>
      </c>
      <c r="H165" s="1" t="str">
        <f>IF([1]t_architecture_group!G164="","",[1]t_architecture_group!G164)</f>
        <v>-103,24000;-104,24000</v>
      </c>
      <c r="I165" s="1">
        <f>IF([1]t_architecture_group!H164="","",[1]t_architecture_group!H164)</f>
        <v>37800</v>
      </c>
      <c r="J165" s="1" t="str">
        <f>IF([1]t_architecture_group!I164="","",[1]t_architecture_group!I164)</f>
        <v>2002,13</v>
      </c>
      <c r="L165" s="36" t="s">
        <v>144</v>
      </c>
      <c r="M165" s="37" t="str">
        <f>IF([1]t_architecture_group!L164="","",[1]t_architecture_group!L164)</f>
        <v/>
      </c>
      <c r="O165" s="36" t="s">
        <v>144</v>
      </c>
      <c r="T165" s="1" t="s">
        <v>971</v>
      </c>
      <c r="W165" s="1" t="s">
        <v>972</v>
      </c>
      <c r="X165" s="1" t="str">
        <f>IF([1]建筑升级表!AP162="","",[1]建筑升级表!AP162)</f>
        <v>25007,780</v>
      </c>
    </row>
    <row r="166" spans="1:24" x14ac:dyDescent="0.2">
      <c r="A166" s="1">
        <f t="shared" si="2"/>
        <v>161</v>
      </c>
      <c r="B166" s="1">
        <v>161</v>
      </c>
      <c r="C166" s="1" t="str">
        <f>IF([1]t_architecture_group!C165="","",[1]t_architecture_group!C165)</f>
        <v>农田</v>
      </c>
      <c r="D166" s="1">
        <f>IF([1]t_architecture_group!D165="","",[1]t_architecture_group!D165)</f>
        <v>7</v>
      </c>
      <c r="E166" s="1">
        <f>IF([1]t_architecture_group!E165="","",[1]t_architecture_group!E165)</f>
        <v>10</v>
      </c>
      <c r="F166" s="1" t="str">
        <f>_xlfn.TEXTJOIN(";",1,IF([1]t_architecture_group!F165="","",[1]t_architecture_group!F165),G166)</f>
        <v>2,1,10</v>
      </c>
      <c r="H166" s="1" t="str">
        <f>IF([1]t_architecture_group!G165="","",[1]t_architecture_group!G165)</f>
        <v>-103,34000;-104,34000</v>
      </c>
      <c r="I166" s="1">
        <f>IF([1]t_architecture_group!H165="","",[1]t_architecture_group!H165)</f>
        <v>40320</v>
      </c>
      <c r="J166" s="1" t="str">
        <f>IF([1]t_architecture_group!I165="","",[1]t_architecture_group!I165)</f>
        <v>2002,14</v>
      </c>
      <c r="L166" s="36" t="s">
        <v>144</v>
      </c>
      <c r="M166" s="37" t="str">
        <f>IF([1]t_architecture_group!L165="","",[1]t_architecture_group!L165)</f>
        <v/>
      </c>
      <c r="O166" s="36" t="s">
        <v>144</v>
      </c>
      <c r="T166" s="1" t="s">
        <v>971</v>
      </c>
      <c r="W166" s="1" t="s">
        <v>972</v>
      </c>
      <c r="X166" s="1" t="str">
        <f>IF([1]建筑升级表!AP163="","",[1]建筑升级表!AP163)</f>
        <v>25007,840</v>
      </c>
    </row>
    <row r="167" spans="1:24" x14ac:dyDescent="0.2">
      <c r="A167" s="1">
        <f t="shared" si="2"/>
        <v>162</v>
      </c>
      <c r="B167" s="1">
        <v>162</v>
      </c>
      <c r="C167" s="1" t="str">
        <f>IF([1]t_architecture_group!C166="","",[1]t_architecture_group!C166)</f>
        <v>农田</v>
      </c>
      <c r="D167" s="1">
        <f>IF([1]t_architecture_group!D166="","",[1]t_architecture_group!D166)</f>
        <v>7</v>
      </c>
      <c r="E167" s="1">
        <f>IF([1]t_architecture_group!E166="","",[1]t_architecture_group!E166)</f>
        <v>11</v>
      </c>
      <c r="F167" s="1" t="str">
        <f>_xlfn.TEXTJOIN(";",1,IF([1]t_architecture_group!F166="","",[1]t_architecture_group!F166),G167)</f>
        <v>2,1,11</v>
      </c>
      <c r="H167" s="1" t="str">
        <f>IF([1]t_architecture_group!G166="","",[1]t_architecture_group!G166)</f>
        <v>-103,48000;-104,48000</v>
      </c>
      <c r="I167" s="1">
        <f>IF([1]t_architecture_group!H166="","",[1]t_architecture_group!H166)</f>
        <v>47880</v>
      </c>
      <c r="J167" s="1" t="str">
        <f>IF([1]t_architecture_group!I166="","",[1]t_architecture_group!I166)</f>
        <v>2002,15</v>
      </c>
      <c r="L167" s="36" t="s">
        <v>144</v>
      </c>
      <c r="M167" s="37" t="str">
        <f>IF([1]t_architecture_group!L166="","",[1]t_architecture_group!L166)</f>
        <v/>
      </c>
      <c r="O167" s="36" t="s">
        <v>144</v>
      </c>
      <c r="T167" s="1" t="s">
        <v>971</v>
      </c>
      <c r="W167" s="1" t="s">
        <v>972</v>
      </c>
      <c r="X167" s="1" t="str">
        <f>IF([1]建筑升级表!AP164="","",[1]建筑升级表!AP164)</f>
        <v>25007,900</v>
      </c>
    </row>
    <row r="168" spans="1:24" x14ac:dyDescent="0.2">
      <c r="A168" s="1">
        <f t="shared" si="2"/>
        <v>163</v>
      </c>
      <c r="B168" s="1">
        <v>163</v>
      </c>
      <c r="C168" s="1" t="str">
        <f>IF([1]t_architecture_group!C167="","",[1]t_architecture_group!C167)</f>
        <v>农田</v>
      </c>
      <c r="D168" s="1">
        <f>IF([1]t_architecture_group!D167="","",[1]t_architecture_group!D167)</f>
        <v>7</v>
      </c>
      <c r="E168" s="1">
        <f>IF([1]t_architecture_group!E167="","",[1]t_architecture_group!E167)</f>
        <v>12</v>
      </c>
      <c r="F168" s="1" t="str">
        <f>_xlfn.TEXTJOIN(";",1,IF([1]t_architecture_group!F167="","",[1]t_architecture_group!F167),G168)</f>
        <v>2,1,12</v>
      </c>
      <c r="H168" s="1" t="str">
        <f>IF([1]t_architecture_group!G167="","",[1]t_architecture_group!G167)</f>
        <v>-103,56000;-104,56000</v>
      </c>
      <c r="I168" s="1">
        <f>IF([1]t_architecture_group!H167="","",[1]t_architecture_group!H167)</f>
        <v>55439.999999999993</v>
      </c>
      <c r="J168" s="1" t="str">
        <f>IF([1]t_architecture_group!I167="","",[1]t_architecture_group!I167)</f>
        <v>2002,18</v>
      </c>
      <c r="L168" s="36" t="s">
        <v>144</v>
      </c>
      <c r="M168" s="37" t="str">
        <f>IF([1]t_architecture_group!L167="","",[1]t_architecture_group!L167)</f>
        <v/>
      </c>
      <c r="O168" s="36" t="s">
        <v>144</v>
      </c>
      <c r="T168" s="1" t="s">
        <v>971</v>
      </c>
      <c r="W168" s="1" t="s">
        <v>972</v>
      </c>
      <c r="X168" s="1" t="str">
        <f>IF([1]建筑升级表!AP165="","",[1]建筑升级表!AP165)</f>
        <v>25007,1080</v>
      </c>
    </row>
    <row r="169" spans="1:24" x14ac:dyDescent="0.2">
      <c r="A169" s="1">
        <f t="shared" si="2"/>
        <v>164</v>
      </c>
      <c r="B169" s="1">
        <v>164</v>
      </c>
      <c r="C169" s="1" t="str">
        <f>IF([1]t_architecture_group!C168="","",[1]t_architecture_group!C168)</f>
        <v>农田</v>
      </c>
      <c r="D169" s="1">
        <f>IF([1]t_architecture_group!D168="","",[1]t_architecture_group!D168)</f>
        <v>7</v>
      </c>
      <c r="E169" s="1">
        <f>IF([1]t_architecture_group!E168="","",[1]t_architecture_group!E168)</f>
        <v>13</v>
      </c>
      <c r="F169" s="1" t="str">
        <f>_xlfn.TEXTJOIN(";",1,IF([1]t_architecture_group!F168="","",[1]t_architecture_group!F168),G169)</f>
        <v>2,1,13</v>
      </c>
      <c r="H169" s="1" t="str">
        <f>IF([1]t_architecture_group!G168="","",[1]t_architecture_group!G168)</f>
        <v>-103,68000;-104,68000</v>
      </c>
      <c r="I169" s="1">
        <f>IF([1]t_architecture_group!H168="","",[1]t_architecture_group!H168)</f>
        <v>66780</v>
      </c>
      <c r="J169" s="1" t="str">
        <f>IF([1]t_architecture_group!I168="","",[1]t_architecture_group!I168)</f>
        <v>2002,20</v>
      </c>
      <c r="L169" s="36" t="s">
        <v>144</v>
      </c>
      <c r="M169" s="37" t="str">
        <f>IF([1]t_architecture_group!L168="","",[1]t_architecture_group!L168)</f>
        <v/>
      </c>
      <c r="O169" s="36" t="s">
        <v>144</v>
      </c>
      <c r="T169" s="1" t="s">
        <v>971</v>
      </c>
      <c r="W169" s="1" t="s">
        <v>972</v>
      </c>
      <c r="X169" s="1" t="str">
        <f>IF([1]建筑升级表!AP166="","",[1]建筑升级表!AP166)</f>
        <v>25007,1200</v>
      </c>
    </row>
    <row r="170" spans="1:24" x14ac:dyDescent="0.2">
      <c r="A170" s="1">
        <f t="shared" si="2"/>
        <v>165</v>
      </c>
      <c r="B170" s="1">
        <v>165</v>
      </c>
      <c r="C170" s="1" t="str">
        <f>IF([1]t_architecture_group!C169="","",[1]t_architecture_group!C169)</f>
        <v>农田</v>
      </c>
      <c r="D170" s="1">
        <f>IF([1]t_architecture_group!D169="","",[1]t_architecture_group!D169)</f>
        <v>7</v>
      </c>
      <c r="E170" s="1">
        <f>IF([1]t_architecture_group!E169="","",[1]t_architecture_group!E169)</f>
        <v>14</v>
      </c>
      <c r="F170" s="1" t="str">
        <f>_xlfn.TEXTJOIN(";",1,IF([1]t_architecture_group!F169="","",[1]t_architecture_group!F169),G170)</f>
        <v>2,1,14</v>
      </c>
      <c r="H170" s="1" t="str">
        <f>IF([1]t_architecture_group!G169="","",[1]t_architecture_group!G169)</f>
        <v>-103,82000;-104,82000</v>
      </c>
      <c r="I170" s="1">
        <f>IF([1]t_architecture_group!H169="","",[1]t_architecture_group!H169)</f>
        <v>86940</v>
      </c>
      <c r="J170" s="1" t="str">
        <f>IF([1]t_architecture_group!I169="","",[1]t_architecture_group!I169)</f>
        <v>2002,22</v>
      </c>
      <c r="L170" s="36" t="s">
        <v>144</v>
      </c>
      <c r="M170" s="37" t="str">
        <f>IF([1]t_architecture_group!L169="","",[1]t_architecture_group!L169)</f>
        <v/>
      </c>
      <c r="O170" s="36" t="s">
        <v>144</v>
      </c>
      <c r="T170" s="1" t="s">
        <v>971</v>
      </c>
      <c r="W170" s="1" t="s">
        <v>972</v>
      </c>
      <c r="X170" s="1" t="str">
        <f>IF([1]建筑升级表!AP167="","",[1]建筑升级表!AP167)</f>
        <v>25007,1320</v>
      </c>
    </row>
    <row r="171" spans="1:24" x14ac:dyDescent="0.2">
      <c r="A171" s="1">
        <f t="shared" si="2"/>
        <v>166</v>
      </c>
      <c r="B171" s="1">
        <v>166</v>
      </c>
      <c r="C171" s="1" t="str">
        <f>IF([1]t_architecture_group!C170="","",[1]t_architecture_group!C170)</f>
        <v>农田</v>
      </c>
      <c r="D171" s="1">
        <f>IF([1]t_architecture_group!D170="","",[1]t_architecture_group!D170)</f>
        <v>7</v>
      </c>
      <c r="E171" s="1">
        <f>IF([1]t_architecture_group!E170="","",[1]t_architecture_group!E170)</f>
        <v>15</v>
      </c>
      <c r="F171" s="1" t="str">
        <f>_xlfn.TEXTJOIN(";",1,IF([1]t_architecture_group!F170="","",[1]t_architecture_group!F170),G171)</f>
        <v>2,1,15</v>
      </c>
      <c r="H171" s="1" t="str">
        <f>IF([1]t_architecture_group!G170="","",[1]t_architecture_group!G170)</f>
        <v>-103,98000;-104,98000</v>
      </c>
      <c r="I171" s="1">
        <f>IF([1]t_architecture_group!H170="","",[1]t_architecture_group!H170)</f>
        <v>126000</v>
      </c>
      <c r="J171" s="1" t="str">
        <f>IF([1]t_architecture_group!I170="","",[1]t_architecture_group!I170)</f>
        <v>2002,24</v>
      </c>
      <c r="L171" s="36" t="s">
        <v>144</v>
      </c>
      <c r="M171" s="37" t="str">
        <f>IF([1]t_architecture_group!L170="","",[1]t_architecture_group!L170)</f>
        <v/>
      </c>
      <c r="O171" s="36" t="s">
        <v>144</v>
      </c>
      <c r="T171" s="1" t="s">
        <v>971</v>
      </c>
      <c r="W171" s="1" t="s">
        <v>972</v>
      </c>
      <c r="X171" s="1" t="str">
        <f>IF([1]建筑升级表!AP168="","",[1]建筑升级表!AP168)</f>
        <v>25007,1440</v>
      </c>
    </row>
    <row r="172" spans="1:24" x14ac:dyDescent="0.2">
      <c r="A172" s="1">
        <f t="shared" si="2"/>
        <v>167</v>
      </c>
      <c r="B172" s="1">
        <v>167</v>
      </c>
      <c r="C172" s="1" t="str">
        <f>IF([1]t_architecture_group!C171="","",[1]t_architecture_group!C171)</f>
        <v>农田</v>
      </c>
      <c r="D172" s="1">
        <f>IF([1]t_architecture_group!D171="","",[1]t_architecture_group!D171)</f>
        <v>7</v>
      </c>
      <c r="E172" s="1">
        <f>IF([1]t_architecture_group!E171="","",[1]t_architecture_group!E171)</f>
        <v>16</v>
      </c>
      <c r="F172" s="1" t="str">
        <f>_xlfn.TEXTJOIN(";",1,IF([1]t_architecture_group!F171="","",[1]t_architecture_group!F171),G172)</f>
        <v>2,1,16</v>
      </c>
      <c r="H172" s="1" t="str">
        <f>IF([1]t_architecture_group!G171="","",[1]t_architecture_group!G171)</f>
        <v>-103,118000;-104,118000</v>
      </c>
      <c r="I172" s="1">
        <f>IF([1]t_architecture_group!H171="","",[1]t_architecture_group!H171)</f>
        <v>163800</v>
      </c>
      <c r="J172" s="1" t="str">
        <f>IF([1]t_architecture_group!I171="","",[1]t_architecture_group!I171)</f>
        <v>2002,26</v>
      </c>
      <c r="L172" s="36" t="s">
        <v>144</v>
      </c>
      <c r="M172" s="37" t="str">
        <f>IF([1]t_architecture_group!L171="","",[1]t_architecture_group!L171)</f>
        <v/>
      </c>
      <c r="O172" s="36" t="s">
        <v>144</v>
      </c>
      <c r="T172" s="1" t="s">
        <v>971</v>
      </c>
      <c r="W172" s="1" t="s">
        <v>972</v>
      </c>
      <c r="X172" s="1" t="str">
        <f>IF([1]建筑升级表!AP169="","",[1]建筑升级表!AP169)</f>
        <v>25007,1560</v>
      </c>
    </row>
    <row r="173" spans="1:24" x14ac:dyDescent="0.2">
      <c r="A173" s="1">
        <f t="shared" si="2"/>
        <v>168</v>
      </c>
      <c r="B173" s="1">
        <v>168</v>
      </c>
      <c r="C173" s="1" t="str">
        <f>IF([1]t_architecture_group!C172="","",[1]t_architecture_group!C172)</f>
        <v>农田</v>
      </c>
      <c r="D173" s="1">
        <f>IF([1]t_architecture_group!D172="","",[1]t_architecture_group!D172)</f>
        <v>7</v>
      </c>
      <c r="E173" s="1">
        <f>IF([1]t_architecture_group!E172="","",[1]t_architecture_group!E172)</f>
        <v>17</v>
      </c>
      <c r="F173" s="1" t="str">
        <f>_xlfn.TEXTJOIN(";",1,IF([1]t_architecture_group!F172="","",[1]t_architecture_group!F172),G173)</f>
        <v>2,1,17</v>
      </c>
      <c r="H173" s="1" t="str">
        <f>IF([1]t_architecture_group!G172="","",[1]t_architecture_group!G172)</f>
        <v>-103,142000;-104,142000</v>
      </c>
      <c r="I173" s="1">
        <f>IF([1]t_architecture_group!H172="","",[1]t_architecture_group!H172)</f>
        <v>204120</v>
      </c>
      <c r="J173" s="1" t="str">
        <f>IF([1]t_architecture_group!I172="","",[1]t_architecture_group!I172)</f>
        <v>2002,31</v>
      </c>
      <c r="L173" s="36" t="s">
        <v>144</v>
      </c>
      <c r="M173" s="37" t="str">
        <f>IF([1]t_architecture_group!L172="","",[1]t_architecture_group!L172)</f>
        <v/>
      </c>
      <c r="O173" s="36" t="s">
        <v>144</v>
      </c>
      <c r="T173" s="1" t="s">
        <v>971</v>
      </c>
      <c r="W173" s="1" t="s">
        <v>972</v>
      </c>
      <c r="X173" s="1" t="str">
        <f>IF([1]建筑升级表!AP170="","",[1]建筑升级表!AP170)</f>
        <v>25007,1860</v>
      </c>
    </row>
    <row r="174" spans="1:24" x14ac:dyDescent="0.2">
      <c r="A174" s="1">
        <f t="shared" si="2"/>
        <v>169</v>
      </c>
      <c r="B174" s="1">
        <v>169</v>
      </c>
      <c r="C174" s="1" t="str">
        <f>IF([1]t_architecture_group!C173="","",[1]t_architecture_group!C173)</f>
        <v>农田</v>
      </c>
      <c r="D174" s="1">
        <f>IF([1]t_architecture_group!D173="","",[1]t_architecture_group!D173)</f>
        <v>7</v>
      </c>
      <c r="E174" s="1">
        <f>IF([1]t_architecture_group!E173="","",[1]t_architecture_group!E173)</f>
        <v>18</v>
      </c>
      <c r="F174" s="1" t="str">
        <f>_xlfn.TEXTJOIN(";",1,IF([1]t_architecture_group!F173="","",[1]t_architecture_group!F173),G174)</f>
        <v>2,1,18</v>
      </c>
      <c r="H174" s="1" t="str">
        <f>IF([1]t_architecture_group!G173="","",[1]t_architecture_group!G173)</f>
        <v>-103,170000;-104,170000</v>
      </c>
      <c r="I174" s="1">
        <f>IF([1]t_architecture_group!H173="","",[1]t_architecture_group!H173)</f>
        <v>252000</v>
      </c>
      <c r="J174" s="1" t="str">
        <f>IF([1]t_architecture_group!I173="","",[1]t_architecture_group!I173)</f>
        <v>2002,34</v>
      </c>
      <c r="L174" s="36" t="s">
        <v>144</v>
      </c>
      <c r="M174" s="37" t="str">
        <f>IF([1]t_architecture_group!L173="","",[1]t_architecture_group!L173)</f>
        <v/>
      </c>
      <c r="O174" s="36" t="s">
        <v>144</v>
      </c>
      <c r="T174" s="1" t="s">
        <v>971</v>
      </c>
      <c r="W174" s="1" t="s">
        <v>972</v>
      </c>
      <c r="X174" s="1" t="str">
        <f>IF([1]建筑升级表!AP171="","",[1]建筑升级表!AP171)</f>
        <v>25007,2040</v>
      </c>
    </row>
    <row r="175" spans="1:24" x14ac:dyDescent="0.2">
      <c r="A175" s="1">
        <f t="shared" si="2"/>
        <v>170</v>
      </c>
      <c r="B175" s="1">
        <v>170</v>
      </c>
      <c r="C175" s="1" t="str">
        <f>IF([1]t_architecture_group!C174="","",[1]t_architecture_group!C174)</f>
        <v>农田</v>
      </c>
      <c r="D175" s="1">
        <f>IF([1]t_architecture_group!D174="","",[1]t_architecture_group!D174)</f>
        <v>7</v>
      </c>
      <c r="E175" s="1">
        <f>IF([1]t_architecture_group!E174="","",[1]t_architecture_group!E174)</f>
        <v>19</v>
      </c>
      <c r="F175" s="1" t="str">
        <f>_xlfn.TEXTJOIN(";",1,IF([1]t_architecture_group!F174="","",[1]t_architecture_group!F174),G175)</f>
        <v>2,1,19</v>
      </c>
      <c r="H175" s="1" t="str">
        <f>IF([1]t_architecture_group!G174="","",[1]t_architecture_group!G174)</f>
        <v>-103,200000;-104,200000</v>
      </c>
      <c r="I175" s="1">
        <f>IF([1]t_architecture_group!H174="","",[1]t_architecture_group!H174)</f>
        <v>307440</v>
      </c>
      <c r="J175" s="1" t="str">
        <f>IF([1]t_architecture_group!I174="","",[1]t_architecture_group!I174)</f>
        <v>2002,37</v>
      </c>
      <c r="L175" s="36" t="s">
        <v>144</v>
      </c>
      <c r="M175" s="37" t="str">
        <f>IF([1]t_architecture_group!L174="","",[1]t_architecture_group!L174)</f>
        <v/>
      </c>
      <c r="O175" s="36" t="s">
        <v>144</v>
      </c>
      <c r="T175" s="1" t="s">
        <v>971</v>
      </c>
      <c r="W175" s="1" t="s">
        <v>972</v>
      </c>
      <c r="X175" s="1" t="str">
        <f>IF([1]建筑升级表!AP172="","",[1]建筑升级表!AP172)</f>
        <v>25007,2220</v>
      </c>
    </row>
    <row r="176" spans="1:24" x14ac:dyDescent="0.2">
      <c r="A176" s="1">
        <f t="shared" si="2"/>
        <v>171</v>
      </c>
      <c r="B176" s="1">
        <v>171</v>
      </c>
      <c r="C176" s="1" t="str">
        <f>IF([1]t_architecture_group!C175="","",[1]t_architecture_group!C175)</f>
        <v>农田</v>
      </c>
      <c r="D176" s="1">
        <f>IF([1]t_architecture_group!D175="","",[1]t_architecture_group!D175)</f>
        <v>7</v>
      </c>
      <c r="E176" s="1">
        <f>IF([1]t_architecture_group!E175="","",[1]t_architecture_group!E175)</f>
        <v>20</v>
      </c>
      <c r="F176" s="1" t="str">
        <f>_xlfn.TEXTJOIN(";",1,IF([1]t_architecture_group!F175="","",[1]t_architecture_group!F175),G176)</f>
        <v>2,1,20</v>
      </c>
      <c r="H176" s="1" t="str">
        <f>IF([1]t_architecture_group!G175="","",[1]t_architecture_group!G175)</f>
        <v>-103,240000;-104,240000</v>
      </c>
      <c r="I176" s="1">
        <f>IF([1]t_architecture_group!H175="","",[1]t_architecture_group!H175)</f>
        <v>374220</v>
      </c>
      <c r="J176" s="1" t="str">
        <f>IF([1]t_architecture_group!I175="","",[1]t_architecture_group!I175)</f>
        <v>2002,41</v>
      </c>
      <c r="L176" s="36" t="s">
        <v>144</v>
      </c>
      <c r="M176" s="37" t="str">
        <f>IF([1]t_architecture_group!L175="","",[1]t_architecture_group!L175)</f>
        <v/>
      </c>
      <c r="O176" s="36" t="s">
        <v>144</v>
      </c>
      <c r="T176" s="1" t="s">
        <v>971</v>
      </c>
      <c r="W176" s="1" t="s">
        <v>972</v>
      </c>
      <c r="X176" s="1" t="str">
        <f>IF([1]建筑升级表!AP173="","",[1]建筑升级表!AP173)</f>
        <v>25007,2460</v>
      </c>
    </row>
    <row r="177" spans="1:24" x14ac:dyDescent="0.2">
      <c r="A177" s="1">
        <f t="shared" si="2"/>
        <v>172</v>
      </c>
      <c r="B177" s="1">
        <v>172</v>
      </c>
      <c r="C177" s="1" t="str">
        <f>IF([1]t_architecture_group!C176="","",[1]t_architecture_group!C176)</f>
        <v>农田</v>
      </c>
      <c r="D177" s="1">
        <f>IF([1]t_architecture_group!D176="","",[1]t_architecture_group!D176)</f>
        <v>7</v>
      </c>
      <c r="E177" s="1">
        <f>IF([1]t_architecture_group!E176="","",[1]t_architecture_group!E176)</f>
        <v>21</v>
      </c>
      <c r="F177" s="1" t="str">
        <f>_xlfn.TEXTJOIN(";",1,IF([1]t_architecture_group!F176="","",[1]t_architecture_group!F176),G177)</f>
        <v>2,1,21</v>
      </c>
      <c r="H177" s="1" t="str">
        <f>IF([1]t_architecture_group!G176="","",[1]t_architecture_group!G176)</f>
        <v>-103,360000;-104,360000</v>
      </c>
      <c r="I177" s="1">
        <f>IF([1]t_architecture_group!H176="","",[1]t_architecture_group!H176)</f>
        <v>461159.99999999994</v>
      </c>
      <c r="J177" s="1" t="str">
        <f>IF([1]t_architecture_group!I176="","",[1]t_architecture_group!I176)</f>
        <v>2002,45</v>
      </c>
      <c r="L177" s="36" t="s">
        <v>144</v>
      </c>
      <c r="M177" s="37" t="str">
        <f>IF([1]t_architecture_group!L176="","",[1]t_architecture_group!L176)</f>
        <v/>
      </c>
      <c r="O177" s="36" t="s">
        <v>144</v>
      </c>
      <c r="T177" s="1" t="s">
        <v>971</v>
      </c>
      <c r="W177" s="1" t="s">
        <v>972</v>
      </c>
      <c r="X177" s="1" t="str">
        <f>IF([1]建筑升级表!AP174="","",[1]建筑升级表!AP174)</f>
        <v>25007,2700</v>
      </c>
    </row>
    <row r="178" spans="1:24" x14ac:dyDescent="0.2">
      <c r="A178" s="1">
        <f t="shared" si="2"/>
        <v>173</v>
      </c>
      <c r="B178" s="1">
        <v>173</v>
      </c>
      <c r="C178" s="1" t="str">
        <f>IF([1]t_architecture_group!C177="","",[1]t_architecture_group!C177)</f>
        <v>农田</v>
      </c>
      <c r="D178" s="1">
        <f>IF([1]t_architecture_group!D177="","",[1]t_architecture_group!D177)</f>
        <v>7</v>
      </c>
      <c r="E178" s="1">
        <f>IF([1]t_architecture_group!E177="","",[1]t_architecture_group!E177)</f>
        <v>22</v>
      </c>
      <c r="F178" s="1" t="str">
        <f>_xlfn.TEXTJOIN(";",1,IF([1]t_architecture_group!F177="","",[1]t_architecture_group!F177),G178)</f>
        <v>2,1,22</v>
      </c>
      <c r="H178" s="1" t="str">
        <f>IF([1]t_architecture_group!G177="","",[1]t_architecture_group!G177)</f>
        <v>-103,520000;-104,520000</v>
      </c>
      <c r="I178" s="1">
        <f>IF([1]t_architecture_group!H177="","",[1]t_architecture_group!H177)</f>
        <v>587160</v>
      </c>
      <c r="J178" s="1" t="str">
        <f>IF([1]t_architecture_group!I177="","",[1]t_architecture_group!I177)</f>
        <v>2002,54</v>
      </c>
      <c r="L178" s="36" t="s">
        <v>144</v>
      </c>
      <c r="M178" s="37" t="str">
        <f>IF([1]t_architecture_group!L177="","",[1]t_architecture_group!L177)</f>
        <v/>
      </c>
      <c r="O178" s="36" t="s">
        <v>144</v>
      </c>
      <c r="T178" s="1" t="s">
        <v>971</v>
      </c>
      <c r="W178" s="1" t="s">
        <v>972</v>
      </c>
      <c r="X178" s="1" t="str">
        <f>IF([1]建筑升级表!AP175="","",[1]建筑升级表!AP175)</f>
        <v>25007,3240</v>
      </c>
    </row>
    <row r="179" spans="1:24" x14ac:dyDescent="0.2">
      <c r="A179" s="1">
        <f t="shared" si="2"/>
        <v>174</v>
      </c>
      <c r="B179" s="1">
        <v>174</v>
      </c>
      <c r="C179" s="1" t="str">
        <f>IF([1]t_architecture_group!C178="","",[1]t_architecture_group!C178)</f>
        <v>农田</v>
      </c>
      <c r="D179" s="1">
        <f>IF([1]t_architecture_group!D178="","",[1]t_architecture_group!D178)</f>
        <v>7</v>
      </c>
      <c r="E179" s="1">
        <f>IF([1]t_architecture_group!E178="","",[1]t_architecture_group!E178)</f>
        <v>23</v>
      </c>
      <c r="F179" s="1" t="str">
        <f>_xlfn.TEXTJOIN(";",1,IF([1]t_architecture_group!F178="","",[1]t_architecture_group!F178),G179)</f>
        <v>2,1,23</v>
      </c>
      <c r="H179" s="1" t="str">
        <f>IF([1]t_architecture_group!G178="","",[1]t_architecture_group!G178)</f>
        <v>-103,720000;-104,720000</v>
      </c>
      <c r="I179" s="1">
        <f>IF([1]t_architecture_group!H178="","",[1]t_architecture_group!H178)</f>
        <v>750960</v>
      </c>
      <c r="J179" s="1" t="str">
        <f>IF([1]t_architecture_group!I178="","",[1]t_architecture_group!I178)</f>
        <v>2002,59</v>
      </c>
      <c r="L179" s="36" t="s">
        <v>144</v>
      </c>
      <c r="M179" s="37" t="str">
        <f>IF([1]t_architecture_group!L178="","",[1]t_architecture_group!L178)</f>
        <v/>
      </c>
      <c r="O179" s="36" t="s">
        <v>144</v>
      </c>
      <c r="T179" s="1" t="s">
        <v>971</v>
      </c>
      <c r="W179" s="1" t="s">
        <v>972</v>
      </c>
      <c r="X179" s="1" t="str">
        <f>IF([1]建筑升级表!AP176="","",[1]建筑升级表!AP176)</f>
        <v>25007,3540</v>
      </c>
    </row>
    <row r="180" spans="1:24" x14ac:dyDescent="0.2">
      <c r="A180" s="1">
        <f t="shared" si="2"/>
        <v>175</v>
      </c>
      <c r="B180" s="1">
        <v>175</v>
      </c>
      <c r="C180" s="1" t="str">
        <f>IF([1]t_architecture_group!C179="","",[1]t_architecture_group!C179)</f>
        <v>农田</v>
      </c>
      <c r="D180" s="1">
        <f>IF([1]t_architecture_group!D179="","",[1]t_architecture_group!D179)</f>
        <v>7</v>
      </c>
      <c r="E180" s="1">
        <f>IF([1]t_architecture_group!E179="","",[1]t_architecture_group!E179)</f>
        <v>24</v>
      </c>
      <c r="F180" s="1" t="str">
        <f>_xlfn.TEXTJOIN(";",1,IF([1]t_architecture_group!F179="","",[1]t_architecture_group!F179),G180)</f>
        <v>2,1,24</v>
      </c>
      <c r="H180" s="1" t="str">
        <f>IF([1]t_architecture_group!G179="","",[1]t_architecture_group!G179)</f>
        <v>-103,1000000;-104,1000000</v>
      </c>
      <c r="I180" s="1">
        <f>IF([1]t_architecture_group!H179="","",[1]t_architecture_group!H179)</f>
        <v>955079.99999999988</v>
      </c>
      <c r="J180" s="1" t="str">
        <f>IF([1]t_architecture_group!I179="","",[1]t_architecture_group!I179)</f>
        <v>2002,65</v>
      </c>
      <c r="L180" s="36" t="s">
        <v>144</v>
      </c>
      <c r="M180" s="37" t="str">
        <f>IF([1]t_architecture_group!L179="","",[1]t_architecture_group!L179)</f>
        <v/>
      </c>
      <c r="O180" s="36" t="s">
        <v>144</v>
      </c>
      <c r="T180" s="1" t="s">
        <v>971</v>
      </c>
      <c r="W180" s="1" t="s">
        <v>972</v>
      </c>
      <c r="X180" s="1" t="str">
        <f>IF([1]建筑升级表!AP177="","",[1]建筑升级表!AP177)</f>
        <v>25007,3900</v>
      </c>
    </row>
    <row r="181" spans="1:24" x14ac:dyDescent="0.2">
      <c r="A181" s="1">
        <f t="shared" si="2"/>
        <v>176</v>
      </c>
      <c r="B181" s="1">
        <v>176</v>
      </c>
      <c r="C181" s="1" t="str">
        <f>IF([1]t_architecture_group!C180="","",[1]t_architecture_group!C180)</f>
        <v>农田</v>
      </c>
      <c r="D181" s="1">
        <f>IF([1]t_architecture_group!D180="","",[1]t_architecture_group!D180)</f>
        <v>7</v>
      </c>
      <c r="E181" s="1">
        <f>IF([1]t_architecture_group!E180="","",[1]t_architecture_group!E180)</f>
        <v>25</v>
      </c>
      <c r="F181" s="1" t="str">
        <f>_xlfn.TEXTJOIN(";",1,IF([1]t_architecture_group!F180="","",[1]t_architecture_group!F180),G181)</f>
        <v>2,1,25</v>
      </c>
      <c r="H181" s="1" t="str">
        <f>IF([1]t_architecture_group!G180="","",[1]t_architecture_group!G180)</f>
        <v>-103,1400000;-104,1400000</v>
      </c>
      <c r="I181" s="1">
        <f>IF([1]t_architecture_group!H180="","",[1]t_architecture_group!H180)</f>
        <v>1207080</v>
      </c>
      <c r="J181" s="1" t="str">
        <f>IF([1]t_architecture_group!I180="","",[1]t_architecture_group!I180)</f>
        <v>2002,72</v>
      </c>
      <c r="L181" s="36" t="s">
        <v>144</v>
      </c>
      <c r="M181" s="37" t="str">
        <f>IF([1]t_architecture_group!L180="","",[1]t_architecture_group!L180)</f>
        <v/>
      </c>
      <c r="O181" s="36" t="s">
        <v>144</v>
      </c>
      <c r="T181" s="1" t="s">
        <v>971</v>
      </c>
      <c r="W181" s="1" t="s">
        <v>972</v>
      </c>
      <c r="X181" s="1" t="str">
        <f>IF([1]建筑升级表!AP178="","",[1]建筑升级表!AP178)</f>
        <v>25007,4320</v>
      </c>
    </row>
    <row r="182" spans="1:24" x14ac:dyDescent="0.2">
      <c r="A182" s="1">
        <f t="shared" si="2"/>
        <v>177</v>
      </c>
      <c r="B182" s="1">
        <v>177</v>
      </c>
      <c r="C182" s="1" t="str">
        <f>IF([1]t_architecture_group!C181="","",[1]t_architecture_group!C181)</f>
        <v>牧场</v>
      </c>
      <c r="D182" s="1">
        <f>IF([1]t_architecture_group!D181="","",[1]t_architecture_group!D181)</f>
        <v>8</v>
      </c>
      <c r="E182" s="1">
        <f>IF([1]t_architecture_group!E181="","",[1]t_architecture_group!E181)</f>
        <v>1</v>
      </c>
      <c r="F182" s="1" t="str">
        <f>_xlfn.TEXTJOIN(";",1,IF([1]t_architecture_group!F181="","",[1]t_architecture_group!F181),G182)</f>
        <v>2,1,2</v>
      </c>
      <c r="H182" s="1" t="str">
        <f>IF([1]t_architecture_group!G181="","",[1]t_architecture_group!G181)</f>
        <v>-101,20;-103,20</v>
      </c>
      <c r="I182" s="1">
        <f>IF([1]t_architecture_group!H181="","",[1]t_architecture_group!H181)</f>
        <v>3</v>
      </c>
      <c r="J182" s="1" t="str">
        <f>IF([1]t_architecture_group!I181="","",[1]t_architecture_group!I181)</f>
        <v>2003,5</v>
      </c>
      <c r="L182" s="36" t="s">
        <v>144</v>
      </c>
      <c r="M182" s="37" t="str">
        <f>IF([1]t_architecture_group!L181="","",[1]t_architecture_group!L181)</f>
        <v/>
      </c>
      <c r="O182" s="36" t="s">
        <v>144</v>
      </c>
      <c r="T182" s="1" t="s">
        <v>1067</v>
      </c>
      <c r="W182" s="1" t="s">
        <v>1068</v>
      </c>
      <c r="X182" s="1" t="str">
        <f>IF([1]建筑升级表!AP179="","",[1]建筑升级表!AP179)</f>
        <v>25008,300</v>
      </c>
    </row>
    <row r="183" spans="1:24" x14ac:dyDescent="0.2">
      <c r="A183" s="1">
        <f t="shared" si="2"/>
        <v>178</v>
      </c>
      <c r="B183" s="1">
        <v>178</v>
      </c>
      <c r="C183" s="1" t="str">
        <f>IF([1]t_architecture_group!C182="","",[1]t_architecture_group!C182)</f>
        <v>牧场</v>
      </c>
      <c r="D183" s="1">
        <f>IF([1]t_architecture_group!D182="","",[1]t_architecture_group!D182)</f>
        <v>8</v>
      </c>
      <c r="E183" s="1">
        <f>IF([1]t_architecture_group!E182="","",[1]t_architecture_group!E182)</f>
        <v>2</v>
      </c>
      <c r="F183" s="1" t="str">
        <f>_xlfn.TEXTJOIN(";",1,IF([1]t_architecture_group!F182="","",[1]t_architecture_group!F182),G183)</f>
        <v>2,1,2</v>
      </c>
      <c r="H183" s="1" t="str">
        <f>IF([1]t_architecture_group!G182="","",[1]t_architecture_group!G182)</f>
        <v>-101,600;-103,600</v>
      </c>
      <c r="I183" s="1">
        <f>IF([1]t_architecture_group!H182="","",[1]t_architecture_group!H182)</f>
        <v>210</v>
      </c>
      <c r="J183" s="1" t="str">
        <f>IF([1]t_architecture_group!I182="","",[1]t_architecture_group!I182)</f>
        <v>2003,6</v>
      </c>
      <c r="L183" s="36" t="s">
        <v>144</v>
      </c>
      <c r="M183" s="37" t="str">
        <f>IF([1]t_architecture_group!L182="","",[1]t_architecture_group!L182)</f>
        <v/>
      </c>
      <c r="O183" s="36" t="s">
        <v>144</v>
      </c>
      <c r="T183" s="1" t="s">
        <v>1067</v>
      </c>
      <c r="W183" s="1" t="s">
        <v>1068</v>
      </c>
      <c r="X183" s="1" t="str">
        <f>IF([1]建筑升级表!AP180="","",[1]建筑升级表!AP180)</f>
        <v>25008,360</v>
      </c>
    </row>
    <row r="184" spans="1:24" x14ac:dyDescent="0.2">
      <c r="A184" s="1">
        <f t="shared" si="2"/>
        <v>179</v>
      </c>
      <c r="B184" s="1">
        <v>179</v>
      </c>
      <c r="C184" s="1" t="str">
        <f>IF([1]t_architecture_group!C183="","",[1]t_architecture_group!C183)</f>
        <v>牧场</v>
      </c>
      <c r="D184" s="1">
        <f>IF([1]t_architecture_group!D183="","",[1]t_architecture_group!D183)</f>
        <v>8</v>
      </c>
      <c r="E184" s="1">
        <f>IF([1]t_architecture_group!E183="","",[1]t_architecture_group!E183)</f>
        <v>3</v>
      </c>
      <c r="F184" s="1" t="str">
        <f>_xlfn.TEXTJOIN(";",1,IF([1]t_architecture_group!F183="","",[1]t_architecture_group!F183),G184)</f>
        <v>2,1,3</v>
      </c>
      <c r="H184" s="1" t="str">
        <f>IF([1]t_architecture_group!G183="","",[1]t_architecture_group!G183)</f>
        <v>-101,2000;-103,2000</v>
      </c>
      <c r="I184" s="1">
        <f>IF([1]t_architecture_group!H183="","",[1]t_architecture_group!H183)</f>
        <v>1260</v>
      </c>
      <c r="J184" s="1" t="str">
        <f>IF([1]t_architecture_group!I183="","",[1]t_architecture_group!I183)</f>
        <v>2003,7</v>
      </c>
      <c r="L184" s="36" t="s">
        <v>144</v>
      </c>
      <c r="M184" s="37" t="str">
        <f>IF([1]t_architecture_group!L183="","",[1]t_architecture_group!L183)</f>
        <v/>
      </c>
      <c r="O184" s="36" t="s">
        <v>144</v>
      </c>
      <c r="T184" s="1" t="s">
        <v>1067</v>
      </c>
      <c r="W184" s="1" t="s">
        <v>1068</v>
      </c>
      <c r="X184" s="1" t="str">
        <f>IF([1]建筑升级表!AP181="","",[1]建筑升级表!AP181)</f>
        <v>25008,420</v>
      </c>
    </row>
    <row r="185" spans="1:24" x14ac:dyDescent="0.2">
      <c r="A185" s="1">
        <f t="shared" si="2"/>
        <v>180</v>
      </c>
      <c r="B185" s="1">
        <v>180</v>
      </c>
      <c r="C185" s="1" t="str">
        <f>IF([1]t_architecture_group!C184="","",[1]t_architecture_group!C184)</f>
        <v>牧场</v>
      </c>
      <c r="D185" s="1">
        <f>IF([1]t_architecture_group!D184="","",[1]t_architecture_group!D184)</f>
        <v>8</v>
      </c>
      <c r="E185" s="1">
        <f>IF([1]t_architecture_group!E184="","",[1]t_architecture_group!E184)</f>
        <v>4</v>
      </c>
      <c r="F185" s="1" t="str">
        <f>_xlfn.TEXTJOIN(";",1,IF([1]t_architecture_group!F184="","",[1]t_architecture_group!F184),G185)</f>
        <v>2,1,4</v>
      </c>
      <c r="H185" s="1" t="str">
        <f>IF([1]t_architecture_group!G184="","",[1]t_architecture_group!G184)</f>
        <v>-101,3600;-103,3600</v>
      </c>
      <c r="I185" s="1">
        <f>IF([1]t_architecture_group!H184="","",[1]t_architecture_group!H184)</f>
        <v>2520</v>
      </c>
      <c r="J185" s="1" t="str">
        <f>IF([1]t_architecture_group!I184="","",[1]t_architecture_group!I184)</f>
        <v>2003,8</v>
      </c>
      <c r="L185" s="36" t="s">
        <v>144</v>
      </c>
      <c r="M185" s="37" t="str">
        <f>IF([1]t_architecture_group!L184="","",[1]t_architecture_group!L184)</f>
        <v/>
      </c>
      <c r="O185" s="36" t="s">
        <v>144</v>
      </c>
      <c r="T185" s="1" t="s">
        <v>1067</v>
      </c>
      <c r="W185" s="1" t="s">
        <v>1068</v>
      </c>
      <c r="X185" s="1" t="str">
        <f>IF([1]建筑升级表!AP182="","",[1]建筑升级表!AP182)</f>
        <v>25008,480</v>
      </c>
    </row>
    <row r="186" spans="1:24" x14ac:dyDescent="0.2">
      <c r="A186" s="1">
        <f t="shared" si="2"/>
        <v>181</v>
      </c>
      <c r="B186" s="1">
        <v>181</v>
      </c>
      <c r="C186" s="1" t="str">
        <f>IF([1]t_architecture_group!C185="","",[1]t_architecture_group!C185)</f>
        <v>牧场</v>
      </c>
      <c r="D186" s="1">
        <f>IF([1]t_architecture_group!D185="","",[1]t_architecture_group!D185)</f>
        <v>8</v>
      </c>
      <c r="E186" s="1">
        <f>IF([1]t_architecture_group!E185="","",[1]t_architecture_group!E185)</f>
        <v>5</v>
      </c>
      <c r="F186" s="1" t="str">
        <f>_xlfn.TEXTJOIN(";",1,IF([1]t_architecture_group!F185="","",[1]t_architecture_group!F185),G186)</f>
        <v>2,1,5</v>
      </c>
      <c r="H186" s="1" t="str">
        <f>IF([1]t_architecture_group!G185="","",[1]t_architecture_group!G185)</f>
        <v>-101,3600;-103,3600</v>
      </c>
      <c r="I186" s="1">
        <f>IF([1]t_architecture_group!H185="","",[1]t_architecture_group!H185)</f>
        <v>7559.9999999999991</v>
      </c>
      <c r="J186" s="1" t="str">
        <f>IF([1]t_architecture_group!I185="","",[1]t_architecture_group!I185)</f>
        <v>2003,9</v>
      </c>
      <c r="L186" s="36" t="s">
        <v>144</v>
      </c>
      <c r="M186" s="37" t="str">
        <f>IF([1]t_architecture_group!L185="","",[1]t_architecture_group!L185)</f>
        <v/>
      </c>
      <c r="O186" s="36" t="s">
        <v>144</v>
      </c>
      <c r="T186" s="1" t="s">
        <v>1067</v>
      </c>
      <c r="W186" s="1" t="s">
        <v>1068</v>
      </c>
      <c r="X186" s="1" t="str">
        <f>IF([1]建筑升级表!AP183="","",[1]建筑升级表!AP183)</f>
        <v>25008,540</v>
      </c>
    </row>
    <row r="187" spans="1:24" x14ac:dyDescent="0.2">
      <c r="A187" s="1">
        <f t="shared" si="2"/>
        <v>182</v>
      </c>
      <c r="B187" s="1">
        <v>182</v>
      </c>
      <c r="C187" s="1" t="str">
        <f>IF([1]t_architecture_group!C186="","",[1]t_architecture_group!C186)</f>
        <v>牧场</v>
      </c>
      <c r="D187" s="1">
        <f>IF([1]t_architecture_group!D186="","",[1]t_architecture_group!D186)</f>
        <v>8</v>
      </c>
      <c r="E187" s="1">
        <f>IF([1]t_architecture_group!E186="","",[1]t_architecture_group!E186)</f>
        <v>6</v>
      </c>
      <c r="F187" s="1" t="str">
        <f>_xlfn.TEXTJOIN(";",1,IF([1]t_architecture_group!F186="","",[1]t_architecture_group!F186),G187)</f>
        <v>2,1,6</v>
      </c>
      <c r="H187" s="1" t="str">
        <f>IF([1]t_architecture_group!G186="","",[1]t_architecture_group!G186)</f>
        <v>-101,8800;-103,8800</v>
      </c>
      <c r="I187" s="1">
        <f>IF([1]t_architecture_group!H186="","",[1]t_architecture_group!H186)</f>
        <v>11340</v>
      </c>
      <c r="J187" s="1" t="str">
        <f>IF([1]t_architecture_group!I186="","",[1]t_architecture_group!I186)</f>
        <v>2003,9</v>
      </c>
      <c r="L187" s="36" t="s">
        <v>144</v>
      </c>
      <c r="M187" s="37" t="str">
        <f>IF([1]t_architecture_group!L186="","",[1]t_architecture_group!L186)</f>
        <v/>
      </c>
      <c r="O187" s="36" t="s">
        <v>144</v>
      </c>
      <c r="T187" s="1" t="s">
        <v>1067</v>
      </c>
      <c r="W187" s="1" t="s">
        <v>1068</v>
      </c>
      <c r="X187" s="1" t="str">
        <f>IF([1]建筑升级表!AP184="","",[1]建筑升级表!AP184)</f>
        <v>25008,540</v>
      </c>
    </row>
    <row r="188" spans="1:24" x14ac:dyDescent="0.2">
      <c r="A188" s="1">
        <f t="shared" si="2"/>
        <v>183</v>
      </c>
      <c r="B188" s="1">
        <v>183</v>
      </c>
      <c r="C188" s="1" t="str">
        <f>IF([1]t_architecture_group!C187="","",[1]t_architecture_group!C187)</f>
        <v>牧场</v>
      </c>
      <c r="D188" s="1">
        <f>IF([1]t_architecture_group!D187="","",[1]t_architecture_group!D187)</f>
        <v>8</v>
      </c>
      <c r="E188" s="1">
        <f>IF([1]t_architecture_group!E187="","",[1]t_architecture_group!E187)</f>
        <v>7</v>
      </c>
      <c r="F188" s="1" t="str">
        <f>_xlfn.TEXTJOIN(";",1,IF([1]t_architecture_group!F187="","",[1]t_architecture_group!F187),G188)</f>
        <v>2,1,7</v>
      </c>
      <c r="H188" s="1" t="str">
        <f>IF([1]t_architecture_group!G187="","",[1]t_architecture_group!G187)</f>
        <v>-101,12400;-103,12400</v>
      </c>
      <c r="I188" s="1">
        <f>IF([1]t_architecture_group!H187="","",[1]t_architecture_group!H187)</f>
        <v>20160</v>
      </c>
      <c r="J188" s="1" t="str">
        <f>IF([1]t_architecture_group!I187="","",[1]t_architecture_group!I187)</f>
        <v>2003,11</v>
      </c>
      <c r="L188" s="36" t="s">
        <v>144</v>
      </c>
      <c r="M188" s="37" t="str">
        <f>IF([1]t_architecture_group!L187="","",[1]t_architecture_group!L187)</f>
        <v/>
      </c>
      <c r="O188" s="36" t="s">
        <v>144</v>
      </c>
      <c r="T188" s="1" t="s">
        <v>1067</v>
      </c>
      <c r="W188" s="1" t="s">
        <v>1068</v>
      </c>
      <c r="X188" s="1" t="str">
        <f>IF([1]建筑升级表!AP185="","",[1]建筑升级表!AP185)</f>
        <v>25008,660</v>
      </c>
    </row>
    <row r="189" spans="1:24" x14ac:dyDescent="0.2">
      <c r="A189" s="1">
        <f t="shared" si="2"/>
        <v>184</v>
      </c>
      <c r="B189" s="1">
        <v>184</v>
      </c>
      <c r="C189" s="1" t="str">
        <f>IF([1]t_architecture_group!C188="","",[1]t_architecture_group!C188)</f>
        <v>牧场</v>
      </c>
      <c r="D189" s="1">
        <f>IF([1]t_architecture_group!D188="","",[1]t_architecture_group!D188)</f>
        <v>8</v>
      </c>
      <c r="E189" s="1">
        <f>IF([1]t_architecture_group!E188="","",[1]t_architecture_group!E188)</f>
        <v>8</v>
      </c>
      <c r="F189" s="1" t="str">
        <f>_xlfn.TEXTJOIN(";",1,IF([1]t_architecture_group!F188="","",[1]t_architecture_group!F188),G189)</f>
        <v>2,1,8</v>
      </c>
      <c r="H189" s="1" t="str">
        <f>IF([1]t_architecture_group!G188="","",[1]t_architecture_group!G188)</f>
        <v>-101,17200;-103,17200</v>
      </c>
      <c r="I189" s="1">
        <f>IF([1]t_architecture_group!H188="","",[1]t_architecture_group!H188)</f>
        <v>30239.999999999996</v>
      </c>
      <c r="J189" s="1" t="str">
        <f>IF([1]t_architecture_group!I188="","",[1]t_architecture_group!I188)</f>
        <v>2003,12</v>
      </c>
      <c r="L189" s="36" t="s">
        <v>144</v>
      </c>
      <c r="M189" s="37" t="str">
        <f>IF([1]t_architecture_group!L188="","",[1]t_architecture_group!L188)</f>
        <v/>
      </c>
      <c r="O189" s="36" t="s">
        <v>144</v>
      </c>
      <c r="T189" s="1" t="s">
        <v>1067</v>
      </c>
      <c r="W189" s="1" t="s">
        <v>1068</v>
      </c>
      <c r="X189" s="1" t="str">
        <f>IF([1]建筑升级表!AP186="","",[1]建筑升级表!AP186)</f>
        <v>25008,720</v>
      </c>
    </row>
    <row r="190" spans="1:24" x14ac:dyDescent="0.2">
      <c r="A190" s="1">
        <f t="shared" si="2"/>
        <v>185</v>
      </c>
      <c r="B190" s="1">
        <v>185</v>
      </c>
      <c r="C190" s="1" t="str">
        <f>IF([1]t_architecture_group!C189="","",[1]t_architecture_group!C189)</f>
        <v>牧场</v>
      </c>
      <c r="D190" s="1">
        <f>IF([1]t_architecture_group!D189="","",[1]t_architecture_group!D189)</f>
        <v>8</v>
      </c>
      <c r="E190" s="1">
        <f>IF([1]t_architecture_group!E189="","",[1]t_architecture_group!E189)</f>
        <v>9</v>
      </c>
      <c r="F190" s="1" t="str">
        <f>_xlfn.TEXTJOIN(";",1,IF([1]t_architecture_group!F189="","",[1]t_architecture_group!F189),G190)</f>
        <v>2,1,9</v>
      </c>
      <c r="H190" s="1" t="str">
        <f>IF([1]t_architecture_group!G189="","",[1]t_architecture_group!G189)</f>
        <v>-101,24000;-103,24000</v>
      </c>
      <c r="I190" s="1">
        <f>IF([1]t_architecture_group!H189="","",[1]t_architecture_group!H189)</f>
        <v>37800</v>
      </c>
      <c r="J190" s="1" t="str">
        <f>IF([1]t_architecture_group!I189="","",[1]t_architecture_group!I189)</f>
        <v>2003,13</v>
      </c>
      <c r="L190" s="36" t="s">
        <v>144</v>
      </c>
      <c r="M190" s="37" t="str">
        <f>IF([1]t_architecture_group!L189="","",[1]t_architecture_group!L189)</f>
        <v/>
      </c>
      <c r="O190" s="36" t="s">
        <v>144</v>
      </c>
      <c r="T190" s="1" t="s">
        <v>1067</v>
      </c>
      <c r="W190" s="1" t="s">
        <v>1068</v>
      </c>
      <c r="X190" s="1" t="str">
        <f>IF([1]建筑升级表!AP187="","",[1]建筑升级表!AP187)</f>
        <v>25008,780</v>
      </c>
    </row>
    <row r="191" spans="1:24" x14ac:dyDescent="0.2">
      <c r="A191" s="1">
        <f t="shared" si="2"/>
        <v>186</v>
      </c>
      <c r="B191" s="1">
        <v>186</v>
      </c>
      <c r="C191" s="1" t="str">
        <f>IF([1]t_architecture_group!C190="","",[1]t_architecture_group!C190)</f>
        <v>牧场</v>
      </c>
      <c r="D191" s="1">
        <f>IF([1]t_architecture_group!D190="","",[1]t_architecture_group!D190)</f>
        <v>8</v>
      </c>
      <c r="E191" s="1">
        <f>IF([1]t_architecture_group!E190="","",[1]t_architecture_group!E190)</f>
        <v>10</v>
      </c>
      <c r="F191" s="1" t="str">
        <f>_xlfn.TEXTJOIN(";",1,IF([1]t_architecture_group!F190="","",[1]t_architecture_group!F190),G191)</f>
        <v>2,1,10</v>
      </c>
      <c r="H191" s="1" t="str">
        <f>IF([1]t_architecture_group!G190="","",[1]t_architecture_group!G190)</f>
        <v>-101,34000;-103,34000</v>
      </c>
      <c r="I191" s="1">
        <f>IF([1]t_architecture_group!H190="","",[1]t_architecture_group!H190)</f>
        <v>40320</v>
      </c>
      <c r="J191" s="1" t="str">
        <f>IF([1]t_architecture_group!I190="","",[1]t_architecture_group!I190)</f>
        <v>2003,14</v>
      </c>
      <c r="L191" s="36" t="s">
        <v>144</v>
      </c>
      <c r="M191" s="37" t="str">
        <f>IF([1]t_architecture_group!L190="","",[1]t_architecture_group!L190)</f>
        <v/>
      </c>
      <c r="O191" s="36" t="s">
        <v>144</v>
      </c>
      <c r="T191" s="1" t="s">
        <v>1067</v>
      </c>
      <c r="W191" s="1" t="s">
        <v>1068</v>
      </c>
      <c r="X191" s="1" t="str">
        <f>IF([1]建筑升级表!AP188="","",[1]建筑升级表!AP188)</f>
        <v>25008,840</v>
      </c>
    </row>
    <row r="192" spans="1:24" x14ac:dyDescent="0.2">
      <c r="A192" s="1">
        <f t="shared" si="2"/>
        <v>187</v>
      </c>
      <c r="B192" s="1">
        <v>187</v>
      </c>
      <c r="C192" s="1" t="str">
        <f>IF([1]t_architecture_group!C191="","",[1]t_architecture_group!C191)</f>
        <v>牧场</v>
      </c>
      <c r="D192" s="1">
        <f>IF([1]t_architecture_group!D191="","",[1]t_architecture_group!D191)</f>
        <v>8</v>
      </c>
      <c r="E192" s="1">
        <f>IF([1]t_architecture_group!E191="","",[1]t_architecture_group!E191)</f>
        <v>11</v>
      </c>
      <c r="F192" s="1" t="str">
        <f>_xlfn.TEXTJOIN(";",1,IF([1]t_architecture_group!F191="","",[1]t_architecture_group!F191),G192)</f>
        <v>2,1,11</v>
      </c>
      <c r="H192" s="1" t="str">
        <f>IF([1]t_architecture_group!G191="","",[1]t_architecture_group!G191)</f>
        <v>-101,48000;-103,48000</v>
      </c>
      <c r="I192" s="1">
        <f>IF([1]t_architecture_group!H191="","",[1]t_architecture_group!H191)</f>
        <v>47880</v>
      </c>
      <c r="J192" s="1" t="str">
        <f>IF([1]t_architecture_group!I191="","",[1]t_architecture_group!I191)</f>
        <v>2003,15</v>
      </c>
      <c r="L192" s="36" t="s">
        <v>144</v>
      </c>
      <c r="M192" s="37" t="str">
        <f>IF([1]t_architecture_group!L191="","",[1]t_architecture_group!L191)</f>
        <v/>
      </c>
      <c r="O192" s="36" t="s">
        <v>144</v>
      </c>
      <c r="T192" s="1" t="s">
        <v>1067</v>
      </c>
      <c r="W192" s="1" t="s">
        <v>1068</v>
      </c>
      <c r="X192" s="1" t="str">
        <f>IF([1]建筑升级表!AP189="","",[1]建筑升级表!AP189)</f>
        <v>25008,900</v>
      </c>
    </row>
    <row r="193" spans="1:24" x14ac:dyDescent="0.2">
      <c r="A193" s="1">
        <f t="shared" si="2"/>
        <v>188</v>
      </c>
      <c r="B193" s="1">
        <v>188</v>
      </c>
      <c r="C193" s="1" t="str">
        <f>IF([1]t_architecture_group!C192="","",[1]t_architecture_group!C192)</f>
        <v>牧场</v>
      </c>
      <c r="D193" s="1">
        <f>IF([1]t_architecture_group!D192="","",[1]t_architecture_group!D192)</f>
        <v>8</v>
      </c>
      <c r="E193" s="1">
        <f>IF([1]t_architecture_group!E192="","",[1]t_architecture_group!E192)</f>
        <v>12</v>
      </c>
      <c r="F193" s="1" t="str">
        <f>_xlfn.TEXTJOIN(";",1,IF([1]t_architecture_group!F192="","",[1]t_architecture_group!F192),G193)</f>
        <v>2,1,12</v>
      </c>
      <c r="H193" s="1" t="str">
        <f>IF([1]t_architecture_group!G192="","",[1]t_architecture_group!G192)</f>
        <v>-101,56000;-103,56000</v>
      </c>
      <c r="I193" s="1">
        <f>IF([1]t_architecture_group!H192="","",[1]t_architecture_group!H192)</f>
        <v>55439.999999999993</v>
      </c>
      <c r="J193" s="1" t="str">
        <f>IF([1]t_architecture_group!I192="","",[1]t_architecture_group!I192)</f>
        <v>2003,18</v>
      </c>
      <c r="L193" s="36" t="s">
        <v>144</v>
      </c>
      <c r="M193" s="37" t="str">
        <f>IF([1]t_architecture_group!L192="","",[1]t_architecture_group!L192)</f>
        <v/>
      </c>
      <c r="O193" s="36" t="s">
        <v>144</v>
      </c>
      <c r="T193" s="1" t="s">
        <v>1067</v>
      </c>
      <c r="W193" s="1" t="s">
        <v>1068</v>
      </c>
      <c r="X193" s="1" t="str">
        <f>IF([1]建筑升级表!AP190="","",[1]建筑升级表!AP190)</f>
        <v>25008,1080</v>
      </c>
    </row>
    <row r="194" spans="1:24" x14ac:dyDescent="0.2">
      <c r="A194" s="1">
        <f t="shared" si="2"/>
        <v>189</v>
      </c>
      <c r="B194" s="1">
        <v>189</v>
      </c>
      <c r="C194" s="1" t="str">
        <f>IF([1]t_architecture_group!C193="","",[1]t_architecture_group!C193)</f>
        <v>牧场</v>
      </c>
      <c r="D194" s="1">
        <f>IF([1]t_architecture_group!D193="","",[1]t_architecture_group!D193)</f>
        <v>8</v>
      </c>
      <c r="E194" s="1">
        <f>IF([1]t_architecture_group!E193="","",[1]t_architecture_group!E193)</f>
        <v>13</v>
      </c>
      <c r="F194" s="1" t="str">
        <f>_xlfn.TEXTJOIN(";",1,IF([1]t_architecture_group!F193="","",[1]t_architecture_group!F193),G194)</f>
        <v>2,1,13</v>
      </c>
      <c r="H194" s="1" t="str">
        <f>IF([1]t_architecture_group!G193="","",[1]t_architecture_group!G193)</f>
        <v>-101,68000;-103,68000</v>
      </c>
      <c r="I194" s="1">
        <f>IF([1]t_architecture_group!H193="","",[1]t_architecture_group!H193)</f>
        <v>66780</v>
      </c>
      <c r="J194" s="1" t="str">
        <f>IF([1]t_architecture_group!I193="","",[1]t_architecture_group!I193)</f>
        <v>2003,20</v>
      </c>
      <c r="L194" s="36" t="s">
        <v>144</v>
      </c>
      <c r="M194" s="37" t="str">
        <f>IF([1]t_architecture_group!L193="","",[1]t_architecture_group!L193)</f>
        <v/>
      </c>
      <c r="O194" s="36" t="s">
        <v>144</v>
      </c>
      <c r="T194" s="1" t="s">
        <v>1067</v>
      </c>
      <c r="W194" s="1" t="s">
        <v>1068</v>
      </c>
      <c r="X194" s="1" t="str">
        <f>IF([1]建筑升级表!AP191="","",[1]建筑升级表!AP191)</f>
        <v>25008,1200</v>
      </c>
    </row>
    <row r="195" spans="1:24" x14ac:dyDescent="0.2">
      <c r="A195" s="1">
        <f t="shared" si="2"/>
        <v>190</v>
      </c>
      <c r="B195" s="1">
        <v>190</v>
      </c>
      <c r="C195" s="1" t="str">
        <f>IF([1]t_architecture_group!C194="","",[1]t_architecture_group!C194)</f>
        <v>牧场</v>
      </c>
      <c r="D195" s="1">
        <f>IF([1]t_architecture_group!D194="","",[1]t_architecture_group!D194)</f>
        <v>8</v>
      </c>
      <c r="E195" s="1">
        <f>IF([1]t_architecture_group!E194="","",[1]t_architecture_group!E194)</f>
        <v>14</v>
      </c>
      <c r="F195" s="1" t="str">
        <f>_xlfn.TEXTJOIN(";",1,IF([1]t_architecture_group!F194="","",[1]t_architecture_group!F194),G195)</f>
        <v>2,1,14</v>
      </c>
      <c r="H195" s="1" t="str">
        <f>IF([1]t_architecture_group!G194="","",[1]t_architecture_group!G194)</f>
        <v>-101,82000;-103,82000</v>
      </c>
      <c r="I195" s="1">
        <f>IF([1]t_architecture_group!H194="","",[1]t_architecture_group!H194)</f>
        <v>86940</v>
      </c>
      <c r="J195" s="1" t="str">
        <f>IF([1]t_architecture_group!I194="","",[1]t_architecture_group!I194)</f>
        <v>2003,22</v>
      </c>
      <c r="L195" s="36" t="s">
        <v>144</v>
      </c>
      <c r="M195" s="37" t="str">
        <f>IF([1]t_architecture_group!L194="","",[1]t_architecture_group!L194)</f>
        <v/>
      </c>
      <c r="O195" s="36" t="s">
        <v>144</v>
      </c>
      <c r="T195" s="1" t="s">
        <v>1067</v>
      </c>
      <c r="W195" s="1" t="s">
        <v>1068</v>
      </c>
      <c r="X195" s="1" t="str">
        <f>IF([1]建筑升级表!AP192="","",[1]建筑升级表!AP192)</f>
        <v>25008,1320</v>
      </c>
    </row>
    <row r="196" spans="1:24" x14ac:dyDescent="0.2">
      <c r="A196" s="1">
        <f t="shared" si="2"/>
        <v>191</v>
      </c>
      <c r="B196" s="1">
        <v>191</v>
      </c>
      <c r="C196" s="1" t="str">
        <f>IF([1]t_architecture_group!C195="","",[1]t_architecture_group!C195)</f>
        <v>牧场</v>
      </c>
      <c r="D196" s="1">
        <f>IF([1]t_architecture_group!D195="","",[1]t_architecture_group!D195)</f>
        <v>8</v>
      </c>
      <c r="E196" s="1">
        <f>IF([1]t_architecture_group!E195="","",[1]t_architecture_group!E195)</f>
        <v>15</v>
      </c>
      <c r="F196" s="1" t="str">
        <f>_xlfn.TEXTJOIN(";",1,IF([1]t_architecture_group!F195="","",[1]t_architecture_group!F195),G196)</f>
        <v>2,1,15</v>
      </c>
      <c r="H196" s="1" t="str">
        <f>IF([1]t_architecture_group!G195="","",[1]t_architecture_group!G195)</f>
        <v>-101,98000;-103,98000</v>
      </c>
      <c r="I196" s="1">
        <f>IF([1]t_architecture_group!H195="","",[1]t_architecture_group!H195)</f>
        <v>126000</v>
      </c>
      <c r="J196" s="1" t="str">
        <f>IF([1]t_architecture_group!I195="","",[1]t_architecture_group!I195)</f>
        <v>2003,24</v>
      </c>
      <c r="L196" s="36" t="s">
        <v>144</v>
      </c>
      <c r="M196" s="37" t="str">
        <f>IF([1]t_architecture_group!L195="","",[1]t_architecture_group!L195)</f>
        <v/>
      </c>
      <c r="O196" s="36" t="s">
        <v>144</v>
      </c>
      <c r="T196" s="1" t="s">
        <v>1067</v>
      </c>
      <c r="W196" s="1" t="s">
        <v>1068</v>
      </c>
      <c r="X196" s="1" t="str">
        <f>IF([1]建筑升级表!AP193="","",[1]建筑升级表!AP193)</f>
        <v>25008,1440</v>
      </c>
    </row>
    <row r="197" spans="1:24" x14ac:dyDescent="0.2">
      <c r="A197" s="1">
        <f t="shared" si="2"/>
        <v>192</v>
      </c>
      <c r="B197" s="1">
        <v>192</v>
      </c>
      <c r="C197" s="1" t="str">
        <f>IF([1]t_architecture_group!C196="","",[1]t_architecture_group!C196)</f>
        <v>牧场</v>
      </c>
      <c r="D197" s="1">
        <f>IF([1]t_architecture_group!D196="","",[1]t_architecture_group!D196)</f>
        <v>8</v>
      </c>
      <c r="E197" s="1">
        <f>IF([1]t_architecture_group!E196="","",[1]t_architecture_group!E196)</f>
        <v>16</v>
      </c>
      <c r="F197" s="1" t="str">
        <f>_xlfn.TEXTJOIN(";",1,IF([1]t_architecture_group!F196="","",[1]t_architecture_group!F196),G197)</f>
        <v>2,1,16</v>
      </c>
      <c r="H197" s="1" t="str">
        <f>IF([1]t_architecture_group!G196="","",[1]t_architecture_group!G196)</f>
        <v>-101,118000;-103,118000</v>
      </c>
      <c r="I197" s="1">
        <f>IF([1]t_architecture_group!H196="","",[1]t_architecture_group!H196)</f>
        <v>163800</v>
      </c>
      <c r="J197" s="1" t="str">
        <f>IF([1]t_architecture_group!I196="","",[1]t_architecture_group!I196)</f>
        <v>2003,26</v>
      </c>
      <c r="L197" s="36" t="s">
        <v>144</v>
      </c>
      <c r="M197" s="37" t="str">
        <f>IF([1]t_architecture_group!L196="","",[1]t_architecture_group!L196)</f>
        <v/>
      </c>
      <c r="O197" s="36" t="s">
        <v>144</v>
      </c>
      <c r="T197" s="1" t="s">
        <v>1067</v>
      </c>
      <c r="W197" s="1" t="s">
        <v>1068</v>
      </c>
      <c r="X197" s="1" t="str">
        <f>IF([1]建筑升级表!AP194="","",[1]建筑升级表!AP194)</f>
        <v>25008,1560</v>
      </c>
    </row>
    <row r="198" spans="1:24" x14ac:dyDescent="0.2">
      <c r="A198" s="1">
        <f t="shared" si="2"/>
        <v>193</v>
      </c>
      <c r="B198" s="1">
        <v>193</v>
      </c>
      <c r="C198" s="1" t="str">
        <f>IF([1]t_architecture_group!C197="","",[1]t_architecture_group!C197)</f>
        <v>牧场</v>
      </c>
      <c r="D198" s="1">
        <f>IF([1]t_architecture_group!D197="","",[1]t_architecture_group!D197)</f>
        <v>8</v>
      </c>
      <c r="E198" s="1">
        <f>IF([1]t_architecture_group!E197="","",[1]t_architecture_group!E197)</f>
        <v>17</v>
      </c>
      <c r="F198" s="1" t="str">
        <f>_xlfn.TEXTJOIN(";",1,IF([1]t_architecture_group!F197="","",[1]t_architecture_group!F197),G198)</f>
        <v>2,1,17</v>
      </c>
      <c r="H198" s="1" t="str">
        <f>IF([1]t_architecture_group!G197="","",[1]t_architecture_group!G197)</f>
        <v>-101,142000;-103,142000</v>
      </c>
      <c r="I198" s="1">
        <f>IF([1]t_architecture_group!H197="","",[1]t_architecture_group!H197)</f>
        <v>204120</v>
      </c>
      <c r="J198" s="1" t="str">
        <f>IF([1]t_architecture_group!I197="","",[1]t_architecture_group!I197)</f>
        <v>2003,31</v>
      </c>
      <c r="L198" s="36" t="s">
        <v>144</v>
      </c>
      <c r="M198" s="37" t="str">
        <f>IF([1]t_architecture_group!L197="","",[1]t_architecture_group!L197)</f>
        <v/>
      </c>
      <c r="O198" s="36" t="s">
        <v>144</v>
      </c>
      <c r="T198" s="1" t="s">
        <v>1067</v>
      </c>
      <c r="W198" s="1" t="s">
        <v>1068</v>
      </c>
      <c r="X198" s="1" t="str">
        <f>IF([1]建筑升级表!AP195="","",[1]建筑升级表!AP195)</f>
        <v>25008,1860</v>
      </c>
    </row>
    <row r="199" spans="1:24" x14ac:dyDescent="0.2">
      <c r="A199" s="1">
        <f t="shared" ref="A199:A262" si="3">ROW(C199)-5</f>
        <v>194</v>
      </c>
      <c r="B199" s="1">
        <v>194</v>
      </c>
      <c r="C199" s="1" t="str">
        <f>IF([1]t_architecture_group!C198="","",[1]t_architecture_group!C198)</f>
        <v>牧场</v>
      </c>
      <c r="D199" s="1">
        <f>IF([1]t_architecture_group!D198="","",[1]t_architecture_group!D198)</f>
        <v>8</v>
      </c>
      <c r="E199" s="1">
        <f>IF([1]t_architecture_group!E198="","",[1]t_architecture_group!E198)</f>
        <v>18</v>
      </c>
      <c r="F199" s="1" t="str">
        <f>_xlfn.TEXTJOIN(";",1,IF([1]t_architecture_group!F198="","",[1]t_architecture_group!F198),G199)</f>
        <v>2,1,18</v>
      </c>
      <c r="H199" s="1" t="str">
        <f>IF([1]t_architecture_group!G198="","",[1]t_architecture_group!G198)</f>
        <v>-101,170000;-103,170000</v>
      </c>
      <c r="I199" s="1">
        <f>IF([1]t_architecture_group!H198="","",[1]t_architecture_group!H198)</f>
        <v>252000</v>
      </c>
      <c r="J199" s="1" t="str">
        <f>IF([1]t_architecture_group!I198="","",[1]t_architecture_group!I198)</f>
        <v>2003,34</v>
      </c>
      <c r="L199" s="36" t="s">
        <v>144</v>
      </c>
      <c r="M199" s="37" t="str">
        <f>IF([1]t_architecture_group!L198="","",[1]t_architecture_group!L198)</f>
        <v/>
      </c>
      <c r="O199" s="36" t="s">
        <v>144</v>
      </c>
      <c r="T199" s="1" t="s">
        <v>1067</v>
      </c>
      <c r="W199" s="1" t="s">
        <v>1068</v>
      </c>
      <c r="X199" s="1" t="str">
        <f>IF([1]建筑升级表!AP196="","",[1]建筑升级表!AP196)</f>
        <v>25008,2040</v>
      </c>
    </row>
    <row r="200" spans="1:24" x14ac:dyDescent="0.2">
      <c r="A200" s="1">
        <f t="shared" si="3"/>
        <v>195</v>
      </c>
      <c r="B200" s="1">
        <v>195</v>
      </c>
      <c r="C200" s="1" t="str">
        <f>IF([1]t_architecture_group!C199="","",[1]t_architecture_group!C199)</f>
        <v>牧场</v>
      </c>
      <c r="D200" s="1">
        <f>IF([1]t_architecture_group!D199="","",[1]t_architecture_group!D199)</f>
        <v>8</v>
      </c>
      <c r="E200" s="1">
        <f>IF([1]t_architecture_group!E199="","",[1]t_architecture_group!E199)</f>
        <v>19</v>
      </c>
      <c r="F200" s="1" t="str">
        <f>_xlfn.TEXTJOIN(";",1,IF([1]t_architecture_group!F199="","",[1]t_architecture_group!F199),G200)</f>
        <v>2,1,19</v>
      </c>
      <c r="H200" s="1" t="str">
        <f>IF([1]t_architecture_group!G199="","",[1]t_architecture_group!G199)</f>
        <v>-101,200000;-103,200000</v>
      </c>
      <c r="I200" s="1">
        <f>IF([1]t_architecture_group!H199="","",[1]t_architecture_group!H199)</f>
        <v>307440</v>
      </c>
      <c r="J200" s="1" t="str">
        <f>IF([1]t_architecture_group!I199="","",[1]t_architecture_group!I199)</f>
        <v>2003,37</v>
      </c>
      <c r="L200" s="36" t="s">
        <v>144</v>
      </c>
      <c r="M200" s="37" t="str">
        <f>IF([1]t_architecture_group!L199="","",[1]t_architecture_group!L199)</f>
        <v/>
      </c>
      <c r="O200" s="36" t="s">
        <v>144</v>
      </c>
      <c r="T200" s="1" t="s">
        <v>1067</v>
      </c>
      <c r="W200" s="1" t="s">
        <v>1068</v>
      </c>
      <c r="X200" s="1" t="str">
        <f>IF([1]建筑升级表!AP197="","",[1]建筑升级表!AP197)</f>
        <v>25008,2220</v>
      </c>
    </row>
    <row r="201" spans="1:24" x14ac:dyDescent="0.2">
      <c r="A201" s="1">
        <f t="shared" si="3"/>
        <v>196</v>
      </c>
      <c r="B201" s="1">
        <v>196</v>
      </c>
      <c r="C201" s="1" t="str">
        <f>IF([1]t_architecture_group!C200="","",[1]t_architecture_group!C200)</f>
        <v>牧场</v>
      </c>
      <c r="D201" s="1">
        <f>IF([1]t_architecture_group!D200="","",[1]t_architecture_group!D200)</f>
        <v>8</v>
      </c>
      <c r="E201" s="1">
        <f>IF([1]t_architecture_group!E200="","",[1]t_architecture_group!E200)</f>
        <v>20</v>
      </c>
      <c r="F201" s="1" t="str">
        <f>_xlfn.TEXTJOIN(";",1,IF([1]t_architecture_group!F200="","",[1]t_architecture_group!F200),G201)</f>
        <v>2,1,20</v>
      </c>
      <c r="H201" s="1" t="str">
        <f>IF([1]t_architecture_group!G200="","",[1]t_architecture_group!G200)</f>
        <v>-101,240000;-103,240000</v>
      </c>
      <c r="I201" s="1">
        <f>IF([1]t_architecture_group!H200="","",[1]t_architecture_group!H200)</f>
        <v>374220</v>
      </c>
      <c r="J201" s="1" t="str">
        <f>IF([1]t_architecture_group!I200="","",[1]t_architecture_group!I200)</f>
        <v>2003,41</v>
      </c>
      <c r="L201" s="36" t="s">
        <v>144</v>
      </c>
      <c r="M201" s="37" t="str">
        <f>IF([1]t_architecture_group!L200="","",[1]t_architecture_group!L200)</f>
        <v/>
      </c>
      <c r="O201" s="36" t="s">
        <v>144</v>
      </c>
      <c r="T201" s="1" t="s">
        <v>1067</v>
      </c>
      <c r="W201" s="1" t="s">
        <v>1068</v>
      </c>
      <c r="X201" s="1" t="str">
        <f>IF([1]建筑升级表!AP198="","",[1]建筑升级表!AP198)</f>
        <v>25008,2460</v>
      </c>
    </row>
    <row r="202" spans="1:24" x14ac:dyDescent="0.2">
      <c r="A202" s="1">
        <f t="shared" si="3"/>
        <v>197</v>
      </c>
      <c r="B202" s="1">
        <v>197</v>
      </c>
      <c r="C202" s="1" t="str">
        <f>IF([1]t_architecture_group!C201="","",[1]t_architecture_group!C201)</f>
        <v>牧场</v>
      </c>
      <c r="D202" s="1">
        <f>IF([1]t_architecture_group!D201="","",[1]t_architecture_group!D201)</f>
        <v>8</v>
      </c>
      <c r="E202" s="1">
        <f>IF([1]t_architecture_group!E201="","",[1]t_architecture_group!E201)</f>
        <v>21</v>
      </c>
      <c r="F202" s="1" t="str">
        <f>_xlfn.TEXTJOIN(";",1,IF([1]t_architecture_group!F201="","",[1]t_architecture_group!F201),G202)</f>
        <v>2,1,21</v>
      </c>
      <c r="H202" s="1" t="str">
        <f>IF([1]t_architecture_group!G201="","",[1]t_architecture_group!G201)</f>
        <v>-101,360000;-103,360000</v>
      </c>
      <c r="I202" s="1">
        <f>IF([1]t_architecture_group!H201="","",[1]t_architecture_group!H201)</f>
        <v>461159.99999999994</v>
      </c>
      <c r="J202" s="1" t="str">
        <f>IF([1]t_architecture_group!I201="","",[1]t_architecture_group!I201)</f>
        <v>2003,45</v>
      </c>
      <c r="L202" s="36" t="s">
        <v>144</v>
      </c>
      <c r="M202" s="37" t="str">
        <f>IF([1]t_architecture_group!L201="","",[1]t_architecture_group!L201)</f>
        <v/>
      </c>
      <c r="O202" s="36" t="s">
        <v>144</v>
      </c>
      <c r="T202" s="1" t="s">
        <v>1067</v>
      </c>
      <c r="W202" s="1" t="s">
        <v>1068</v>
      </c>
      <c r="X202" s="1" t="str">
        <f>IF([1]建筑升级表!AP199="","",[1]建筑升级表!AP199)</f>
        <v>25008,2700</v>
      </c>
    </row>
    <row r="203" spans="1:24" x14ac:dyDescent="0.2">
      <c r="A203" s="1">
        <f t="shared" si="3"/>
        <v>198</v>
      </c>
      <c r="B203" s="1">
        <v>198</v>
      </c>
      <c r="C203" s="1" t="str">
        <f>IF([1]t_architecture_group!C202="","",[1]t_architecture_group!C202)</f>
        <v>牧场</v>
      </c>
      <c r="D203" s="1">
        <f>IF([1]t_architecture_group!D202="","",[1]t_architecture_group!D202)</f>
        <v>8</v>
      </c>
      <c r="E203" s="1">
        <f>IF([1]t_architecture_group!E202="","",[1]t_architecture_group!E202)</f>
        <v>22</v>
      </c>
      <c r="F203" s="1" t="str">
        <f>_xlfn.TEXTJOIN(";",1,IF([1]t_architecture_group!F202="","",[1]t_architecture_group!F202),G203)</f>
        <v>2,1,22</v>
      </c>
      <c r="H203" s="1" t="str">
        <f>IF([1]t_architecture_group!G202="","",[1]t_architecture_group!G202)</f>
        <v>-101,520000;-103,520000</v>
      </c>
      <c r="I203" s="1">
        <f>IF([1]t_architecture_group!H202="","",[1]t_architecture_group!H202)</f>
        <v>587160</v>
      </c>
      <c r="J203" s="1" t="str">
        <f>IF([1]t_architecture_group!I202="","",[1]t_architecture_group!I202)</f>
        <v>2003,54</v>
      </c>
      <c r="L203" s="36" t="s">
        <v>144</v>
      </c>
      <c r="M203" s="37" t="str">
        <f>IF([1]t_architecture_group!L202="","",[1]t_architecture_group!L202)</f>
        <v/>
      </c>
      <c r="O203" s="36" t="s">
        <v>144</v>
      </c>
      <c r="T203" s="1" t="s">
        <v>1067</v>
      </c>
      <c r="W203" s="1" t="s">
        <v>1068</v>
      </c>
      <c r="X203" s="1" t="str">
        <f>IF([1]建筑升级表!AP200="","",[1]建筑升级表!AP200)</f>
        <v>25008,3240</v>
      </c>
    </row>
    <row r="204" spans="1:24" x14ac:dyDescent="0.2">
      <c r="A204" s="1">
        <f t="shared" si="3"/>
        <v>199</v>
      </c>
      <c r="B204" s="1">
        <v>199</v>
      </c>
      <c r="C204" s="1" t="str">
        <f>IF([1]t_architecture_group!C203="","",[1]t_architecture_group!C203)</f>
        <v>牧场</v>
      </c>
      <c r="D204" s="1">
        <f>IF([1]t_architecture_group!D203="","",[1]t_architecture_group!D203)</f>
        <v>8</v>
      </c>
      <c r="E204" s="1">
        <f>IF([1]t_architecture_group!E203="","",[1]t_architecture_group!E203)</f>
        <v>23</v>
      </c>
      <c r="F204" s="1" t="str">
        <f>_xlfn.TEXTJOIN(";",1,IF([1]t_architecture_group!F203="","",[1]t_architecture_group!F203),G204)</f>
        <v>2,1,23</v>
      </c>
      <c r="H204" s="1" t="str">
        <f>IF([1]t_architecture_group!G203="","",[1]t_architecture_group!G203)</f>
        <v>-101,720000;-103,720000</v>
      </c>
      <c r="I204" s="1">
        <f>IF([1]t_architecture_group!H203="","",[1]t_architecture_group!H203)</f>
        <v>750960</v>
      </c>
      <c r="J204" s="1" t="str">
        <f>IF([1]t_architecture_group!I203="","",[1]t_architecture_group!I203)</f>
        <v>2003,59</v>
      </c>
      <c r="L204" s="36" t="s">
        <v>144</v>
      </c>
      <c r="M204" s="37" t="str">
        <f>IF([1]t_architecture_group!L203="","",[1]t_architecture_group!L203)</f>
        <v/>
      </c>
      <c r="O204" s="36" t="s">
        <v>144</v>
      </c>
      <c r="T204" s="1" t="s">
        <v>1067</v>
      </c>
      <c r="W204" s="1" t="s">
        <v>1068</v>
      </c>
      <c r="X204" s="1" t="str">
        <f>IF([1]建筑升级表!AP201="","",[1]建筑升级表!AP201)</f>
        <v>25008,3540</v>
      </c>
    </row>
    <row r="205" spans="1:24" x14ac:dyDescent="0.2">
      <c r="A205" s="1">
        <f t="shared" si="3"/>
        <v>200</v>
      </c>
      <c r="B205" s="1">
        <v>200</v>
      </c>
      <c r="C205" s="1" t="str">
        <f>IF([1]t_architecture_group!C204="","",[1]t_architecture_group!C204)</f>
        <v>牧场</v>
      </c>
      <c r="D205" s="1">
        <f>IF([1]t_architecture_group!D204="","",[1]t_architecture_group!D204)</f>
        <v>8</v>
      </c>
      <c r="E205" s="1">
        <f>IF([1]t_architecture_group!E204="","",[1]t_architecture_group!E204)</f>
        <v>24</v>
      </c>
      <c r="F205" s="1" t="str">
        <f>_xlfn.TEXTJOIN(";",1,IF([1]t_architecture_group!F204="","",[1]t_architecture_group!F204),G205)</f>
        <v>2,1,24</v>
      </c>
      <c r="H205" s="1" t="str">
        <f>IF([1]t_architecture_group!G204="","",[1]t_architecture_group!G204)</f>
        <v>-101,1000000;-103,1000000</v>
      </c>
      <c r="I205" s="1">
        <f>IF([1]t_architecture_group!H204="","",[1]t_architecture_group!H204)</f>
        <v>955079.99999999988</v>
      </c>
      <c r="J205" s="1" t="str">
        <f>IF([1]t_architecture_group!I204="","",[1]t_architecture_group!I204)</f>
        <v>2003,65</v>
      </c>
      <c r="L205" s="36" t="s">
        <v>144</v>
      </c>
      <c r="M205" s="37" t="str">
        <f>IF([1]t_architecture_group!L204="","",[1]t_architecture_group!L204)</f>
        <v/>
      </c>
      <c r="O205" s="36" t="s">
        <v>144</v>
      </c>
      <c r="T205" s="1" t="s">
        <v>1067</v>
      </c>
      <c r="W205" s="1" t="s">
        <v>1068</v>
      </c>
      <c r="X205" s="1" t="str">
        <f>IF([1]建筑升级表!AP202="","",[1]建筑升级表!AP202)</f>
        <v>25008,3900</v>
      </c>
    </row>
    <row r="206" spans="1:24" x14ac:dyDescent="0.2">
      <c r="A206" s="1">
        <f t="shared" si="3"/>
        <v>201</v>
      </c>
      <c r="B206" s="1">
        <v>201</v>
      </c>
      <c r="C206" s="1" t="str">
        <f>IF([1]t_architecture_group!C205="","",[1]t_architecture_group!C205)</f>
        <v>牧场</v>
      </c>
      <c r="D206" s="1">
        <f>IF([1]t_architecture_group!D205="","",[1]t_architecture_group!D205)</f>
        <v>8</v>
      </c>
      <c r="E206" s="1">
        <f>IF([1]t_architecture_group!E205="","",[1]t_architecture_group!E205)</f>
        <v>25</v>
      </c>
      <c r="F206" s="1" t="str">
        <f>_xlfn.TEXTJOIN(";",1,IF([1]t_architecture_group!F205="","",[1]t_architecture_group!F205),G206)</f>
        <v>2,1,25</v>
      </c>
      <c r="H206" s="1" t="str">
        <f>IF([1]t_architecture_group!G205="","",[1]t_architecture_group!G205)</f>
        <v>-101,1400000;-103,1400000</v>
      </c>
      <c r="I206" s="1">
        <f>IF([1]t_architecture_group!H205="","",[1]t_architecture_group!H205)</f>
        <v>1207080</v>
      </c>
      <c r="J206" s="1" t="str">
        <f>IF([1]t_architecture_group!I205="","",[1]t_architecture_group!I205)</f>
        <v>2003,72</v>
      </c>
      <c r="L206" s="36" t="s">
        <v>144</v>
      </c>
      <c r="M206" s="37" t="str">
        <f>IF([1]t_architecture_group!L205="","",[1]t_architecture_group!L205)</f>
        <v/>
      </c>
      <c r="O206" s="36" t="s">
        <v>144</v>
      </c>
      <c r="T206" s="1" t="s">
        <v>1067</v>
      </c>
      <c r="W206" s="1" t="s">
        <v>1068</v>
      </c>
      <c r="X206" s="1" t="str">
        <f>IF([1]建筑升级表!AP203="","",[1]建筑升级表!AP203)</f>
        <v>25008,4320</v>
      </c>
    </row>
    <row r="207" spans="1:24" x14ac:dyDescent="0.2">
      <c r="A207" s="1">
        <f t="shared" si="3"/>
        <v>202</v>
      </c>
      <c r="B207" s="1">
        <v>202</v>
      </c>
      <c r="C207" s="1" t="str">
        <f>IF([1]t_architecture_group!C206="","",[1]t_architecture_group!C206)</f>
        <v>伐木场</v>
      </c>
      <c r="D207" s="1">
        <f>IF([1]t_architecture_group!D206="","",[1]t_architecture_group!D206)</f>
        <v>9</v>
      </c>
      <c r="E207" s="1">
        <f>IF([1]t_architecture_group!E206="","",[1]t_architecture_group!E206)</f>
        <v>1</v>
      </c>
      <c r="F207" s="1" t="str">
        <f>_xlfn.TEXTJOIN(";",1,IF([1]t_architecture_group!F206="","",[1]t_architecture_group!F206),G207)</f>
        <v>2,1,2</v>
      </c>
      <c r="H207" s="1" t="str">
        <f>IF([1]t_architecture_group!G206="","",[1]t_architecture_group!G206)</f>
        <v>-101,20;-102,20</v>
      </c>
      <c r="I207" s="1">
        <f>IF([1]t_architecture_group!H206="","",[1]t_architecture_group!H206)</f>
        <v>3</v>
      </c>
      <c r="J207" s="1" t="str">
        <f>IF([1]t_architecture_group!I206="","",[1]t_architecture_group!I206)</f>
        <v>2004,5</v>
      </c>
      <c r="L207" s="36" t="s">
        <v>144</v>
      </c>
      <c r="M207" s="37" t="str">
        <f>IF([1]t_architecture_group!L206="","",[1]t_architecture_group!L206)</f>
        <v/>
      </c>
      <c r="O207" s="36" t="s">
        <v>144</v>
      </c>
      <c r="T207" s="1" t="s">
        <v>1140</v>
      </c>
      <c r="W207" s="1" t="s">
        <v>1141</v>
      </c>
      <c r="X207" s="1" t="str">
        <f>IF([1]建筑升级表!AP204="","",[1]建筑升级表!AP204)</f>
        <v>25009,300</v>
      </c>
    </row>
    <row r="208" spans="1:24" x14ac:dyDescent="0.2">
      <c r="A208" s="1">
        <f t="shared" si="3"/>
        <v>203</v>
      </c>
      <c r="B208" s="1">
        <v>203</v>
      </c>
      <c r="C208" s="1" t="str">
        <f>IF([1]t_architecture_group!C207="","",[1]t_architecture_group!C207)</f>
        <v>伐木场</v>
      </c>
      <c r="D208" s="1">
        <f>IF([1]t_architecture_group!D207="","",[1]t_architecture_group!D207)</f>
        <v>9</v>
      </c>
      <c r="E208" s="1">
        <f>IF([1]t_architecture_group!E207="","",[1]t_architecture_group!E207)</f>
        <v>2</v>
      </c>
      <c r="F208" s="1" t="str">
        <f>_xlfn.TEXTJOIN(";",1,IF([1]t_architecture_group!F207="","",[1]t_architecture_group!F207),G208)</f>
        <v>2,1,2</v>
      </c>
      <c r="H208" s="1" t="str">
        <f>IF([1]t_architecture_group!G207="","",[1]t_architecture_group!G207)</f>
        <v>-101,600;-102,600</v>
      </c>
      <c r="I208" s="1">
        <f>IF([1]t_architecture_group!H207="","",[1]t_architecture_group!H207)</f>
        <v>210</v>
      </c>
      <c r="J208" s="1" t="str">
        <f>IF([1]t_architecture_group!I207="","",[1]t_architecture_group!I207)</f>
        <v>2004,6</v>
      </c>
      <c r="L208" s="36" t="s">
        <v>144</v>
      </c>
      <c r="M208" s="37" t="str">
        <f>IF([1]t_architecture_group!L207="","",[1]t_architecture_group!L207)</f>
        <v/>
      </c>
      <c r="O208" s="36" t="s">
        <v>144</v>
      </c>
      <c r="T208" s="1" t="s">
        <v>1140</v>
      </c>
      <c r="W208" s="1" t="s">
        <v>1141</v>
      </c>
      <c r="X208" s="1" t="str">
        <f>IF([1]建筑升级表!AP205="","",[1]建筑升级表!AP205)</f>
        <v>25009,360</v>
      </c>
    </row>
    <row r="209" spans="1:24" x14ac:dyDescent="0.2">
      <c r="A209" s="1">
        <f t="shared" si="3"/>
        <v>204</v>
      </c>
      <c r="B209" s="1">
        <v>204</v>
      </c>
      <c r="C209" s="1" t="str">
        <f>IF([1]t_architecture_group!C208="","",[1]t_architecture_group!C208)</f>
        <v>伐木场</v>
      </c>
      <c r="D209" s="1">
        <f>IF([1]t_architecture_group!D208="","",[1]t_architecture_group!D208)</f>
        <v>9</v>
      </c>
      <c r="E209" s="1">
        <f>IF([1]t_architecture_group!E208="","",[1]t_architecture_group!E208)</f>
        <v>3</v>
      </c>
      <c r="F209" s="1" t="str">
        <f>_xlfn.TEXTJOIN(";",1,IF([1]t_architecture_group!F208="","",[1]t_architecture_group!F208),G209)</f>
        <v>2,1,3</v>
      </c>
      <c r="H209" s="1" t="str">
        <f>IF([1]t_architecture_group!G208="","",[1]t_architecture_group!G208)</f>
        <v>-101,2000;-102,2000</v>
      </c>
      <c r="I209" s="1">
        <f>IF([1]t_architecture_group!H208="","",[1]t_architecture_group!H208)</f>
        <v>1260</v>
      </c>
      <c r="J209" s="1" t="str">
        <f>IF([1]t_architecture_group!I208="","",[1]t_architecture_group!I208)</f>
        <v>2004,7</v>
      </c>
      <c r="L209" s="36" t="s">
        <v>144</v>
      </c>
      <c r="M209" s="37" t="str">
        <f>IF([1]t_architecture_group!L208="","",[1]t_architecture_group!L208)</f>
        <v/>
      </c>
      <c r="O209" s="36" t="s">
        <v>144</v>
      </c>
      <c r="T209" s="1" t="s">
        <v>1140</v>
      </c>
      <c r="W209" s="1" t="s">
        <v>1141</v>
      </c>
      <c r="X209" s="1" t="str">
        <f>IF([1]建筑升级表!AP206="","",[1]建筑升级表!AP206)</f>
        <v>25009,420</v>
      </c>
    </row>
    <row r="210" spans="1:24" x14ac:dyDescent="0.2">
      <c r="A210" s="1">
        <f t="shared" si="3"/>
        <v>205</v>
      </c>
      <c r="B210" s="1">
        <v>205</v>
      </c>
      <c r="C210" s="1" t="str">
        <f>IF([1]t_architecture_group!C209="","",[1]t_architecture_group!C209)</f>
        <v>伐木场</v>
      </c>
      <c r="D210" s="1">
        <f>IF([1]t_architecture_group!D209="","",[1]t_architecture_group!D209)</f>
        <v>9</v>
      </c>
      <c r="E210" s="1">
        <f>IF([1]t_architecture_group!E209="","",[1]t_architecture_group!E209)</f>
        <v>4</v>
      </c>
      <c r="F210" s="1" t="str">
        <f>_xlfn.TEXTJOIN(";",1,IF([1]t_architecture_group!F209="","",[1]t_architecture_group!F209),G210)</f>
        <v>2,1,4</v>
      </c>
      <c r="H210" s="1" t="str">
        <f>IF([1]t_architecture_group!G209="","",[1]t_architecture_group!G209)</f>
        <v>-101,3600;-102,3600</v>
      </c>
      <c r="I210" s="1">
        <f>IF([1]t_architecture_group!H209="","",[1]t_architecture_group!H209)</f>
        <v>2520</v>
      </c>
      <c r="J210" s="1" t="str">
        <f>IF([1]t_architecture_group!I209="","",[1]t_architecture_group!I209)</f>
        <v>2004,8</v>
      </c>
      <c r="L210" s="36" t="s">
        <v>144</v>
      </c>
      <c r="M210" s="37" t="str">
        <f>IF([1]t_architecture_group!L209="","",[1]t_architecture_group!L209)</f>
        <v/>
      </c>
      <c r="O210" s="36" t="s">
        <v>144</v>
      </c>
      <c r="T210" s="1" t="s">
        <v>1140</v>
      </c>
      <c r="W210" s="1" t="s">
        <v>1141</v>
      </c>
      <c r="X210" s="1" t="str">
        <f>IF([1]建筑升级表!AP207="","",[1]建筑升级表!AP207)</f>
        <v>25009,480</v>
      </c>
    </row>
    <row r="211" spans="1:24" x14ac:dyDescent="0.2">
      <c r="A211" s="1">
        <f t="shared" si="3"/>
        <v>206</v>
      </c>
      <c r="B211" s="1">
        <v>206</v>
      </c>
      <c r="C211" s="1" t="str">
        <f>IF([1]t_architecture_group!C210="","",[1]t_architecture_group!C210)</f>
        <v>伐木场</v>
      </c>
      <c r="D211" s="1">
        <f>IF([1]t_architecture_group!D210="","",[1]t_architecture_group!D210)</f>
        <v>9</v>
      </c>
      <c r="E211" s="1">
        <f>IF([1]t_architecture_group!E210="","",[1]t_architecture_group!E210)</f>
        <v>5</v>
      </c>
      <c r="F211" s="1" t="str">
        <f>_xlfn.TEXTJOIN(";",1,IF([1]t_architecture_group!F210="","",[1]t_architecture_group!F210),G211)</f>
        <v>2,1,5</v>
      </c>
      <c r="H211" s="1" t="str">
        <f>IF([1]t_architecture_group!G210="","",[1]t_architecture_group!G210)</f>
        <v>-101,3600;-102,3600</v>
      </c>
      <c r="I211" s="1">
        <f>IF([1]t_architecture_group!H210="","",[1]t_architecture_group!H210)</f>
        <v>7559.9999999999991</v>
      </c>
      <c r="J211" s="1" t="str">
        <f>IF([1]t_architecture_group!I210="","",[1]t_architecture_group!I210)</f>
        <v>2004,9</v>
      </c>
      <c r="L211" s="36" t="s">
        <v>144</v>
      </c>
      <c r="M211" s="37" t="str">
        <f>IF([1]t_architecture_group!L210="","",[1]t_architecture_group!L210)</f>
        <v/>
      </c>
      <c r="O211" s="36" t="s">
        <v>144</v>
      </c>
      <c r="T211" s="1" t="s">
        <v>1140</v>
      </c>
      <c r="W211" s="1" t="s">
        <v>1141</v>
      </c>
      <c r="X211" s="1" t="str">
        <f>IF([1]建筑升级表!AP208="","",[1]建筑升级表!AP208)</f>
        <v>25009,540</v>
      </c>
    </row>
    <row r="212" spans="1:24" x14ac:dyDescent="0.2">
      <c r="A212" s="1">
        <f t="shared" si="3"/>
        <v>207</v>
      </c>
      <c r="B212" s="1">
        <v>207</v>
      </c>
      <c r="C212" s="1" t="str">
        <f>IF([1]t_architecture_group!C211="","",[1]t_architecture_group!C211)</f>
        <v>伐木场</v>
      </c>
      <c r="D212" s="1">
        <f>IF([1]t_architecture_group!D211="","",[1]t_architecture_group!D211)</f>
        <v>9</v>
      </c>
      <c r="E212" s="1">
        <f>IF([1]t_architecture_group!E211="","",[1]t_architecture_group!E211)</f>
        <v>6</v>
      </c>
      <c r="F212" s="1" t="str">
        <f>_xlfn.TEXTJOIN(";",1,IF([1]t_architecture_group!F211="","",[1]t_architecture_group!F211),G212)</f>
        <v>2,1,6</v>
      </c>
      <c r="H212" s="1" t="str">
        <f>IF([1]t_architecture_group!G211="","",[1]t_architecture_group!G211)</f>
        <v>-101,8800;-102,8800</v>
      </c>
      <c r="I212" s="1">
        <f>IF([1]t_architecture_group!H211="","",[1]t_architecture_group!H211)</f>
        <v>11340</v>
      </c>
      <c r="J212" s="1" t="str">
        <f>IF([1]t_architecture_group!I211="","",[1]t_architecture_group!I211)</f>
        <v>2004,9</v>
      </c>
      <c r="L212" s="36" t="s">
        <v>144</v>
      </c>
      <c r="M212" s="37" t="str">
        <f>IF([1]t_architecture_group!L211="","",[1]t_architecture_group!L211)</f>
        <v/>
      </c>
      <c r="O212" s="36" t="s">
        <v>144</v>
      </c>
      <c r="T212" s="1" t="s">
        <v>1140</v>
      </c>
      <c r="W212" s="1" t="s">
        <v>1141</v>
      </c>
      <c r="X212" s="1" t="str">
        <f>IF([1]建筑升级表!AP209="","",[1]建筑升级表!AP209)</f>
        <v>25009,540</v>
      </c>
    </row>
    <row r="213" spans="1:24" x14ac:dyDescent="0.2">
      <c r="A213" s="1">
        <f t="shared" si="3"/>
        <v>208</v>
      </c>
      <c r="B213" s="1">
        <v>208</v>
      </c>
      <c r="C213" s="1" t="str">
        <f>IF([1]t_architecture_group!C212="","",[1]t_architecture_group!C212)</f>
        <v>伐木场</v>
      </c>
      <c r="D213" s="1">
        <f>IF([1]t_architecture_group!D212="","",[1]t_architecture_group!D212)</f>
        <v>9</v>
      </c>
      <c r="E213" s="1">
        <f>IF([1]t_architecture_group!E212="","",[1]t_architecture_group!E212)</f>
        <v>7</v>
      </c>
      <c r="F213" s="1" t="str">
        <f>_xlfn.TEXTJOIN(";",1,IF([1]t_architecture_group!F212="","",[1]t_architecture_group!F212),G213)</f>
        <v>2,1,7</v>
      </c>
      <c r="H213" s="1" t="str">
        <f>IF([1]t_architecture_group!G212="","",[1]t_architecture_group!G212)</f>
        <v>-101,12400;-102,12400</v>
      </c>
      <c r="I213" s="1">
        <f>IF([1]t_architecture_group!H212="","",[1]t_architecture_group!H212)</f>
        <v>20160</v>
      </c>
      <c r="J213" s="1" t="str">
        <f>IF([1]t_architecture_group!I212="","",[1]t_architecture_group!I212)</f>
        <v>2004,11</v>
      </c>
      <c r="L213" s="36" t="s">
        <v>144</v>
      </c>
      <c r="M213" s="37" t="str">
        <f>IF([1]t_architecture_group!L212="","",[1]t_architecture_group!L212)</f>
        <v/>
      </c>
      <c r="O213" s="36" t="s">
        <v>144</v>
      </c>
      <c r="T213" s="1" t="s">
        <v>1140</v>
      </c>
      <c r="W213" s="1" t="s">
        <v>1141</v>
      </c>
      <c r="X213" s="1" t="str">
        <f>IF([1]建筑升级表!AP210="","",[1]建筑升级表!AP210)</f>
        <v>25009,660</v>
      </c>
    </row>
    <row r="214" spans="1:24" x14ac:dyDescent="0.2">
      <c r="A214" s="1">
        <f t="shared" si="3"/>
        <v>209</v>
      </c>
      <c r="B214" s="1">
        <v>209</v>
      </c>
      <c r="C214" s="1" t="str">
        <f>IF([1]t_architecture_group!C213="","",[1]t_architecture_group!C213)</f>
        <v>伐木场</v>
      </c>
      <c r="D214" s="1">
        <f>IF([1]t_architecture_group!D213="","",[1]t_architecture_group!D213)</f>
        <v>9</v>
      </c>
      <c r="E214" s="1">
        <f>IF([1]t_architecture_group!E213="","",[1]t_architecture_group!E213)</f>
        <v>8</v>
      </c>
      <c r="F214" s="1" t="str">
        <f>_xlfn.TEXTJOIN(";",1,IF([1]t_architecture_group!F213="","",[1]t_architecture_group!F213),G214)</f>
        <v>2,1,8</v>
      </c>
      <c r="H214" s="1" t="str">
        <f>IF([1]t_architecture_group!G213="","",[1]t_architecture_group!G213)</f>
        <v>-101,17200;-102,17200</v>
      </c>
      <c r="I214" s="1">
        <f>IF([1]t_architecture_group!H213="","",[1]t_architecture_group!H213)</f>
        <v>30239.999999999996</v>
      </c>
      <c r="J214" s="1" t="str">
        <f>IF([1]t_architecture_group!I213="","",[1]t_architecture_group!I213)</f>
        <v>2004,12</v>
      </c>
      <c r="L214" s="36" t="s">
        <v>144</v>
      </c>
      <c r="M214" s="37" t="str">
        <f>IF([1]t_architecture_group!L213="","",[1]t_architecture_group!L213)</f>
        <v/>
      </c>
      <c r="O214" s="36" t="s">
        <v>144</v>
      </c>
      <c r="T214" s="1" t="s">
        <v>1140</v>
      </c>
      <c r="W214" s="1" t="s">
        <v>1141</v>
      </c>
      <c r="X214" s="1" t="str">
        <f>IF([1]建筑升级表!AP211="","",[1]建筑升级表!AP211)</f>
        <v>25009,720</v>
      </c>
    </row>
    <row r="215" spans="1:24" x14ac:dyDescent="0.2">
      <c r="A215" s="1">
        <f t="shared" si="3"/>
        <v>210</v>
      </c>
      <c r="B215" s="1">
        <v>210</v>
      </c>
      <c r="C215" s="1" t="str">
        <f>IF([1]t_architecture_group!C214="","",[1]t_architecture_group!C214)</f>
        <v>伐木场</v>
      </c>
      <c r="D215" s="1">
        <f>IF([1]t_architecture_group!D214="","",[1]t_architecture_group!D214)</f>
        <v>9</v>
      </c>
      <c r="E215" s="1">
        <f>IF([1]t_architecture_group!E214="","",[1]t_architecture_group!E214)</f>
        <v>9</v>
      </c>
      <c r="F215" s="1" t="str">
        <f>_xlfn.TEXTJOIN(";",1,IF([1]t_architecture_group!F214="","",[1]t_architecture_group!F214),G215)</f>
        <v>2,1,9</v>
      </c>
      <c r="H215" s="1" t="str">
        <f>IF([1]t_architecture_group!G214="","",[1]t_architecture_group!G214)</f>
        <v>-101,24000;-102,24000</v>
      </c>
      <c r="I215" s="1">
        <f>IF([1]t_architecture_group!H214="","",[1]t_architecture_group!H214)</f>
        <v>37800</v>
      </c>
      <c r="J215" s="1" t="str">
        <f>IF([1]t_architecture_group!I214="","",[1]t_architecture_group!I214)</f>
        <v>2004,13</v>
      </c>
      <c r="L215" s="36" t="s">
        <v>144</v>
      </c>
      <c r="M215" s="37" t="str">
        <f>IF([1]t_architecture_group!L214="","",[1]t_architecture_group!L214)</f>
        <v/>
      </c>
      <c r="O215" s="36" t="s">
        <v>144</v>
      </c>
      <c r="T215" s="1" t="s">
        <v>1140</v>
      </c>
      <c r="W215" s="1" t="s">
        <v>1141</v>
      </c>
      <c r="X215" s="1" t="str">
        <f>IF([1]建筑升级表!AP212="","",[1]建筑升级表!AP212)</f>
        <v>25009,780</v>
      </c>
    </row>
    <row r="216" spans="1:24" x14ac:dyDescent="0.2">
      <c r="A216" s="1">
        <f t="shared" si="3"/>
        <v>211</v>
      </c>
      <c r="B216" s="1">
        <v>211</v>
      </c>
      <c r="C216" s="1" t="str">
        <f>IF([1]t_architecture_group!C215="","",[1]t_architecture_group!C215)</f>
        <v>伐木场</v>
      </c>
      <c r="D216" s="1">
        <f>IF([1]t_architecture_group!D215="","",[1]t_architecture_group!D215)</f>
        <v>9</v>
      </c>
      <c r="E216" s="1">
        <f>IF([1]t_architecture_group!E215="","",[1]t_architecture_group!E215)</f>
        <v>10</v>
      </c>
      <c r="F216" s="1" t="str">
        <f>_xlfn.TEXTJOIN(";",1,IF([1]t_architecture_group!F215="","",[1]t_architecture_group!F215),G216)</f>
        <v>2,1,10</v>
      </c>
      <c r="H216" s="1" t="str">
        <f>IF([1]t_architecture_group!G215="","",[1]t_architecture_group!G215)</f>
        <v>-101,34000;-102,34000</v>
      </c>
      <c r="I216" s="1">
        <f>IF([1]t_architecture_group!H215="","",[1]t_architecture_group!H215)</f>
        <v>40320</v>
      </c>
      <c r="J216" s="1" t="str">
        <f>IF([1]t_architecture_group!I215="","",[1]t_architecture_group!I215)</f>
        <v>2004,14</v>
      </c>
      <c r="L216" s="36" t="s">
        <v>144</v>
      </c>
      <c r="M216" s="37" t="str">
        <f>IF([1]t_architecture_group!L215="","",[1]t_architecture_group!L215)</f>
        <v/>
      </c>
      <c r="O216" s="36" t="s">
        <v>144</v>
      </c>
      <c r="T216" s="1" t="s">
        <v>1140</v>
      </c>
      <c r="W216" s="1" t="s">
        <v>1141</v>
      </c>
      <c r="X216" s="1" t="str">
        <f>IF([1]建筑升级表!AP213="","",[1]建筑升级表!AP213)</f>
        <v>25009,840</v>
      </c>
    </row>
    <row r="217" spans="1:24" x14ac:dyDescent="0.2">
      <c r="A217" s="1">
        <f t="shared" si="3"/>
        <v>212</v>
      </c>
      <c r="B217" s="1">
        <v>212</v>
      </c>
      <c r="C217" s="1" t="str">
        <f>IF([1]t_architecture_group!C216="","",[1]t_architecture_group!C216)</f>
        <v>伐木场</v>
      </c>
      <c r="D217" s="1">
        <f>IF([1]t_architecture_group!D216="","",[1]t_architecture_group!D216)</f>
        <v>9</v>
      </c>
      <c r="E217" s="1">
        <f>IF([1]t_architecture_group!E216="","",[1]t_architecture_group!E216)</f>
        <v>11</v>
      </c>
      <c r="F217" s="1" t="str">
        <f>_xlfn.TEXTJOIN(";",1,IF([1]t_architecture_group!F216="","",[1]t_architecture_group!F216),G217)</f>
        <v>2,1,11</v>
      </c>
      <c r="H217" s="1" t="str">
        <f>IF([1]t_architecture_group!G216="","",[1]t_architecture_group!G216)</f>
        <v>-101,48000;-102,48000</v>
      </c>
      <c r="I217" s="1">
        <f>IF([1]t_architecture_group!H216="","",[1]t_architecture_group!H216)</f>
        <v>47880</v>
      </c>
      <c r="J217" s="1" t="str">
        <f>IF([1]t_architecture_group!I216="","",[1]t_architecture_group!I216)</f>
        <v>2004,15</v>
      </c>
      <c r="L217" s="36" t="s">
        <v>144</v>
      </c>
      <c r="M217" s="37" t="str">
        <f>IF([1]t_architecture_group!L216="","",[1]t_architecture_group!L216)</f>
        <v/>
      </c>
      <c r="O217" s="36" t="s">
        <v>144</v>
      </c>
      <c r="T217" s="1" t="s">
        <v>1140</v>
      </c>
      <c r="W217" s="1" t="s">
        <v>1141</v>
      </c>
      <c r="X217" s="1" t="str">
        <f>IF([1]建筑升级表!AP214="","",[1]建筑升级表!AP214)</f>
        <v>25009,900</v>
      </c>
    </row>
    <row r="218" spans="1:24" x14ac:dyDescent="0.2">
      <c r="A218" s="1">
        <f t="shared" si="3"/>
        <v>213</v>
      </c>
      <c r="B218" s="1">
        <v>213</v>
      </c>
      <c r="C218" s="1" t="str">
        <f>IF([1]t_architecture_group!C217="","",[1]t_architecture_group!C217)</f>
        <v>伐木场</v>
      </c>
      <c r="D218" s="1">
        <f>IF([1]t_architecture_group!D217="","",[1]t_architecture_group!D217)</f>
        <v>9</v>
      </c>
      <c r="E218" s="1">
        <f>IF([1]t_architecture_group!E217="","",[1]t_architecture_group!E217)</f>
        <v>12</v>
      </c>
      <c r="F218" s="1" t="str">
        <f>_xlfn.TEXTJOIN(";",1,IF([1]t_architecture_group!F217="","",[1]t_architecture_group!F217),G218)</f>
        <v>2,1,12</v>
      </c>
      <c r="H218" s="1" t="str">
        <f>IF([1]t_architecture_group!G217="","",[1]t_architecture_group!G217)</f>
        <v>-101,56000;-102,56000</v>
      </c>
      <c r="I218" s="1">
        <f>IF([1]t_architecture_group!H217="","",[1]t_architecture_group!H217)</f>
        <v>55439.999999999993</v>
      </c>
      <c r="J218" s="1" t="str">
        <f>IF([1]t_architecture_group!I217="","",[1]t_architecture_group!I217)</f>
        <v>2004,18</v>
      </c>
      <c r="L218" s="36" t="s">
        <v>144</v>
      </c>
      <c r="M218" s="37" t="str">
        <f>IF([1]t_architecture_group!L217="","",[1]t_architecture_group!L217)</f>
        <v/>
      </c>
      <c r="O218" s="36" t="s">
        <v>144</v>
      </c>
      <c r="T218" s="1" t="s">
        <v>1140</v>
      </c>
      <c r="W218" s="1" t="s">
        <v>1141</v>
      </c>
      <c r="X218" s="1" t="str">
        <f>IF([1]建筑升级表!AP215="","",[1]建筑升级表!AP215)</f>
        <v>25009,1080</v>
      </c>
    </row>
    <row r="219" spans="1:24" x14ac:dyDescent="0.2">
      <c r="A219" s="1">
        <f t="shared" si="3"/>
        <v>214</v>
      </c>
      <c r="B219" s="1">
        <v>214</v>
      </c>
      <c r="C219" s="1" t="str">
        <f>IF([1]t_architecture_group!C218="","",[1]t_architecture_group!C218)</f>
        <v>伐木场</v>
      </c>
      <c r="D219" s="1">
        <f>IF([1]t_architecture_group!D218="","",[1]t_architecture_group!D218)</f>
        <v>9</v>
      </c>
      <c r="E219" s="1">
        <f>IF([1]t_architecture_group!E218="","",[1]t_architecture_group!E218)</f>
        <v>13</v>
      </c>
      <c r="F219" s="1" t="str">
        <f>_xlfn.TEXTJOIN(";",1,IF([1]t_architecture_group!F218="","",[1]t_architecture_group!F218),G219)</f>
        <v>2,1,13</v>
      </c>
      <c r="H219" s="1" t="str">
        <f>IF([1]t_architecture_group!G218="","",[1]t_architecture_group!G218)</f>
        <v>-101,68000;-102,68000</v>
      </c>
      <c r="I219" s="1">
        <f>IF([1]t_architecture_group!H218="","",[1]t_architecture_group!H218)</f>
        <v>66780</v>
      </c>
      <c r="J219" s="1" t="str">
        <f>IF([1]t_architecture_group!I218="","",[1]t_architecture_group!I218)</f>
        <v>2004,20</v>
      </c>
      <c r="L219" s="36" t="s">
        <v>144</v>
      </c>
      <c r="M219" s="37" t="str">
        <f>IF([1]t_architecture_group!L218="","",[1]t_architecture_group!L218)</f>
        <v/>
      </c>
      <c r="O219" s="36" t="s">
        <v>144</v>
      </c>
      <c r="T219" s="1" t="s">
        <v>1140</v>
      </c>
      <c r="W219" s="1" t="s">
        <v>1141</v>
      </c>
      <c r="X219" s="1" t="str">
        <f>IF([1]建筑升级表!AP216="","",[1]建筑升级表!AP216)</f>
        <v>25009,1200</v>
      </c>
    </row>
    <row r="220" spans="1:24" x14ac:dyDescent="0.2">
      <c r="A220" s="1">
        <f t="shared" si="3"/>
        <v>215</v>
      </c>
      <c r="B220" s="1">
        <v>215</v>
      </c>
      <c r="C220" s="1" t="str">
        <f>IF([1]t_architecture_group!C219="","",[1]t_architecture_group!C219)</f>
        <v>伐木场</v>
      </c>
      <c r="D220" s="1">
        <f>IF([1]t_architecture_group!D219="","",[1]t_architecture_group!D219)</f>
        <v>9</v>
      </c>
      <c r="E220" s="1">
        <f>IF([1]t_architecture_group!E219="","",[1]t_architecture_group!E219)</f>
        <v>14</v>
      </c>
      <c r="F220" s="1" t="str">
        <f>_xlfn.TEXTJOIN(";",1,IF([1]t_architecture_group!F219="","",[1]t_architecture_group!F219),G220)</f>
        <v>2,1,14</v>
      </c>
      <c r="H220" s="1" t="str">
        <f>IF([1]t_architecture_group!G219="","",[1]t_architecture_group!G219)</f>
        <v>-101,82000;-102,82000</v>
      </c>
      <c r="I220" s="1">
        <f>IF([1]t_architecture_group!H219="","",[1]t_architecture_group!H219)</f>
        <v>86940</v>
      </c>
      <c r="J220" s="1" t="str">
        <f>IF([1]t_architecture_group!I219="","",[1]t_architecture_group!I219)</f>
        <v>2004,22</v>
      </c>
      <c r="L220" s="36" t="s">
        <v>144</v>
      </c>
      <c r="M220" s="37" t="str">
        <f>IF([1]t_architecture_group!L219="","",[1]t_architecture_group!L219)</f>
        <v/>
      </c>
      <c r="O220" s="36" t="s">
        <v>144</v>
      </c>
      <c r="T220" s="1" t="s">
        <v>1140</v>
      </c>
      <c r="W220" s="1" t="s">
        <v>1141</v>
      </c>
      <c r="X220" s="1" t="str">
        <f>IF([1]建筑升级表!AP217="","",[1]建筑升级表!AP217)</f>
        <v>25009,1320</v>
      </c>
    </row>
    <row r="221" spans="1:24" x14ac:dyDescent="0.2">
      <c r="A221" s="1">
        <f t="shared" si="3"/>
        <v>216</v>
      </c>
      <c r="B221" s="1">
        <v>216</v>
      </c>
      <c r="C221" s="1" t="str">
        <f>IF([1]t_architecture_group!C220="","",[1]t_architecture_group!C220)</f>
        <v>伐木场</v>
      </c>
      <c r="D221" s="1">
        <f>IF([1]t_architecture_group!D220="","",[1]t_architecture_group!D220)</f>
        <v>9</v>
      </c>
      <c r="E221" s="1">
        <f>IF([1]t_architecture_group!E220="","",[1]t_architecture_group!E220)</f>
        <v>15</v>
      </c>
      <c r="F221" s="1" t="str">
        <f>_xlfn.TEXTJOIN(";",1,IF([1]t_architecture_group!F220="","",[1]t_architecture_group!F220),G221)</f>
        <v>2,1,15</v>
      </c>
      <c r="H221" s="1" t="str">
        <f>IF([1]t_architecture_group!G220="","",[1]t_architecture_group!G220)</f>
        <v>-101,98000;-102,98000</v>
      </c>
      <c r="I221" s="1">
        <f>IF([1]t_architecture_group!H220="","",[1]t_architecture_group!H220)</f>
        <v>126000</v>
      </c>
      <c r="J221" s="1" t="str">
        <f>IF([1]t_architecture_group!I220="","",[1]t_architecture_group!I220)</f>
        <v>2004,24</v>
      </c>
      <c r="L221" s="36" t="s">
        <v>144</v>
      </c>
      <c r="M221" s="37" t="str">
        <f>IF([1]t_architecture_group!L220="","",[1]t_architecture_group!L220)</f>
        <v/>
      </c>
      <c r="O221" s="36" t="s">
        <v>144</v>
      </c>
      <c r="T221" s="1" t="s">
        <v>1140</v>
      </c>
      <c r="W221" s="1" t="s">
        <v>1141</v>
      </c>
      <c r="X221" s="1" t="str">
        <f>IF([1]建筑升级表!AP218="","",[1]建筑升级表!AP218)</f>
        <v>25009,1440</v>
      </c>
    </row>
    <row r="222" spans="1:24" x14ac:dyDescent="0.2">
      <c r="A222" s="1">
        <f t="shared" si="3"/>
        <v>217</v>
      </c>
      <c r="B222" s="1">
        <v>217</v>
      </c>
      <c r="C222" s="1" t="str">
        <f>IF([1]t_architecture_group!C221="","",[1]t_architecture_group!C221)</f>
        <v>伐木场</v>
      </c>
      <c r="D222" s="1">
        <f>IF([1]t_architecture_group!D221="","",[1]t_architecture_group!D221)</f>
        <v>9</v>
      </c>
      <c r="E222" s="1">
        <f>IF([1]t_architecture_group!E221="","",[1]t_architecture_group!E221)</f>
        <v>16</v>
      </c>
      <c r="F222" s="1" t="str">
        <f>_xlfn.TEXTJOIN(";",1,IF([1]t_architecture_group!F221="","",[1]t_architecture_group!F221),G222)</f>
        <v>2,1,16</v>
      </c>
      <c r="H222" s="1" t="str">
        <f>IF([1]t_architecture_group!G221="","",[1]t_architecture_group!G221)</f>
        <v>-101,118000;-102,118000</v>
      </c>
      <c r="I222" s="1">
        <f>IF([1]t_architecture_group!H221="","",[1]t_architecture_group!H221)</f>
        <v>163800</v>
      </c>
      <c r="J222" s="1" t="str">
        <f>IF([1]t_architecture_group!I221="","",[1]t_architecture_group!I221)</f>
        <v>2004,26</v>
      </c>
      <c r="L222" s="36" t="s">
        <v>144</v>
      </c>
      <c r="M222" s="37" t="str">
        <f>IF([1]t_architecture_group!L221="","",[1]t_architecture_group!L221)</f>
        <v/>
      </c>
      <c r="O222" s="36" t="s">
        <v>144</v>
      </c>
      <c r="T222" s="1" t="s">
        <v>1140</v>
      </c>
      <c r="W222" s="1" t="s">
        <v>1141</v>
      </c>
      <c r="X222" s="1" t="str">
        <f>IF([1]建筑升级表!AP219="","",[1]建筑升级表!AP219)</f>
        <v>25009,1560</v>
      </c>
    </row>
    <row r="223" spans="1:24" x14ac:dyDescent="0.2">
      <c r="A223" s="1">
        <f t="shared" si="3"/>
        <v>218</v>
      </c>
      <c r="B223" s="1">
        <v>218</v>
      </c>
      <c r="C223" s="1" t="str">
        <f>IF([1]t_architecture_group!C222="","",[1]t_architecture_group!C222)</f>
        <v>伐木场</v>
      </c>
      <c r="D223" s="1">
        <f>IF([1]t_architecture_group!D222="","",[1]t_architecture_group!D222)</f>
        <v>9</v>
      </c>
      <c r="E223" s="1">
        <f>IF([1]t_architecture_group!E222="","",[1]t_architecture_group!E222)</f>
        <v>17</v>
      </c>
      <c r="F223" s="1" t="str">
        <f>_xlfn.TEXTJOIN(";",1,IF([1]t_architecture_group!F222="","",[1]t_architecture_group!F222),G223)</f>
        <v>2,1,17</v>
      </c>
      <c r="H223" s="1" t="str">
        <f>IF([1]t_architecture_group!G222="","",[1]t_architecture_group!G222)</f>
        <v>-101,142000;-102,142000</v>
      </c>
      <c r="I223" s="1">
        <f>IF([1]t_architecture_group!H222="","",[1]t_architecture_group!H222)</f>
        <v>204120</v>
      </c>
      <c r="J223" s="1" t="str">
        <f>IF([1]t_architecture_group!I222="","",[1]t_architecture_group!I222)</f>
        <v>2004,31</v>
      </c>
      <c r="L223" s="36" t="s">
        <v>144</v>
      </c>
      <c r="M223" s="37" t="str">
        <f>IF([1]t_architecture_group!L222="","",[1]t_architecture_group!L222)</f>
        <v/>
      </c>
      <c r="O223" s="36" t="s">
        <v>144</v>
      </c>
      <c r="T223" s="1" t="s">
        <v>1140</v>
      </c>
      <c r="W223" s="1" t="s">
        <v>1141</v>
      </c>
      <c r="X223" s="1" t="str">
        <f>IF([1]建筑升级表!AP220="","",[1]建筑升级表!AP220)</f>
        <v>25009,1860</v>
      </c>
    </row>
    <row r="224" spans="1:24" x14ac:dyDescent="0.2">
      <c r="A224" s="1">
        <f t="shared" si="3"/>
        <v>219</v>
      </c>
      <c r="B224" s="1">
        <v>219</v>
      </c>
      <c r="C224" s="1" t="str">
        <f>IF([1]t_architecture_group!C223="","",[1]t_architecture_group!C223)</f>
        <v>伐木场</v>
      </c>
      <c r="D224" s="1">
        <f>IF([1]t_architecture_group!D223="","",[1]t_architecture_group!D223)</f>
        <v>9</v>
      </c>
      <c r="E224" s="1">
        <f>IF([1]t_architecture_group!E223="","",[1]t_architecture_group!E223)</f>
        <v>18</v>
      </c>
      <c r="F224" s="1" t="str">
        <f>_xlfn.TEXTJOIN(";",1,IF([1]t_architecture_group!F223="","",[1]t_architecture_group!F223),G224)</f>
        <v>2,1,18</v>
      </c>
      <c r="H224" s="1" t="str">
        <f>IF([1]t_architecture_group!G223="","",[1]t_architecture_group!G223)</f>
        <v>-101,170000;-102,170000</v>
      </c>
      <c r="I224" s="1">
        <f>IF([1]t_architecture_group!H223="","",[1]t_architecture_group!H223)</f>
        <v>252000</v>
      </c>
      <c r="J224" s="1" t="str">
        <f>IF([1]t_architecture_group!I223="","",[1]t_architecture_group!I223)</f>
        <v>2004,34</v>
      </c>
      <c r="L224" s="36" t="s">
        <v>144</v>
      </c>
      <c r="M224" s="37" t="str">
        <f>IF([1]t_architecture_group!L223="","",[1]t_architecture_group!L223)</f>
        <v/>
      </c>
      <c r="O224" s="36" t="s">
        <v>144</v>
      </c>
      <c r="T224" s="1" t="s">
        <v>1140</v>
      </c>
      <c r="W224" s="1" t="s">
        <v>1141</v>
      </c>
      <c r="X224" s="1" t="str">
        <f>IF([1]建筑升级表!AP221="","",[1]建筑升级表!AP221)</f>
        <v>25009,2040</v>
      </c>
    </row>
    <row r="225" spans="1:24" x14ac:dyDescent="0.2">
      <c r="A225" s="1">
        <f t="shared" si="3"/>
        <v>220</v>
      </c>
      <c r="B225" s="1">
        <v>220</v>
      </c>
      <c r="C225" s="1" t="str">
        <f>IF([1]t_architecture_group!C224="","",[1]t_architecture_group!C224)</f>
        <v>伐木场</v>
      </c>
      <c r="D225" s="1">
        <f>IF([1]t_architecture_group!D224="","",[1]t_architecture_group!D224)</f>
        <v>9</v>
      </c>
      <c r="E225" s="1">
        <f>IF([1]t_architecture_group!E224="","",[1]t_architecture_group!E224)</f>
        <v>19</v>
      </c>
      <c r="F225" s="1" t="str">
        <f>_xlfn.TEXTJOIN(";",1,IF([1]t_architecture_group!F224="","",[1]t_architecture_group!F224),G225)</f>
        <v>2,1,19</v>
      </c>
      <c r="H225" s="1" t="str">
        <f>IF([1]t_architecture_group!G224="","",[1]t_architecture_group!G224)</f>
        <v>-101,200000;-102,200000</v>
      </c>
      <c r="I225" s="1">
        <f>IF([1]t_architecture_group!H224="","",[1]t_architecture_group!H224)</f>
        <v>307440</v>
      </c>
      <c r="J225" s="1" t="str">
        <f>IF([1]t_architecture_group!I224="","",[1]t_architecture_group!I224)</f>
        <v>2004,37</v>
      </c>
      <c r="L225" s="36" t="s">
        <v>144</v>
      </c>
      <c r="M225" s="37" t="str">
        <f>IF([1]t_architecture_group!L224="","",[1]t_architecture_group!L224)</f>
        <v/>
      </c>
      <c r="O225" s="36" t="s">
        <v>144</v>
      </c>
      <c r="T225" s="1" t="s">
        <v>1140</v>
      </c>
      <c r="W225" s="1" t="s">
        <v>1141</v>
      </c>
      <c r="X225" s="1" t="str">
        <f>IF([1]建筑升级表!AP222="","",[1]建筑升级表!AP222)</f>
        <v>25009,2220</v>
      </c>
    </row>
    <row r="226" spans="1:24" x14ac:dyDescent="0.2">
      <c r="A226" s="1">
        <f t="shared" si="3"/>
        <v>221</v>
      </c>
      <c r="B226" s="1">
        <v>221</v>
      </c>
      <c r="C226" s="1" t="str">
        <f>IF([1]t_architecture_group!C225="","",[1]t_architecture_group!C225)</f>
        <v>伐木场</v>
      </c>
      <c r="D226" s="1">
        <f>IF([1]t_architecture_group!D225="","",[1]t_architecture_group!D225)</f>
        <v>9</v>
      </c>
      <c r="E226" s="1">
        <f>IF([1]t_architecture_group!E225="","",[1]t_architecture_group!E225)</f>
        <v>20</v>
      </c>
      <c r="F226" s="1" t="str">
        <f>_xlfn.TEXTJOIN(";",1,IF([1]t_architecture_group!F225="","",[1]t_architecture_group!F225),G226)</f>
        <v>2,1,20</v>
      </c>
      <c r="H226" s="1" t="str">
        <f>IF([1]t_architecture_group!G225="","",[1]t_architecture_group!G225)</f>
        <v>-101,240000;-102,240000</v>
      </c>
      <c r="I226" s="1">
        <f>IF([1]t_architecture_group!H225="","",[1]t_architecture_group!H225)</f>
        <v>374220</v>
      </c>
      <c r="J226" s="1" t="str">
        <f>IF([1]t_architecture_group!I225="","",[1]t_architecture_group!I225)</f>
        <v>2004,41</v>
      </c>
      <c r="L226" s="36" t="s">
        <v>144</v>
      </c>
      <c r="M226" s="37" t="str">
        <f>IF([1]t_architecture_group!L225="","",[1]t_architecture_group!L225)</f>
        <v/>
      </c>
      <c r="O226" s="36" t="s">
        <v>144</v>
      </c>
      <c r="T226" s="1" t="s">
        <v>1140</v>
      </c>
      <c r="W226" s="1" t="s">
        <v>1141</v>
      </c>
      <c r="X226" s="1" t="str">
        <f>IF([1]建筑升级表!AP223="","",[1]建筑升级表!AP223)</f>
        <v>25009,2460</v>
      </c>
    </row>
    <row r="227" spans="1:24" x14ac:dyDescent="0.2">
      <c r="A227" s="1">
        <f t="shared" si="3"/>
        <v>222</v>
      </c>
      <c r="B227" s="1">
        <v>222</v>
      </c>
      <c r="C227" s="1" t="str">
        <f>IF([1]t_architecture_group!C226="","",[1]t_architecture_group!C226)</f>
        <v>伐木场</v>
      </c>
      <c r="D227" s="1">
        <f>IF([1]t_architecture_group!D226="","",[1]t_architecture_group!D226)</f>
        <v>9</v>
      </c>
      <c r="E227" s="1">
        <f>IF([1]t_architecture_group!E226="","",[1]t_architecture_group!E226)</f>
        <v>21</v>
      </c>
      <c r="F227" s="1" t="str">
        <f>_xlfn.TEXTJOIN(";",1,IF([1]t_architecture_group!F226="","",[1]t_architecture_group!F226),G227)</f>
        <v>2,1,21</v>
      </c>
      <c r="H227" s="1" t="str">
        <f>IF([1]t_architecture_group!G226="","",[1]t_architecture_group!G226)</f>
        <v>-101,360000;-102,360000</v>
      </c>
      <c r="I227" s="1">
        <f>IF([1]t_architecture_group!H226="","",[1]t_architecture_group!H226)</f>
        <v>461159.99999999994</v>
      </c>
      <c r="J227" s="1" t="str">
        <f>IF([1]t_architecture_group!I226="","",[1]t_architecture_group!I226)</f>
        <v>2004,45</v>
      </c>
      <c r="L227" s="36" t="s">
        <v>144</v>
      </c>
      <c r="M227" s="37" t="str">
        <f>IF([1]t_architecture_group!L226="","",[1]t_architecture_group!L226)</f>
        <v/>
      </c>
      <c r="O227" s="36" t="s">
        <v>144</v>
      </c>
      <c r="T227" s="1" t="s">
        <v>1140</v>
      </c>
      <c r="W227" s="1" t="s">
        <v>1141</v>
      </c>
      <c r="X227" s="1" t="str">
        <f>IF([1]建筑升级表!AP224="","",[1]建筑升级表!AP224)</f>
        <v>25009,2700</v>
      </c>
    </row>
    <row r="228" spans="1:24" x14ac:dyDescent="0.2">
      <c r="A228" s="1">
        <f t="shared" si="3"/>
        <v>223</v>
      </c>
      <c r="B228" s="1">
        <v>223</v>
      </c>
      <c r="C228" s="1" t="str">
        <f>IF([1]t_architecture_group!C227="","",[1]t_architecture_group!C227)</f>
        <v>伐木场</v>
      </c>
      <c r="D228" s="1">
        <f>IF([1]t_architecture_group!D227="","",[1]t_architecture_group!D227)</f>
        <v>9</v>
      </c>
      <c r="E228" s="1">
        <f>IF([1]t_architecture_group!E227="","",[1]t_architecture_group!E227)</f>
        <v>22</v>
      </c>
      <c r="F228" s="1" t="str">
        <f>_xlfn.TEXTJOIN(";",1,IF([1]t_architecture_group!F227="","",[1]t_architecture_group!F227),G228)</f>
        <v>2,1,22</v>
      </c>
      <c r="H228" s="1" t="str">
        <f>IF([1]t_architecture_group!G227="","",[1]t_architecture_group!G227)</f>
        <v>-101,520000;-102,520000</v>
      </c>
      <c r="I228" s="1">
        <f>IF([1]t_architecture_group!H227="","",[1]t_architecture_group!H227)</f>
        <v>587160</v>
      </c>
      <c r="J228" s="1" t="str">
        <f>IF([1]t_architecture_group!I227="","",[1]t_architecture_group!I227)</f>
        <v>2004,54</v>
      </c>
      <c r="L228" s="36" t="s">
        <v>144</v>
      </c>
      <c r="M228" s="37" t="str">
        <f>IF([1]t_architecture_group!L227="","",[1]t_architecture_group!L227)</f>
        <v/>
      </c>
      <c r="O228" s="36" t="s">
        <v>144</v>
      </c>
      <c r="T228" s="1" t="s">
        <v>1140</v>
      </c>
      <c r="W228" s="1" t="s">
        <v>1141</v>
      </c>
      <c r="X228" s="1" t="str">
        <f>IF([1]建筑升级表!AP225="","",[1]建筑升级表!AP225)</f>
        <v>25009,3240</v>
      </c>
    </row>
    <row r="229" spans="1:24" x14ac:dyDescent="0.2">
      <c r="A229" s="1">
        <f t="shared" si="3"/>
        <v>224</v>
      </c>
      <c r="B229" s="1">
        <v>224</v>
      </c>
      <c r="C229" s="1" t="str">
        <f>IF([1]t_architecture_group!C228="","",[1]t_architecture_group!C228)</f>
        <v>伐木场</v>
      </c>
      <c r="D229" s="1">
        <f>IF([1]t_architecture_group!D228="","",[1]t_architecture_group!D228)</f>
        <v>9</v>
      </c>
      <c r="E229" s="1">
        <f>IF([1]t_architecture_group!E228="","",[1]t_architecture_group!E228)</f>
        <v>23</v>
      </c>
      <c r="F229" s="1" t="str">
        <f>_xlfn.TEXTJOIN(";",1,IF([1]t_architecture_group!F228="","",[1]t_architecture_group!F228),G229)</f>
        <v>2,1,23</v>
      </c>
      <c r="H229" s="1" t="str">
        <f>IF([1]t_architecture_group!G228="","",[1]t_architecture_group!G228)</f>
        <v>-101,720000;-102,720000</v>
      </c>
      <c r="I229" s="1">
        <f>IF([1]t_architecture_group!H228="","",[1]t_architecture_group!H228)</f>
        <v>750960</v>
      </c>
      <c r="J229" s="1" t="str">
        <f>IF([1]t_architecture_group!I228="","",[1]t_architecture_group!I228)</f>
        <v>2004,59</v>
      </c>
      <c r="L229" s="36" t="s">
        <v>144</v>
      </c>
      <c r="M229" s="37" t="str">
        <f>IF([1]t_architecture_group!L228="","",[1]t_architecture_group!L228)</f>
        <v/>
      </c>
      <c r="O229" s="36" t="s">
        <v>144</v>
      </c>
      <c r="T229" s="1" t="s">
        <v>1140</v>
      </c>
      <c r="W229" s="1" t="s">
        <v>1141</v>
      </c>
      <c r="X229" s="1" t="str">
        <f>IF([1]建筑升级表!AP226="","",[1]建筑升级表!AP226)</f>
        <v>25009,3540</v>
      </c>
    </row>
    <row r="230" spans="1:24" x14ac:dyDescent="0.2">
      <c r="A230" s="1">
        <f t="shared" si="3"/>
        <v>225</v>
      </c>
      <c r="B230" s="1">
        <v>225</v>
      </c>
      <c r="C230" s="1" t="str">
        <f>IF([1]t_architecture_group!C229="","",[1]t_architecture_group!C229)</f>
        <v>伐木场</v>
      </c>
      <c r="D230" s="1">
        <f>IF([1]t_architecture_group!D229="","",[1]t_architecture_group!D229)</f>
        <v>9</v>
      </c>
      <c r="E230" s="1">
        <f>IF([1]t_architecture_group!E229="","",[1]t_architecture_group!E229)</f>
        <v>24</v>
      </c>
      <c r="F230" s="1" t="str">
        <f>_xlfn.TEXTJOIN(";",1,IF([1]t_architecture_group!F229="","",[1]t_architecture_group!F229),G230)</f>
        <v>2,1,24</v>
      </c>
      <c r="H230" s="1" t="str">
        <f>IF([1]t_architecture_group!G229="","",[1]t_architecture_group!G229)</f>
        <v>-101,1000000;-102,1000000</v>
      </c>
      <c r="I230" s="1">
        <f>IF([1]t_architecture_group!H229="","",[1]t_architecture_group!H229)</f>
        <v>955079.99999999988</v>
      </c>
      <c r="J230" s="1" t="str">
        <f>IF([1]t_architecture_group!I229="","",[1]t_architecture_group!I229)</f>
        <v>2004,65</v>
      </c>
      <c r="L230" s="36" t="s">
        <v>144</v>
      </c>
      <c r="M230" s="37" t="str">
        <f>IF([1]t_architecture_group!L229="","",[1]t_architecture_group!L229)</f>
        <v/>
      </c>
      <c r="O230" s="36" t="s">
        <v>144</v>
      </c>
      <c r="T230" s="1" t="s">
        <v>1140</v>
      </c>
      <c r="W230" s="1" t="s">
        <v>1141</v>
      </c>
      <c r="X230" s="1" t="str">
        <f>IF([1]建筑升级表!AP227="","",[1]建筑升级表!AP227)</f>
        <v>25009,3900</v>
      </c>
    </row>
    <row r="231" spans="1:24" x14ac:dyDescent="0.2">
      <c r="A231" s="1">
        <f t="shared" si="3"/>
        <v>226</v>
      </c>
      <c r="B231" s="1">
        <v>226</v>
      </c>
      <c r="C231" s="1" t="str">
        <f>IF([1]t_architecture_group!C230="","",[1]t_architecture_group!C230)</f>
        <v>伐木场</v>
      </c>
      <c r="D231" s="1">
        <f>IF([1]t_architecture_group!D230="","",[1]t_architecture_group!D230)</f>
        <v>9</v>
      </c>
      <c r="E231" s="1">
        <f>IF([1]t_architecture_group!E230="","",[1]t_architecture_group!E230)</f>
        <v>25</v>
      </c>
      <c r="F231" s="1" t="str">
        <f>_xlfn.TEXTJOIN(";",1,IF([1]t_architecture_group!F230="","",[1]t_architecture_group!F230),G231)</f>
        <v>2,1,25</v>
      </c>
      <c r="H231" s="1" t="str">
        <f>IF([1]t_architecture_group!G230="","",[1]t_architecture_group!G230)</f>
        <v>-101,1400000;-102,1400000</v>
      </c>
      <c r="I231" s="1">
        <f>IF([1]t_architecture_group!H230="","",[1]t_architecture_group!H230)</f>
        <v>1207080</v>
      </c>
      <c r="J231" s="1" t="str">
        <f>IF([1]t_architecture_group!I230="","",[1]t_architecture_group!I230)</f>
        <v>2004,72</v>
      </c>
      <c r="L231" s="36" t="s">
        <v>144</v>
      </c>
      <c r="M231" s="37" t="str">
        <f>IF([1]t_architecture_group!L230="","",[1]t_architecture_group!L230)</f>
        <v/>
      </c>
      <c r="O231" s="36" t="s">
        <v>144</v>
      </c>
      <c r="T231" s="1" t="s">
        <v>1140</v>
      </c>
      <c r="W231" s="1" t="s">
        <v>1141</v>
      </c>
      <c r="X231" s="1" t="str">
        <f>IF([1]建筑升级表!AP228="","",[1]建筑升级表!AP228)</f>
        <v>25009,4320</v>
      </c>
    </row>
    <row r="232" spans="1:24" x14ac:dyDescent="0.2">
      <c r="A232" s="1">
        <f t="shared" si="3"/>
        <v>227</v>
      </c>
      <c r="B232" s="1">
        <v>227</v>
      </c>
      <c r="C232" s="1" t="str">
        <f>IF([1]t_architecture_group!C231="","",[1]t_architecture_group!C231)</f>
        <v>矿场</v>
      </c>
      <c r="D232" s="1">
        <f>IF([1]t_architecture_group!D231="","",[1]t_architecture_group!D231)</f>
        <v>10</v>
      </c>
      <c r="E232" s="1">
        <f>IF([1]t_architecture_group!E231="","",[1]t_architecture_group!E231)</f>
        <v>1</v>
      </c>
      <c r="F232" s="1" t="str">
        <f>_xlfn.TEXTJOIN(";",1,IF([1]t_architecture_group!F231="","",[1]t_architecture_group!F231),G232)</f>
        <v>2,1,3</v>
      </c>
      <c r="H232" s="1" t="str">
        <f>IF([1]t_architecture_group!G231="","",[1]t_architecture_group!G231)</f>
        <v>-102,20;-103,20</v>
      </c>
      <c r="I232" s="1">
        <f>IF([1]t_architecture_group!H231="","",[1]t_architecture_group!H231)</f>
        <v>3</v>
      </c>
      <c r="J232" s="1" t="str">
        <f>IF([1]t_architecture_group!I231="","",[1]t_architecture_group!I231)</f>
        <v>2005,5</v>
      </c>
      <c r="L232" s="36" t="s">
        <v>144</v>
      </c>
      <c r="M232" s="37" t="str">
        <f>IF([1]t_architecture_group!L231="","",[1]t_architecture_group!L231)</f>
        <v/>
      </c>
      <c r="O232" s="36" t="s">
        <v>144</v>
      </c>
      <c r="T232" s="1" t="s">
        <v>1213</v>
      </c>
      <c r="W232" s="1" t="s">
        <v>1214</v>
      </c>
      <c r="X232" s="1" t="str">
        <f>IF([1]建筑升级表!AP229="","",[1]建筑升级表!AP229)</f>
        <v>25010,300</v>
      </c>
    </row>
    <row r="233" spans="1:24" x14ac:dyDescent="0.2">
      <c r="A233" s="1">
        <f t="shared" si="3"/>
        <v>228</v>
      </c>
      <c r="B233" s="1">
        <v>228</v>
      </c>
      <c r="C233" s="1" t="str">
        <f>IF([1]t_architecture_group!C232="","",[1]t_architecture_group!C232)</f>
        <v>矿场</v>
      </c>
      <c r="D233" s="1">
        <f>IF([1]t_architecture_group!D232="","",[1]t_architecture_group!D232)</f>
        <v>10</v>
      </c>
      <c r="E233" s="1">
        <f>IF([1]t_architecture_group!E232="","",[1]t_architecture_group!E232)</f>
        <v>2</v>
      </c>
      <c r="F233" s="1" t="str">
        <f>_xlfn.TEXTJOIN(";",1,IF([1]t_architecture_group!F232="","",[1]t_architecture_group!F232),G233)</f>
        <v>2,1,3</v>
      </c>
      <c r="H233" s="1" t="str">
        <f>IF([1]t_architecture_group!G232="","",[1]t_architecture_group!G232)</f>
        <v>-102,600;-103,600</v>
      </c>
      <c r="I233" s="1">
        <f>IF([1]t_architecture_group!H232="","",[1]t_architecture_group!H232)</f>
        <v>210</v>
      </c>
      <c r="J233" s="1" t="str">
        <f>IF([1]t_architecture_group!I232="","",[1]t_architecture_group!I232)</f>
        <v>2005,6</v>
      </c>
      <c r="L233" s="36" t="s">
        <v>144</v>
      </c>
      <c r="M233" s="37" t="str">
        <f>IF([1]t_architecture_group!L232="","",[1]t_architecture_group!L232)</f>
        <v/>
      </c>
      <c r="O233" s="36" t="s">
        <v>144</v>
      </c>
      <c r="T233" s="1" t="s">
        <v>1213</v>
      </c>
      <c r="W233" s="1" t="s">
        <v>1214</v>
      </c>
      <c r="X233" s="1" t="str">
        <f>IF([1]建筑升级表!AP230="","",[1]建筑升级表!AP230)</f>
        <v>25010,360</v>
      </c>
    </row>
    <row r="234" spans="1:24" x14ac:dyDescent="0.2">
      <c r="A234" s="1">
        <f t="shared" si="3"/>
        <v>229</v>
      </c>
      <c r="B234" s="1">
        <v>229</v>
      </c>
      <c r="C234" s="1" t="str">
        <f>IF([1]t_architecture_group!C233="","",[1]t_architecture_group!C233)</f>
        <v>矿场</v>
      </c>
      <c r="D234" s="1">
        <f>IF([1]t_architecture_group!D233="","",[1]t_architecture_group!D233)</f>
        <v>10</v>
      </c>
      <c r="E234" s="1">
        <f>IF([1]t_architecture_group!E233="","",[1]t_architecture_group!E233)</f>
        <v>3</v>
      </c>
      <c r="F234" s="1" t="str">
        <f>_xlfn.TEXTJOIN(";",1,IF([1]t_architecture_group!F233="","",[1]t_architecture_group!F233),G234)</f>
        <v>2,1,3</v>
      </c>
      <c r="H234" s="1" t="str">
        <f>IF([1]t_architecture_group!G233="","",[1]t_architecture_group!G233)</f>
        <v>-102,2000;-103,2000</v>
      </c>
      <c r="I234" s="1">
        <f>IF([1]t_architecture_group!H233="","",[1]t_architecture_group!H233)</f>
        <v>1260</v>
      </c>
      <c r="J234" s="1" t="str">
        <f>IF([1]t_architecture_group!I233="","",[1]t_architecture_group!I233)</f>
        <v>2005,7</v>
      </c>
      <c r="L234" s="36" t="s">
        <v>144</v>
      </c>
      <c r="M234" s="37" t="str">
        <f>IF([1]t_architecture_group!L233="","",[1]t_architecture_group!L233)</f>
        <v/>
      </c>
      <c r="O234" s="36" t="s">
        <v>144</v>
      </c>
      <c r="T234" s="1" t="s">
        <v>1213</v>
      </c>
      <c r="W234" s="1" t="s">
        <v>1214</v>
      </c>
      <c r="X234" s="1" t="str">
        <f>IF([1]建筑升级表!AP231="","",[1]建筑升级表!AP231)</f>
        <v>25010,420</v>
      </c>
    </row>
    <row r="235" spans="1:24" x14ac:dyDescent="0.2">
      <c r="A235" s="1">
        <f t="shared" si="3"/>
        <v>230</v>
      </c>
      <c r="B235" s="1">
        <v>230</v>
      </c>
      <c r="C235" s="1" t="str">
        <f>IF([1]t_architecture_group!C234="","",[1]t_architecture_group!C234)</f>
        <v>矿场</v>
      </c>
      <c r="D235" s="1">
        <f>IF([1]t_architecture_group!D234="","",[1]t_architecture_group!D234)</f>
        <v>10</v>
      </c>
      <c r="E235" s="1">
        <f>IF([1]t_architecture_group!E234="","",[1]t_architecture_group!E234)</f>
        <v>4</v>
      </c>
      <c r="F235" s="1" t="str">
        <f>_xlfn.TEXTJOIN(";",1,IF([1]t_architecture_group!F234="","",[1]t_architecture_group!F234),G235)</f>
        <v>2,1,4</v>
      </c>
      <c r="H235" s="1" t="str">
        <f>IF([1]t_architecture_group!G234="","",[1]t_architecture_group!G234)</f>
        <v>-102,3600;-103,3600</v>
      </c>
      <c r="I235" s="1">
        <f>IF([1]t_architecture_group!H234="","",[1]t_architecture_group!H234)</f>
        <v>2520</v>
      </c>
      <c r="J235" s="1" t="str">
        <f>IF([1]t_architecture_group!I234="","",[1]t_architecture_group!I234)</f>
        <v>2005,8</v>
      </c>
      <c r="L235" s="36" t="s">
        <v>144</v>
      </c>
      <c r="M235" s="37" t="str">
        <f>IF([1]t_architecture_group!L234="","",[1]t_architecture_group!L234)</f>
        <v/>
      </c>
      <c r="O235" s="36" t="s">
        <v>144</v>
      </c>
      <c r="T235" s="1" t="s">
        <v>1213</v>
      </c>
      <c r="W235" s="1" t="s">
        <v>1214</v>
      </c>
      <c r="X235" s="1" t="str">
        <f>IF([1]建筑升级表!AP232="","",[1]建筑升级表!AP232)</f>
        <v>25010,480</v>
      </c>
    </row>
    <row r="236" spans="1:24" x14ac:dyDescent="0.2">
      <c r="A236" s="1">
        <f t="shared" si="3"/>
        <v>231</v>
      </c>
      <c r="B236" s="1">
        <v>231</v>
      </c>
      <c r="C236" s="1" t="str">
        <f>IF([1]t_architecture_group!C235="","",[1]t_architecture_group!C235)</f>
        <v>矿场</v>
      </c>
      <c r="D236" s="1">
        <f>IF([1]t_architecture_group!D235="","",[1]t_architecture_group!D235)</f>
        <v>10</v>
      </c>
      <c r="E236" s="1">
        <f>IF([1]t_architecture_group!E235="","",[1]t_architecture_group!E235)</f>
        <v>5</v>
      </c>
      <c r="F236" s="1" t="str">
        <f>_xlfn.TEXTJOIN(";",1,IF([1]t_architecture_group!F235="","",[1]t_architecture_group!F235),G236)</f>
        <v>2,1,5</v>
      </c>
      <c r="H236" s="1" t="str">
        <f>IF([1]t_architecture_group!G235="","",[1]t_architecture_group!G235)</f>
        <v>-102,3600;-103,3600</v>
      </c>
      <c r="I236" s="1">
        <f>IF([1]t_architecture_group!H235="","",[1]t_architecture_group!H235)</f>
        <v>7559.9999999999991</v>
      </c>
      <c r="J236" s="1" t="str">
        <f>IF([1]t_architecture_group!I235="","",[1]t_architecture_group!I235)</f>
        <v>2005,9</v>
      </c>
      <c r="L236" s="36" t="s">
        <v>144</v>
      </c>
      <c r="M236" s="37" t="str">
        <f>IF([1]t_architecture_group!L235="","",[1]t_architecture_group!L235)</f>
        <v/>
      </c>
      <c r="O236" s="36" t="s">
        <v>144</v>
      </c>
      <c r="T236" s="1" t="s">
        <v>1213</v>
      </c>
      <c r="W236" s="1" t="s">
        <v>1214</v>
      </c>
      <c r="X236" s="1" t="str">
        <f>IF([1]建筑升级表!AP233="","",[1]建筑升级表!AP233)</f>
        <v>25010,540</v>
      </c>
    </row>
    <row r="237" spans="1:24" x14ac:dyDescent="0.2">
      <c r="A237" s="1">
        <f t="shared" si="3"/>
        <v>232</v>
      </c>
      <c r="B237" s="1">
        <v>232</v>
      </c>
      <c r="C237" s="1" t="str">
        <f>IF([1]t_architecture_group!C236="","",[1]t_architecture_group!C236)</f>
        <v>矿场</v>
      </c>
      <c r="D237" s="1">
        <f>IF([1]t_architecture_group!D236="","",[1]t_architecture_group!D236)</f>
        <v>10</v>
      </c>
      <c r="E237" s="1">
        <f>IF([1]t_architecture_group!E236="","",[1]t_architecture_group!E236)</f>
        <v>6</v>
      </c>
      <c r="F237" s="1" t="str">
        <f>_xlfn.TEXTJOIN(";",1,IF([1]t_architecture_group!F236="","",[1]t_architecture_group!F236),G237)</f>
        <v>2,1,6</v>
      </c>
      <c r="H237" s="1" t="str">
        <f>IF([1]t_architecture_group!G236="","",[1]t_architecture_group!G236)</f>
        <v>-102,8800;-103,8800</v>
      </c>
      <c r="I237" s="1">
        <f>IF([1]t_architecture_group!H236="","",[1]t_architecture_group!H236)</f>
        <v>11340</v>
      </c>
      <c r="J237" s="1" t="str">
        <f>IF([1]t_architecture_group!I236="","",[1]t_architecture_group!I236)</f>
        <v>2005,9</v>
      </c>
      <c r="L237" s="36" t="s">
        <v>144</v>
      </c>
      <c r="M237" s="37" t="str">
        <f>IF([1]t_architecture_group!L236="","",[1]t_architecture_group!L236)</f>
        <v/>
      </c>
      <c r="O237" s="36" t="s">
        <v>144</v>
      </c>
      <c r="T237" s="1" t="s">
        <v>1213</v>
      </c>
      <c r="W237" s="1" t="s">
        <v>1214</v>
      </c>
      <c r="X237" s="1" t="str">
        <f>IF([1]建筑升级表!AP234="","",[1]建筑升级表!AP234)</f>
        <v>25010,540</v>
      </c>
    </row>
    <row r="238" spans="1:24" x14ac:dyDescent="0.2">
      <c r="A238" s="1">
        <f t="shared" si="3"/>
        <v>233</v>
      </c>
      <c r="B238" s="1">
        <v>233</v>
      </c>
      <c r="C238" s="1" t="str">
        <f>IF([1]t_architecture_group!C237="","",[1]t_architecture_group!C237)</f>
        <v>矿场</v>
      </c>
      <c r="D238" s="1">
        <f>IF([1]t_architecture_group!D237="","",[1]t_architecture_group!D237)</f>
        <v>10</v>
      </c>
      <c r="E238" s="1">
        <f>IF([1]t_architecture_group!E237="","",[1]t_architecture_group!E237)</f>
        <v>7</v>
      </c>
      <c r="F238" s="1" t="str">
        <f>_xlfn.TEXTJOIN(";",1,IF([1]t_architecture_group!F237="","",[1]t_architecture_group!F237),G238)</f>
        <v>2,1,7</v>
      </c>
      <c r="H238" s="1" t="str">
        <f>IF([1]t_architecture_group!G237="","",[1]t_architecture_group!G237)</f>
        <v>-102,12400;-103,12400</v>
      </c>
      <c r="I238" s="1">
        <f>IF([1]t_architecture_group!H237="","",[1]t_architecture_group!H237)</f>
        <v>20160</v>
      </c>
      <c r="J238" s="1" t="str">
        <f>IF([1]t_architecture_group!I237="","",[1]t_architecture_group!I237)</f>
        <v>2005,11</v>
      </c>
      <c r="L238" s="36" t="s">
        <v>144</v>
      </c>
      <c r="M238" s="37" t="str">
        <f>IF([1]t_architecture_group!L237="","",[1]t_architecture_group!L237)</f>
        <v/>
      </c>
      <c r="O238" s="36" t="s">
        <v>144</v>
      </c>
      <c r="T238" s="1" t="s">
        <v>1213</v>
      </c>
      <c r="W238" s="1" t="s">
        <v>1214</v>
      </c>
      <c r="X238" s="1" t="str">
        <f>IF([1]建筑升级表!AP235="","",[1]建筑升级表!AP235)</f>
        <v>25010,660</v>
      </c>
    </row>
    <row r="239" spans="1:24" x14ac:dyDescent="0.2">
      <c r="A239" s="1">
        <f t="shared" si="3"/>
        <v>234</v>
      </c>
      <c r="B239" s="1">
        <v>234</v>
      </c>
      <c r="C239" s="1" t="str">
        <f>IF([1]t_architecture_group!C238="","",[1]t_architecture_group!C238)</f>
        <v>矿场</v>
      </c>
      <c r="D239" s="1">
        <f>IF([1]t_architecture_group!D238="","",[1]t_architecture_group!D238)</f>
        <v>10</v>
      </c>
      <c r="E239" s="1">
        <f>IF([1]t_architecture_group!E238="","",[1]t_architecture_group!E238)</f>
        <v>8</v>
      </c>
      <c r="F239" s="1" t="str">
        <f>_xlfn.TEXTJOIN(";",1,IF([1]t_architecture_group!F238="","",[1]t_architecture_group!F238),G239)</f>
        <v>2,1,8</v>
      </c>
      <c r="H239" s="1" t="str">
        <f>IF([1]t_architecture_group!G238="","",[1]t_architecture_group!G238)</f>
        <v>-102,17200;-103,17200</v>
      </c>
      <c r="I239" s="1">
        <f>IF([1]t_architecture_group!H238="","",[1]t_architecture_group!H238)</f>
        <v>30239.999999999996</v>
      </c>
      <c r="J239" s="1" t="str">
        <f>IF([1]t_architecture_group!I238="","",[1]t_architecture_group!I238)</f>
        <v>2005,12</v>
      </c>
      <c r="L239" s="36" t="s">
        <v>144</v>
      </c>
      <c r="M239" s="37" t="str">
        <f>IF([1]t_architecture_group!L238="","",[1]t_architecture_group!L238)</f>
        <v/>
      </c>
      <c r="O239" s="36" t="s">
        <v>144</v>
      </c>
      <c r="T239" s="1" t="s">
        <v>1213</v>
      </c>
      <c r="W239" s="1" t="s">
        <v>1214</v>
      </c>
      <c r="X239" s="1" t="str">
        <f>IF([1]建筑升级表!AP236="","",[1]建筑升级表!AP236)</f>
        <v>25010,720</v>
      </c>
    </row>
    <row r="240" spans="1:24" x14ac:dyDescent="0.2">
      <c r="A240" s="1">
        <f t="shared" si="3"/>
        <v>235</v>
      </c>
      <c r="B240" s="1">
        <v>235</v>
      </c>
      <c r="C240" s="1" t="str">
        <f>IF([1]t_architecture_group!C239="","",[1]t_architecture_group!C239)</f>
        <v>矿场</v>
      </c>
      <c r="D240" s="1">
        <f>IF([1]t_architecture_group!D239="","",[1]t_architecture_group!D239)</f>
        <v>10</v>
      </c>
      <c r="E240" s="1">
        <f>IF([1]t_architecture_group!E239="","",[1]t_architecture_group!E239)</f>
        <v>9</v>
      </c>
      <c r="F240" s="1" t="str">
        <f>_xlfn.TEXTJOIN(";",1,IF([1]t_architecture_group!F239="","",[1]t_architecture_group!F239),G240)</f>
        <v>2,1,9</v>
      </c>
      <c r="H240" s="1" t="str">
        <f>IF([1]t_architecture_group!G239="","",[1]t_architecture_group!G239)</f>
        <v>-102,24000;-103,24000</v>
      </c>
      <c r="I240" s="1">
        <f>IF([1]t_architecture_group!H239="","",[1]t_architecture_group!H239)</f>
        <v>37800</v>
      </c>
      <c r="J240" s="1" t="str">
        <f>IF([1]t_architecture_group!I239="","",[1]t_architecture_group!I239)</f>
        <v>2005,13</v>
      </c>
      <c r="L240" s="36" t="s">
        <v>144</v>
      </c>
      <c r="M240" s="37" t="str">
        <f>IF([1]t_architecture_group!L239="","",[1]t_architecture_group!L239)</f>
        <v/>
      </c>
      <c r="O240" s="36" t="s">
        <v>144</v>
      </c>
      <c r="T240" s="1" t="s">
        <v>1213</v>
      </c>
      <c r="W240" s="1" t="s">
        <v>1214</v>
      </c>
      <c r="X240" s="1" t="str">
        <f>IF([1]建筑升级表!AP237="","",[1]建筑升级表!AP237)</f>
        <v>25010,780</v>
      </c>
    </row>
    <row r="241" spans="1:24" x14ac:dyDescent="0.2">
      <c r="A241" s="1">
        <f t="shared" si="3"/>
        <v>236</v>
      </c>
      <c r="B241" s="1">
        <v>236</v>
      </c>
      <c r="C241" s="1" t="str">
        <f>IF([1]t_architecture_group!C240="","",[1]t_architecture_group!C240)</f>
        <v>矿场</v>
      </c>
      <c r="D241" s="1">
        <f>IF([1]t_architecture_group!D240="","",[1]t_architecture_group!D240)</f>
        <v>10</v>
      </c>
      <c r="E241" s="1">
        <f>IF([1]t_architecture_group!E240="","",[1]t_architecture_group!E240)</f>
        <v>10</v>
      </c>
      <c r="F241" s="1" t="str">
        <f>_xlfn.TEXTJOIN(";",1,IF([1]t_architecture_group!F240="","",[1]t_architecture_group!F240),G241)</f>
        <v>2,1,10</v>
      </c>
      <c r="H241" s="1" t="str">
        <f>IF([1]t_architecture_group!G240="","",[1]t_architecture_group!G240)</f>
        <v>-102,34000;-103,34000</v>
      </c>
      <c r="I241" s="1">
        <f>IF([1]t_architecture_group!H240="","",[1]t_architecture_group!H240)</f>
        <v>40320</v>
      </c>
      <c r="J241" s="1" t="str">
        <f>IF([1]t_architecture_group!I240="","",[1]t_architecture_group!I240)</f>
        <v>2005,14</v>
      </c>
      <c r="L241" s="36" t="s">
        <v>144</v>
      </c>
      <c r="M241" s="37" t="str">
        <f>IF([1]t_architecture_group!L240="","",[1]t_architecture_group!L240)</f>
        <v/>
      </c>
      <c r="O241" s="36" t="s">
        <v>144</v>
      </c>
      <c r="T241" s="1" t="s">
        <v>1213</v>
      </c>
      <c r="W241" s="1" t="s">
        <v>1214</v>
      </c>
      <c r="X241" s="1" t="str">
        <f>IF([1]建筑升级表!AP238="","",[1]建筑升级表!AP238)</f>
        <v>25010,840</v>
      </c>
    </row>
    <row r="242" spans="1:24" x14ac:dyDescent="0.2">
      <c r="A242" s="1">
        <f t="shared" si="3"/>
        <v>237</v>
      </c>
      <c r="B242" s="1">
        <v>237</v>
      </c>
      <c r="C242" s="1" t="str">
        <f>IF([1]t_architecture_group!C241="","",[1]t_architecture_group!C241)</f>
        <v>矿场</v>
      </c>
      <c r="D242" s="1">
        <f>IF([1]t_architecture_group!D241="","",[1]t_architecture_group!D241)</f>
        <v>10</v>
      </c>
      <c r="E242" s="1">
        <f>IF([1]t_architecture_group!E241="","",[1]t_architecture_group!E241)</f>
        <v>11</v>
      </c>
      <c r="F242" s="1" t="str">
        <f>_xlfn.TEXTJOIN(";",1,IF([1]t_architecture_group!F241="","",[1]t_architecture_group!F241),G242)</f>
        <v>2,1,11</v>
      </c>
      <c r="H242" s="1" t="str">
        <f>IF([1]t_architecture_group!G241="","",[1]t_architecture_group!G241)</f>
        <v>-102,48000;-103,48000</v>
      </c>
      <c r="I242" s="1">
        <f>IF([1]t_architecture_group!H241="","",[1]t_architecture_group!H241)</f>
        <v>47880</v>
      </c>
      <c r="J242" s="1" t="str">
        <f>IF([1]t_architecture_group!I241="","",[1]t_architecture_group!I241)</f>
        <v>2005,15</v>
      </c>
      <c r="L242" s="36" t="s">
        <v>144</v>
      </c>
      <c r="M242" s="37" t="str">
        <f>IF([1]t_architecture_group!L241="","",[1]t_architecture_group!L241)</f>
        <v/>
      </c>
      <c r="O242" s="36" t="s">
        <v>144</v>
      </c>
      <c r="T242" s="1" t="s">
        <v>1213</v>
      </c>
      <c r="W242" s="1" t="s">
        <v>1214</v>
      </c>
      <c r="X242" s="1" t="str">
        <f>IF([1]建筑升级表!AP239="","",[1]建筑升级表!AP239)</f>
        <v>25010,900</v>
      </c>
    </row>
    <row r="243" spans="1:24" x14ac:dyDescent="0.2">
      <c r="A243" s="1">
        <f t="shared" si="3"/>
        <v>238</v>
      </c>
      <c r="B243" s="1">
        <v>238</v>
      </c>
      <c r="C243" s="1" t="str">
        <f>IF([1]t_architecture_group!C242="","",[1]t_architecture_group!C242)</f>
        <v>矿场</v>
      </c>
      <c r="D243" s="1">
        <f>IF([1]t_architecture_group!D242="","",[1]t_architecture_group!D242)</f>
        <v>10</v>
      </c>
      <c r="E243" s="1">
        <f>IF([1]t_architecture_group!E242="","",[1]t_architecture_group!E242)</f>
        <v>12</v>
      </c>
      <c r="F243" s="1" t="str">
        <f>_xlfn.TEXTJOIN(";",1,IF([1]t_architecture_group!F242="","",[1]t_architecture_group!F242),G243)</f>
        <v>2,1,12</v>
      </c>
      <c r="H243" s="1" t="str">
        <f>IF([1]t_architecture_group!G242="","",[1]t_architecture_group!G242)</f>
        <v>-102,56000;-103,56000</v>
      </c>
      <c r="I243" s="1">
        <f>IF([1]t_architecture_group!H242="","",[1]t_architecture_group!H242)</f>
        <v>55439.999999999993</v>
      </c>
      <c r="J243" s="1" t="str">
        <f>IF([1]t_architecture_group!I242="","",[1]t_architecture_group!I242)</f>
        <v>2005,18</v>
      </c>
      <c r="L243" s="36" t="s">
        <v>144</v>
      </c>
      <c r="M243" s="37" t="str">
        <f>IF([1]t_architecture_group!L242="","",[1]t_architecture_group!L242)</f>
        <v/>
      </c>
      <c r="O243" s="36" t="s">
        <v>144</v>
      </c>
      <c r="T243" s="1" t="s">
        <v>1213</v>
      </c>
      <c r="W243" s="1" t="s">
        <v>1214</v>
      </c>
      <c r="X243" s="1" t="str">
        <f>IF([1]建筑升级表!AP240="","",[1]建筑升级表!AP240)</f>
        <v>25010,1080</v>
      </c>
    </row>
    <row r="244" spans="1:24" x14ac:dyDescent="0.2">
      <c r="A244" s="1">
        <f t="shared" si="3"/>
        <v>239</v>
      </c>
      <c r="B244" s="1">
        <v>239</v>
      </c>
      <c r="C244" s="1" t="str">
        <f>IF([1]t_architecture_group!C243="","",[1]t_architecture_group!C243)</f>
        <v>矿场</v>
      </c>
      <c r="D244" s="1">
        <f>IF([1]t_architecture_group!D243="","",[1]t_architecture_group!D243)</f>
        <v>10</v>
      </c>
      <c r="E244" s="1">
        <f>IF([1]t_architecture_group!E243="","",[1]t_architecture_group!E243)</f>
        <v>13</v>
      </c>
      <c r="F244" s="1" t="str">
        <f>_xlfn.TEXTJOIN(";",1,IF([1]t_architecture_group!F243="","",[1]t_architecture_group!F243),G244)</f>
        <v>2,1,13</v>
      </c>
      <c r="H244" s="1" t="str">
        <f>IF([1]t_architecture_group!G243="","",[1]t_architecture_group!G243)</f>
        <v>-102,68000;-103,68000</v>
      </c>
      <c r="I244" s="1">
        <f>IF([1]t_architecture_group!H243="","",[1]t_architecture_group!H243)</f>
        <v>66780</v>
      </c>
      <c r="J244" s="1" t="str">
        <f>IF([1]t_architecture_group!I243="","",[1]t_architecture_group!I243)</f>
        <v>2005,20</v>
      </c>
      <c r="L244" s="36" t="s">
        <v>144</v>
      </c>
      <c r="M244" s="37" t="str">
        <f>IF([1]t_architecture_group!L243="","",[1]t_architecture_group!L243)</f>
        <v/>
      </c>
      <c r="O244" s="36" t="s">
        <v>144</v>
      </c>
      <c r="T244" s="1" t="s">
        <v>1213</v>
      </c>
      <c r="W244" s="1" t="s">
        <v>1214</v>
      </c>
      <c r="X244" s="1" t="str">
        <f>IF([1]建筑升级表!AP241="","",[1]建筑升级表!AP241)</f>
        <v>25010,1200</v>
      </c>
    </row>
    <row r="245" spans="1:24" x14ac:dyDescent="0.2">
      <c r="A245" s="1">
        <f t="shared" si="3"/>
        <v>240</v>
      </c>
      <c r="B245" s="1">
        <v>240</v>
      </c>
      <c r="C245" s="1" t="str">
        <f>IF([1]t_architecture_group!C244="","",[1]t_architecture_group!C244)</f>
        <v>矿场</v>
      </c>
      <c r="D245" s="1">
        <f>IF([1]t_architecture_group!D244="","",[1]t_architecture_group!D244)</f>
        <v>10</v>
      </c>
      <c r="E245" s="1">
        <f>IF([1]t_architecture_group!E244="","",[1]t_architecture_group!E244)</f>
        <v>14</v>
      </c>
      <c r="F245" s="1" t="str">
        <f>_xlfn.TEXTJOIN(";",1,IF([1]t_architecture_group!F244="","",[1]t_architecture_group!F244),G245)</f>
        <v>2,1,14</v>
      </c>
      <c r="H245" s="1" t="str">
        <f>IF([1]t_architecture_group!G244="","",[1]t_architecture_group!G244)</f>
        <v>-102,82000;-103,82000</v>
      </c>
      <c r="I245" s="1">
        <f>IF([1]t_architecture_group!H244="","",[1]t_architecture_group!H244)</f>
        <v>86940</v>
      </c>
      <c r="J245" s="1" t="str">
        <f>IF([1]t_architecture_group!I244="","",[1]t_architecture_group!I244)</f>
        <v>2005,22</v>
      </c>
      <c r="L245" s="36" t="s">
        <v>144</v>
      </c>
      <c r="M245" s="37" t="str">
        <f>IF([1]t_architecture_group!L244="","",[1]t_architecture_group!L244)</f>
        <v/>
      </c>
      <c r="O245" s="36" t="s">
        <v>144</v>
      </c>
      <c r="T245" s="1" t="s">
        <v>1213</v>
      </c>
      <c r="W245" s="1" t="s">
        <v>1214</v>
      </c>
      <c r="X245" s="1" t="str">
        <f>IF([1]建筑升级表!AP242="","",[1]建筑升级表!AP242)</f>
        <v>25010,1320</v>
      </c>
    </row>
    <row r="246" spans="1:24" x14ac:dyDescent="0.2">
      <c r="A246" s="1">
        <f t="shared" si="3"/>
        <v>241</v>
      </c>
      <c r="B246" s="1">
        <v>241</v>
      </c>
      <c r="C246" s="1" t="str">
        <f>IF([1]t_architecture_group!C245="","",[1]t_architecture_group!C245)</f>
        <v>矿场</v>
      </c>
      <c r="D246" s="1">
        <f>IF([1]t_architecture_group!D245="","",[1]t_architecture_group!D245)</f>
        <v>10</v>
      </c>
      <c r="E246" s="1">
        <f>IF([1]t_architecture_group!E245="","",[1]t_architecture_group!E245)</f>
        <v>15</v>
      </c>
      <c r="F246" s="1" t="str">
        <f>_xlfn.TEXTJOIN(";",1,IF([1]t_architecture_group!F245="","",[1]t_architecture_group!F245),G246)</f>
        <v>2,1,15</v>
      </c>
      <c r="H246" s="1" t="str">
        <f>IF([1]t_architecture_group!G245="","",[1]t_architecture_group!G245)</f>
        <v>-102,98000;-103,98000</v>
      </c>
      <c r="I246" s="1">
        <f>IF([1]t_architecture_group!H245="","",[1]t_architecture_group!H245)</f>
        <v>126000</v>
      </c>
      <c r="J246" s="1" t="str">
        <f>IF([1]t_architecture_group!I245="","",[1]t_architecture_group!I245)</f>
        <v>2005,24</v>
      </c>
      <c r="L246" s="36" t="s">
        <v>144</v>
      </c>
      <c r="M246" s="37" t="str">
        <f>IF([1]t_architecture_group!L245="","",[1]t_architecture_group!L245)</f>
        <v/>
      </c>
      <c r="O246" s="36" t="s">
        <v>144</v>
      </c>
      <c r="T246" s="1" t="s">
        <v>1213</v>
      </c>
      <c r="W246" s="1" t="s">
        <v>1214</v>
      </c>
      <c r="X246" s="1" t="str">
        <f>IF([1]建筑升级表!AP243="","",[1]建筑升级表!AP243)</f>
        <v>25010,1440</v>
      </c>
    </row>
    <row r="247" spans="1:24" x14ac:dyDescent="0.2">
      <c r="A247" s="1">
        <f t="shared" si="3"/>
        <v>242</v>
      </c>
      <c r="B247" s="1">
        <v>242</v>
      </c>
      <c r="C247" s="1" t="str">
        <f>IF([1]t_architecture_group!C246="","",[1]t_architecture_group!C246)</f>
        <v>矿场</v>
      </c>
      <c r="D247" s="1">
        <f>IF([1]t_architecture_group!D246="","",[1]t_architecture_group!D246)</f>
        <v>10</v>
      </c>
      <c r="E247" s="1">
        <f>IF([1]t_architecture_group!E246="","",[1]t_architecture_group!E246)</f>
        <v>16</v>
      </c>
      <c r="F247" s="1" t="str">
        <f>_xlfn.TEXTJOIN(";",1,IF([1]t_architecture_group!F246="","",[1]t_architecture_group!F246),G247)</f>
        <v>2,1,16</v>
      </c>
      <c r="H247" s="1" t="str">
        <f>IF([1]t_architecture_group!G246="","",[1]t_architecture_group!G246)</f>
        <v>-102,118000;-103,118000</v>
      </c>
      <c r="I247" s="1">
        <f>IF([1]t_architecture_group!H246="","",[1]t_architecture_group!H246)</f>
        <v>163800</v>
      </c>
      <c r="J247" s="1" t="str">
        <f>IF([1]t_architecture_group!I246="","",[1]t_architecture_group!I246)</f>
        <v>2005,26</v>
      </c>
      <c r="L247" s="36" t="s">
        <v>144</v>
      </c>
      <c r="M247" s="37" t="str">
        <f>IF([1]t_architecture_group!L246="","",[1]t_architecture_group!L246)</f>
        <v/>
      </c>
      <c r="O247" s="36" t="s">
        <v>144</v>
      </c>
      <c r="T247" s="1" t="s">
        <v>1213</v>
      </c>
      <c r="W247" s="1" t="s">
        <v>1214</v>
      </c>
      <c r="X247" s="1" t="str">
        <f>IF([1]建筑升级表!AP244="","",[1]建筑升级表!AP244)</f>
        <v>25010,1560</v>
      </c>
    </row>
    <row r="248" spans="1:24" x14ac:dyDescent="0.2">
      <c r="A248" s="1">
        <f t="shared" si="3"/>
        <v>243</v>
      </c>
      <c r="B248" s="1">
        <v>243</v>
      </c>
      <c r="C248" s="1" t="str">
        <f>IF([1]t_architecture_group!C247="","",[1]t_architecture_group!C247)</f>
        <v>矿场</v>
      </c>
      <c r="D248" s="1">
        <f>IF([1]t_architecture_group!D247="","",[1]t_architecture_group!D247)</f>
        <v>10</v>
      </c>
      <c r="E248" s="1">
        <f>IF([1]t_architecture_group!E247="","",[1]t_architecture_group!E247)</f>
        <v>17</v>
      </c>
      <c r="F248" s="1" t="str">
        <f>_xlfn.TEXTJOIN(";",1,IF([1]t_architecture_group!F247="","",[1]t_architecture_group!F247),G248)</f>
        <v>2,1,17</v>
      </c>
      <c r="H248" s="1" t="str">
        <f>IF([1]t_architecture_group!G247="","",[1]t_architecture_group!G247)</f>
        <v>-102,142000;-103,142000</v>
      </c>
      <c r="I248" s="1">
        <f>IF([1]t_architecture_group!H247="","",[1]t_architecture_group!H247)</f>
        <v>204120</v>
      </c>
      <c r="J248" s="1" t="str">
        <f>IF([1]t_architecture_group!I247="","",[1]t_architecture_group!I247)</f>
        <v>2005,31</v>
      </c>
      <c r="L248" s="36" t="s">
        <v>144</v>
      </c>
      <c r="M248" s="37" t="str">
        <f>IF([1]t_architecture_group!L247="","",[1]t_architecture_group!L247)</f>
        <v/>
      </c>
      <c r="O248" s="36" t="s">
        <v>144</v>
      </c>
      <c r="T248" s="1" t="s">
        <v>1213</v>
      </c>
      <c r="W248" s="1" t="s">
        <v>1214</v>
      </c>
      <c r="X248" s="1" t="str">
        <f>IF([1]建筑升级表!AP245="","",[1]建筑升级表!AP245)</f>
        <v>25010,1860</v>
      </c>
    </row>
    <row r="249" spans="1:24" x14ac:dyDescent="0.2">
      <c r="A249" s="1">
        <f t="shared" si="3"/>
        <v>244</v>
      </c>
      <c r="B249" s="1">
        <v>244</v>
      </c>
      <c r="C249" s="1" t="str">
        <f>IF([1]t_architecture_group!C248="","",[1]t_architecture_group!C248)</f>
        <v>矿场</v>
      </c>
      <c r="D249" s="1">
        <f>IF([1]t_architecture_group!D248="","",[1]t_architecture_group!D248)</f>
        <v>10</v>
      </c>
      <c r="E249" s="1">
        <f>IF([1]t_architecture_group!E248="","",[1]t_architecture_group!E248)</f>
        <v>18</v>
      </c>
      <c r="F249" s="1" t="str">
        <f>_xlfn.TEXTJOIN(";",1,IF([1]t_architecture_group!F248="","",[1]t_architecture_group!F248),G249)</f>
        <v>2,1,18</v>
      </c>
      <c r="H249" s="1" t="str">
        <f>IF([1]t_architecture_group!G248="","",[1]t_architecture_group!G248)</f>
        <v>-102,170000;-103,170000</v>
      </c>
      <c r="I249" s="1">
        <f>IF([1]t_architecture_group!H248="","",[1]t_architecture_group!H248)</f>
        <v>252000</v>
      </c>
      <c r="J249" s="1" t="str">
        <f>IF([1]t_architecture_group!I248="","",[1]t_architecture_group!I248)</f>
        <v>2005,34</v>
      </c>
      <c r="L249" s="36" t="s">
        <v>144</v>
      </c>
      <c r="M249" s="37" t="str">
        <f>IF([1]t_architecture_group!L248="","",[1]t_architecture_group!L248)</f>
        <v/>
      </c>
      <c r="O249" s="36" t="s">
        <v>144</v>
      </c>
      <c r="T249" s="1" t="s">
        <v>1213</v>
      </c>
      <c r="W249" s="1" t="s">
        <v>1214</v>
      </c>
      <c r="X249" s="1" t="str">
        <f>IF([1]建筑升级表!AP246="","",[1]建筑升级表!AP246)</f>
        <v>25010,2040</v>
      </c>
    </row>
    <row r="250" spans="1:24" x14ac:dyDescent="0.2">
      <c r="A250" s="1">
        <f t="shared" si="3"/>
        <v>245</v>
      </c>
      <c r="B250" s="1">
        <v>245</v>
      </c>
      <c r="C250" s="1" t="str">
        <f>IF([1]t_architecture_group!C249="","",[1]t_architecture_group!C249)</f>
        <v>矿场</v>
      </c>
      <c r="D250" s="1">
        <f>IF([1]t_architecture_group!D249="","",[1]t_architecture_group!D249)</f>
        <v>10</v>
      </c>
      <c r="E250" s="1">
        <f>IF([1]t_architecture_group!E249="","",[1]t_architecture_group!E249)</f>
        <v>19</v>
      </c>
      <c r="F250" s="1" t="str">
        <f>_xlfn.TEXTJOIN(";",1,IF([1]t_architecture_group!F249="","",[1]t_architecture_group!F249),G250)</f>
        <v>2,1,19</v>
      </c>
      <c r="H250" s="1" t="str">
        <f>IF([1]t_architecture_group!G249="","",[1]t_architecture_group!G249)</f>
        <v>-102,200000;-103,200000</v>
      </c>
      <c r="I250" s="1">
        <f>IF([1]t_architecture_group!H249="","",[1]t_architecture_group!H249)</f>
        <v>307440</v>
      </c>
      <c r="J250" s="1" t="str">
        <f>IF([1]t_architecture_group!I249="","",[1]t_architecture_group!I249)</f>
        <v>2005,37</v>
      </c>
      <c r="L250" s="36" t="s">
        <v>144</v>
      </c>
      <c r="M250" s="37" t="str">
        <f>IF([1]t_architecture_group!L249="","",[1]t_architecture_group!L249)</f>
        <v/>
      </c>
      <c r="O250" s="36" t="s">
        <v>144</v>
      </c>
      <c r="T250" s="1" t="s">
        <v>1213</v>
      </c>
      <c r="W250" s="1" t="s">
        <v>1214</v>
      </c>
      <c r="X250" s="1" t="str">
        <f>IF([1]建筑升级表!AP247="","",[1]建筑升级表!AP247)</f>
        <v>25010,2220</v>
      </c>
    </row>
    <row r="251" spans="1:24" x14ac:dyDescent="0.2">
      <c r="A251" s="1">
        <f t="shared" si="3"/>
        <v>246</v>
      </c>
      <c r="B251" s="1">
        <v>246</v>
      </c>
      <c r="C251" s="1" t="str">
        <f>IF([1]t_architecture_group!C250="","",[1]t_architecture_group!C250)</f>
        <v>矿场</v>
      </c>
      <c r="D251" s="1">
        <f>IF([1]t_architecture_group!D250="","",[1]t_architecture_group!D250)</f>
        <v>10</v>
      </c>
      <c r="E251" s="1">
        <f>IF([1]t_architecture_group!E250="","",[1]t_architecture_group!E250)</f>
        <v>20</v>
      </c>
      <c r="F251" s="1" t="str">
        <f>_xlfn.TEXTJOIN(";",1,IF([1]t_architecture_group!F250="","",[1]t_architecture_group!F250),G251)</f>
        <v>2,1,20</v>
      </c>
      <c r="H251" s="1" t="str">
        <f>IF([1]t_architecture_group!G250="","",[1]t_architecture_group!G250)</f>
        <v>-102,240000;-103,240000</v>
      </c>
      <c r="I251" s="1">
        <f>IF([1]t_architecture_group!H250="","",[1]t_architecture_group!H250)</f>
        <v>374220</v>
      </c>
      <c r="J251" s="1" t="str">
        <f>IF([1]t_architecture_group!I250="","",[1]t_architecture_group!I250)</f>
        <v>2005,41</v>
      </c>
      <c r="L251" s="36" t="s">
        <v>144</v>
      </c>
      <c r="M251" s="37" t="str">
        <f>IF([1]t_architecture_group!L250="","",[1]t_architecture_group!L250)</f>
        <v/>
      </c>
      <c r="O251" s="36" t="s">
        <v>144</v>
      </c>
      <c r="T251" s="1" t="s">
        <v>1213</v>
      </c>
      <c r="W251" s="1" t="s">
        <v>1214</v>
      </c>
      <c r="X251" s="1" t="str">
        <f>IF([1]建筑升级表!AP248="","",[1]建筑升级表!AP248)</f>
        <v>25010,2460</v>
      </c>
    </row>
    <row r="252" spans="1:24" x14ac:dyDescent="0.2">
      <c r="A252" s="1">
        <f t="shared" si="3"/>
        <v>247</v>
      </c>
      <c r="B252" s="1">
        <v>247</v>
      </c>
      <c r="C252" s="1" t="str">
        <f>IF([1]t_architecture_group!C251="","",[1]t_architecture_group!C251)</f>
        <v>矿场</v>
      </c>
      <c r="D252" s="1">
        <f>IF([1]t_architecture_group!D251="","",[1]t_architecture_group!D251)</f>
        <v>10</v>
      </c>
      <c r="E252" s="1">
        <f>IF([1]t_architecture_group!E251="","",[1]t_architecture_group!E251)</f>
        <v>21</v>
      </c>
      <c r="F252" s="1" t="str">
        <f>_xlfn.TEXTJOIN(";",1,IF([1]t_architecture_group!F251="","",[1]t_architecture_group!F251),G252)</f>
        <v>2,1,21</v>
      </c>
      <c r="H252" s="1" t="str">
        <f>IF([1]t_architecture_group!G251="","",[1]t_architecture_group!G251)</f>
        <v>-102,360000;-103,360000</v>
      </c>
      <c r="I252" s="1">
        <f>IF([1]t_architecture_group!H251="","",[1]t_architecture_group!H251)</f>
        <v>461159.99999999994</v>
      </c>
      <c r="J252" s="1" t="str">
        <f>IF([1]t_architecture_group!I251="","",[1]t_architecture_group!I251)</f>
        <v>2005,45</v>
      </c>
      <c r="L252" s="36" t="s">
        <v>144</v>
      </c>
      <c r="M252" s="37" t="str">
        <f>IF([1]t_architecture_group!L251="","",[1]t_architecture_group!L251)</f>
        <v/>
      </c>
      <c r="O252" s="36" t="s">
        <v>144</v>
      </c>
      <c r="T252" s="1" t="s">
        <v>1213</v>
      </c>
      <c r="W252" s="1" t="s">
        <v>1214</v>
      </c>
      <c r="X252" s="1" t="str">
        <f>IF([1]建筑升级表!AP249="","",[1]建筑升级表!AP249)</f>
        <v>25010,2700</v>
      </c>
    </row>
    <row r="253" spans="1:24" x14ac:dyDescent="0.2">
      <c r="A253" s="1">
        <f t="shared" si="3"/>
        <v>248</v>
      </c>
      <c r="B253" s="1">
        <v>248</v>
      </c>
      <c r="C253" s="1" t="str">
        <f>IF([1]t_architecture_group!C252="","",[1]t_architecture_group!C252)</f>
        <v>矿场</v>
      </c>
      <c r="D253" s="1">
        <f>IF([1]t_architecture_group!D252="","",[1]t_architecture_group!D252)</f>
        <v>10</v>
      </c>
      <c r="E253" s="1">
        <f>IF([1]t_architecture_group!E252="","",[1]t_architecture_group!E252)</f>
        <v>22</v>
      </c>
      <c r="F253" s="1" t="str">
        <f>_xlfn.TEXTJOIN(";",1,IF([1]t_architecture_group!F252="","",[1]t_architecture_group!F252),G253)</f>
        <v>2,1,22</v>
      </c>
      <c r="H253" s="1" t="str">
        <f>IF([1]t_architecture_group!G252="","",[1]t_architecture_group!G252)</f>
        <v>-102,520000;-103,520000</v>
      </c>
      <c r="I253" s="1">
        <f>IF([1]t_architecture_group!H252="","",[1]t_architecture_group!H252)</f>
        <v>587160</v>
      </c>
      <c r="J253" s="1" t="str">
        <f>IF([1]t_architecture_group!I252="","",[1]t_architecture_group!I252)</f>
        <v>2005,54</v>
      </c>
      <c r="L253" s="36" t="s">
        <v>144</v>
      </c>
      <c r="M253" s="37" t="str">
        <f>IF([1]t_architecture_group!L252="","",[1]t_architecture_group!L252)</f>
        <v/>
      </c>
      <c r="O253" s="36" t="s">
        <v>144</v>
      </c>
      <c r="T253" s="1" t="s">
        <v>1213</v>
      </c>
      <c r="W253" s="1" t="s">
        <v>1214</v>
      </c>
      <c r="X253" s="1" t="str">
        <f>IF([1]建筑升级表!AP250="","",[1]建筑升级表!AP250)</f>
        <v>25010,3240</v>
      </c>
    </row>
    <row r="254" spans="1:24" x14ac:dyDescent="0.2">
      <c r="A254" s="1">
        <f t="shared" si="3"/>
        <v>249</v>
      </c>
      <c r="B254" s="1">
        <v>249</v>
      </c>
      <c r="C254" s="1" t="str">
        <f>IF([1]t_architecture_group!C253="","",[1]t_architecture_group!C253)</f>
        <v>矿场</v>
      </c>
      <c r="D254" s="1">
        <f>IF([1]t_architecture_group!D253="","",[1]t_architecture_group!D253)</f>
        <v>10</v>
      </c>
      <c r="E254" s="1">
        <f>IF([1]t_architecture_group!E253="","",[1]t_architecture_group!E253)</f>
        <v>23</v>
      </c>
      <c r="F254" s="1" t="str">
        <f>_xlfn.TEXTJOIN(";",1,IF([1]t_architecture_group!F253="","",[1]t_architecture_group!F253),G254)</f>
        <v>2,1,23</v>
      </c>
      <c r="H254" s="1" t="str">
        <f>IF([1]t_architecture_group!G253="","",[1]t_architecture_group!G253)</f>
        <v>-102,720000;-103,720000</v>
      </c>
      <c r="I254" s="1">
        <f>IF([1]t_architecture_group!H253="","",[1]t_architecture_group!H253)</f>
        <v>750960</v>
      </c>
      <c r="J254" s="1" t="str">
        <f>IF([1]t_architecture_group!I253="","",[1]t_architecture_group!I253)</f>
        <v>2005,59</v>
      </c>
      <c r="L254" s="36" t="s">
        <v>144</v>
      </c>
      <c r="M254" s="37" t="str">
        <f>IF([1]t_architecture_group!L253="","",[1]t_architecture_group!L253)</f>
        <v/>
      </c>
      <c r="O254" s="36" t="s">
        <v>144</v>
      </c>
      <c r="T254" s="1" t="s">
        <v>1213</v>
      </c>
      <c r="W254" s="1" t="s">
        <v>1214</v>
      </c>
      <c r="X254" s="1" t="str">
        <f>IF([1]建筑升级表!AP251="","",[1]建筑升级表!AP251)</f>
        <v>25010,3540</v>
      </c>
    </row>
    <row r="255" spans="1:24" x14ac:dyDescent="0.2">
      <c r="A255" s="1">
        <f t="shared" si="3"/>
        <v>250</v>
      </c>
      <c r="B255" s="1">
        <v>250</v>
      </c>
      <c r="C255" s="1" t="str">
        <f>IF([1]t_architecture_group!C254="","",[1]t_architecture_group!C254)</f>
        <v>矿场</v>
      </c>
      <c r="D255" s="1">
        <f>IF([1]t_architecture_group!D254="","",[1]t_architecture_group!D254)</f>
        <v>10</v>
      </c>
      <c r="E255" s="1">
        <f>IF([1]t_architecture_group!E254="","",[1]t_architecture_group!E254)</f>
        <v>24</v>
      </c>
      <c r="F255" s="1" t="str">
        <f>_xlfn.TEXTJOIN(";",1,IF([1]t_architecture_group!F254="","",[1]t_architecture_group!F254),G255)</f>
        <v>2,1,24</v>
      </c>
      <c r="H255" s="1" t="str">
        <f>IF([1]t_architecture_group!G254="","",[1]t_architecture_group!G254)</f>
        <v>-102,1000000;-103,1000000</v>
      </c>
      <c r="I255" s="1">
        <f>IF([1]t_architecture_group!H254="","",[1]t_architecture_group!H254)</f>
        <v>955079.99999999988</v>
      </c>
      <c r="J255" s="1" t="str">
        <f>IF([1]t_architecture_group!I254="","",[1]t_architecture_group!I254)</f>
        <v>2005,65</v>
      </c>
      <c r="L255" s="36" t="s">
        <v>144</v>
      </c>
      <c r="M255" s="37" t="str">
        <f>IF([1]t_architecture_group!L254="","",[1]t_architecture_group!L254)</f>
        <v/>
      </c>
      <c r="O255" s="36" t="s">
        <v>144</v>
      </c>
      <c r="T255" s="1" t="s">
        <v>1213</v>
      </c>
      <c r="W255" s="1" t="s">
        <v>1214</v>
      </c>
      <c r="X255" s="1" t="str">
        <f>IF([1]建筑升级表!AP252="","",[1]建筑升级表!AP252)</f>
        <v>25010,3900</v>
      </c>
    </row>
    <row r="256" spans="1:24" x14ac:dyDescent="0.2">
      <c r="A256" s="1">
        <f t="shared" si="3"/>
        <v>251</v>
      </c>
      <c r="B256" s="1">
        <v>251</v>
      </c>
      <c r="C256" s="1" t="str">
        <f>IF([1]t_architecture_group!C255="","",[1]t_architecture_group!C255)</f>
        <v>矿场</v>
      </c>
      <c r="D256" s="1">
        <f>IF([1]t_architecture_group!D255="","",[1]t_architecture_group!D255)</f>
        <v>10</v>
      </c>
      <c r="E256" s="1">
        <f>IF([1]t_architecture_group!E255="","",[1]t_architecture_group!E255)</f>
        <v>25</v>
      </c>
      <c r="F256" s="1" t="str">
        <f>_xlfn.TEXTJOIN(";",1,IF([1]t_architecture_group!F255="","",[1]t_architecture_group!F255),G256)</f>
        <v>2,1,25</v>
      </c>
      <c r="H256" s="1" t="str">
        <f>IF([1]t_architecture_group!G255="","",[1]t_architecture_group!G255)</f>
        <v>-102,1400000;-103,1400000</v>
      </c>
      <c r="I256" s="1">
        <f>IF([1]t_architecture_group!H255="","",[1]t_architecture_group!H255)</f>
        <v>1207080</v>
      </c>
      <c r="J256" s="1" t="str">
        <f>IF([1]t_architecture_group!I255="","",[1]t_architecture_group!I255)</f>
        <v>2005,72</v>
      </c>
      <c r="L256" s="36" t="s">
        <v>144</v>
      </c>
      <c r="M256" s="37" t="str">
        <f>IF([1]t_architecture_group!L255="","",[1]t_architecture_group!L255)</f>
        <v/>
      </c>
      <c r="O256" s="36" t="s">
        <v>144</v>
      </c>
      <c r="T256" s="1" t="s">
        <v>1213</v>
      </c>
      <c r="W256" s="1" t="s">
        <v>1214</v>
      </c>
      <c r="X256" s="1" t="str">
        <f>IF([1]建筑升级表!AP253="","",[1]建筑升级表!AP253)</f>
        <v>25010,4320</v>
      </c>
    </row>
    <row r="257" spans="1:24" x14ac:dyDescent="0.2">
      <c r="A257" s="1">
        <f t="shared" si="3"/>
        <v>252</v>
      </c>
      <c r="B257" s="1">
        <v>252</v>
      </c>
      <c r="C257" s="1" t="str">
        <f>IF([1]t_architecture_group!C256="","",[1]t_architecture_group!C256)</f>
        <v>民房</v>
      </c>
      <c r="D257" s="1">
        <f>IF([1]t_architecture_group!D256="","",[1]t_architecture_group!D256)</f>
        <v>11</v>
      </c>
      <c r="E257" s="1">
        <f>IF([1]t_architecture_group!E256="","",[1]t_architecture_group!E256)</f>
        <v>1</v>
      </c>
      <c r="F257" s="1" t="str">
        <f>_xlfn.TEXTJOIN(";",1,IF([1]t_architecture_group!F256="","",[1]t_architecture_group!F256),G257)</f>
        <v>2,1,3</v>
      </c>
      <c r="H257" s="1" t="str">
        <f>IF([1]t_architecture_group!G256="","",[1]t_architecture_group!G256)</f>
        <v>-101,20;-103,20</v>
      </c>
      <c r="I257" s="1">
        <f>IF([1]t_architecture_group!H256="","",[1]t_architecture_group!H256)</f>
        <v>3</v>
      </c>
      <c r="J257" s="1" t="str">
        <f>IF([1]t_architecture_group!I256="","",[1]t_architecture_group!I256)</f>
        <v>2001,5</v>
      </c>
      <c r="L257" s="36" t="s">
        <v>144</v>
      </c>
      <c r="M257" s="37" t="str">
        <f>IF([1]t_architecture_group!L256="","",[1]t_architecture_group!L256)</f>
        <v/>
      </c>
      <c r="O257" s="36" t="s">
        <v>144</v>
      </c>
      <c r="T257" s="1" t="s">
        <v>1285</v>
      </c>
      <c r="U257" s="1">
        <v>300004</v>
      </c>
      <c r="V257" s="45" t="s">
        <v>1286</v>
      </c>
      <c r="W257" s="1" t="s">
        <v>1287</v>
      </c>
      <c r="X257" s="1" t="str">
        <f>IF([1]建筑升级表!AP254="","",[1]建筑升级表!AP254)</f>
        <v>25011,300</v>
      </c>
    </row>
    <row r="258" spans="1:24" x14ac:dyDescent="0.2">
      <c r="A258" s="1">
        <f t="shared" si="3"/>
        <v>253</v>
      </c>
      <c r="B258" s="1">
        <v>253</v>
      </c>
      <c r="C258" s="1" t="str">
        <f>IF([1]t_architecture_group!C257="","",[1]t_architecture_group!C257)</f>
        <v>民房</v>
      </c>
      <c r="D258" s="1">
        <f>IF([1]t_architecture_group!D257="","",[1]t_architecture_group!D257)</f>
        <v>11</v>
      </c>
      <c r="E258" s="1">
        <f>IF([1]t_architecture_group!E257="","",[1]t_architecture_group!E257)</f>
        <v>2</v>
      </c>
      <c r="F258" s="1" t="str">
        <f>_xlfn.TEXTJOIN(";",1,IF([1]t_architecture_group!F257="","",[1]t_architecture_group!F257),G258)</f>
        <v>2,1,3</v>
      </c>
      <c r="H258" s="1" t="str">
        <f>IF([1]t_architecture_group!G257="","",[1]t_architecture_group!G257)</f>
        <v>-101,600;-103,600</v>
      </c>
      <c r="I258" s="1">
        <f>IF([1]t_architecture_group!H257="","",[1]t_architecture_group!H257)</f>
        <v>210</v>
      </c>
      <c r="J258" s="1" t="str">
        <f>IF([1]t_architecture_group!I257="","",[1]t_architecture_group!I257)</f>
        <v>2001,6</v>
      </c>
      <c r="L258" s="36" t="s">
        <v>144</v>
      </c>
      <c r="M258" s="37" t="str">
        <f>IF([1]t_architecture_group!L257="","",[1]t_architecture_group!L257)</f>
        <v/>
      </c>
      <c r="O258" s="36" t="s">
        <v>144</v>
      </c>
      <c r="T258" s="1" t="s">
        <v>1285</v>
      </c>
      <c r="U258" s="1">
        <v>300004</v>
      </c>
      <c r="V258" s="45" t="s">
        <v>1286</v>
      </c>
      <c r="W258" s="1" t="s">
        <v>1287</v>
      </c>
      <c r="X258" s="1" t="str">
        <f>IF([1]建筑升级表!AP255="","",[1]建筑升级表!AP255)</f>
        <v>25011,360</v>
      </c>
    </row>
    <row r="259" spans="1:24" x14ac:dyDescent="0.2">
      <c r="A259" s="1">
        <f t="shared" si="3"/>
        <v>254</v>
      </c>
      <c r="B259" s="1">
        <v>254</v>
      </c>
      <c r="C259" s="1" t="str">
        <f>IF([1]t_architecture_group!C258="","",[1]t_architecture_group!C258)</f>
        <v>民房</v>
      </c>
      <c r="D259" s="1">
        <f>IF([1]t_architecture_group!D258="","",[1]t_architecture_group!D258)</f>
        <v>11</v>
      </c>
      <c r="E259" s="1">
        <f>IF([1]t_architecture_group!E258="","",[1]t_architecture_group!E258)</f>
        <v>3</v>
      </c>
      <c r="F259" s="1" t="str">
        <f>_xlfn.TEXTJOIN(";",1,IF([1]t_architecture_group!F258="","",[1]t_architecture_group!F258),G259)</f>
        <v>2,1,3</v>
      </c>
      <c r="H259" s="1" t="str">
        <f>IF([1]t_architecture_group!G258="","",[1]t_architecture_group!G258)</f>
        <v>-101,2000;-103,2000</v>
      </c>
      <c r="I259" s="1">
        <f>IF([1]t_architecture_group!H258="","",[1]t_architecture_group!H258)</f>
        <v>1260</v>
      </c>
      <c r="J259" s="1" t="str">
        <f>IF([1]t_architecture_group!I258="","",[1]t_architecture_group!I258)</f>
        <v>2001,7</v>
      </c>
      <c r="L259" s="36" t="s">
        <v>144</v>
      </c>
      <c r="M259" s="37" t="str">
        <f>IF([1]t_architecture_group!L258="","",[1]t_architecture_group!L258)</f>
        <v/>
      </c>
      <c r="O259" s="36" t="s">
        <v>144</v>
      </c>
      <c r="T259" s="1" t="s">
        <v>1285</v>
      </c>
      <c r="U259" s="1">
        <v>300004</v>
      </c>
      <c r="V259" s="45" t="s">
        <v>1286</v>
      </c>
      <c r="W259" s="1" t="s">
        <v>1287</v>
      </c>
      <c r="X259" s="1" t="str">
        <f>IF([1]建筑升级表!AP256="","",[1]建筑升级表!AP256)</f>
        <v>25011,420</v>
      </c>
    </row>
    <row r="260" spans="1:24" x14ac:dyDescent="0.2">
      <c r="A260" s="1">
        <f t="shared" si="3"/>
        <v>255</v>
      </c>
      <c r="B260" s="1">
        <v>255</v>
      </c>
      <c r="C260" s="1" t="str">
        <f>IF([1]t_architecture_group!C259="","",[1]t_architecture_group!C259)</f>
        <v>民房</v>
      </c>
      <c r="D260" s="1">
        <f>IF([1]t_architecture_group!D259="","",[1]t_architecture_group!D259)</f>
        <v>11</v>
      </c>
      <c r="E260" s="1">
        <f>IF([1]t_architecture_group!E259="","",[1]t_architecture_group!E259)</f>
        <v>4</v>
      </c>
      <c r="F260" s="1" t="str">
        <f>_xlfn.TEXTJOIN(";",1,IF([1]t_architecture_group!F259="","",[1]t_architecture_group!F259),G260)</f>
        <v>2,1,4</v>
      </c>
      <c r="H260" s="1" t="str">
        <f>IF([1]t_architecture_group!G259="","",[1]t_architecture_group!G259)</f>
        <v>-101,3600;-103,3600</v>
      </c>
      <c r="I260" s="1">
        <f>IF([1]t_architecture_group!H259="","",[1]t_architecture_group!H259)</f>
        <v>2520</v>
      </c>
      <c r="J260" s="1" t="str">
        <f>IF([1]t_architecture_group!I259="","",[1]t_architecture_group!I259)</f>
        <v>2001,8</v>
      </c>
      <c r="L260" s="36" t="s">
        <v>144</v>
      </c>
      <c r="M260" s="37" t="str">
        <f>IF([1]t_architecture_group!L259="","",[1]t_architecture_group!L259)</f>
        <v/>
      </c>
      <c r="O260" s="36" t="s">
        <v>144</v>
      </c>
      <c r="T260" s="1" t="s">
        <v>1285</v>
      </c>
      <c r="U260" s="1">
        <v>300004</v>
      </c>
      <c r="V260" s="45" t="s">
        <v>1286</v>
      </c>
      <c r="W260" s="1" t="s">
        <v>1287</v>
      </c>
      <c r="X260" s="1" t="str">
        <f>IF([1]建筑升级表!AP257="","",[1]建筑升级表!AP257)</f>
        <v>25011,480</v>
      </c>
    </row>
    <row r="261" spans="1:24" x14ac:dyDescent="0.2">
      <c r="A261" s="1">
        <f t="shared" si="3"/>
        <v>256</v>
      </c>
      <c r="B261" s="1">
        <v>256</v>
      </c>
      <c r="C261" s="1" t="str">
        <f>IF([1]t_architecture_group!C260="","",[1]t_architecture_group!C260)</f>
        <v>民房</v>
      </c>
      <c r="D261" s="1">
        <f>IF([1]t_architecture_group!D260="","",[1]t_architecture_group!D260)</f>
        <v>11</v>
      </c>
      <c r="E261" s="1">
        <f>IF([1]t_architecture_group!E260="","",[1]t_architecture_group!E260)</f>
        <v>5</v>
      </c>
      <c r="F261" s="1" t="str">
        <f>_xlfn.TEXTJOIN(";",1,IF([1]t_architecture_group!F260="","",[1]t_architecture_group!F260),G261)</f>
        <v>2,1,5</v>
      </c>
      <c r="H261" s="1" t="str">
        <f>IF([1]t_architecture_group!G260="","",[1]t_architecture_group!G260)</f>
        <v>-101,3600;-103,3600</v>
      </c>
      <c r="I261" s="1">
        <f>IF([1]t_architecture_group!H260="","",[1]t_architecture_group!H260)</f>
        <v>7559.9999999999991</v>
      </c>
      <c r="J261" s="1" t="str">
        <f>IF([1]t_architecture_group!I260="","",[1]t_architecture_group!I260)</f>
        <v>2001,9</v>
      </c>
      <c r="L261" s="36" t="s">
        <v>144</v>
      </c>
      <c r="M261" s="37" t="str">
        <f>IF([1]t_architecture_group!L260="","",[1]t_architecture_group!L260)</f>
        <v/>
      </c>
      <c r="O261" s="36" t="s">
        <v>144</v>
      </c>
      <c r="T261" s="1" t="s">
        <v>1285</v>
      </c>
      <c r="U261" s="1">
        <v>300004</v>
      </c>
      <c r="V261" s="45" t="s">
        <v>1286</v>
      </c>
      <c r="W261" s="1" t="s">
        <v>1287</v>
      </c>
      <c r="X261" s="1" t="str">
        <f>IF([1]建筑升级表!AP258="","",[1]建筑升级表!AP258)</f>
        <v>25011,540</v>
      </c>
    </row>
    <row r="262" spans="1:24" x14ac:dyDescent="0.2">
      <c r="A262" s="1">
        <f t="shared" si="3"/>
        <v>257</v>
      </c>
      <c r="B262" s="1">
        <v>257</v>
      </c>
      <c r="C262" s="1" t="str">
        <f>IF([1]t_architecture_group!C261="","",[1]t_architecture_group!C261)</f>
        <v>民房</v>
      </c>
      <c r="D262" s="1">
        <f>IF([1]t_architecture_group!D261="","",[1]t_architecture_group!D261)</f>
        <v>11</v>
      </c>
      <c r="E262" s="1">
        <f>IF([1]t_architecture_group!E261="","",[1]t_architecture_group!E261)</f>
        <v>6</v>
      </c>
      <c r="F262" s="1" t="str">
        <f>_xlfn.TEXTJOIN(";",1,IF([1]t_architecture_group!F261="","",[1]t_architecture_group!F261),G262)</f>
        <v>2,1,6</v>
      </c>
      <c r="H262" s="1" t="str">
        <f>IF([1]t_architecture_group!G261="","",[1]t_architecture_group!G261)</f>
        <v>-101,8800;-103,8800</v>
      </c>
      <c r="I262" s="1">
        <f>IF([1]t_architecture_group!H261="","",[1]t_architecture_group!H261)</f>
        <v>11340</v>
      </c>
      <c r="J262" s="1" t="str">
        <f>IF([1]t_architecture_group!I261="","",[1]t_architecture_group!I261)</f>
        <v>2001,9</v>
      </c>
      <c r="L262" s="36" t="s">
        <v>144</v>
      </c>
      <c r="M262" s="37" t="str">
        <f>IF([1]t_architecture_group!L261="","",[1]t_architecture_group!L261)</f>
        <v/>
      </c>
      <c r="O262" s="36" t="s">
        <v>144</v>
      </c>
      <c r="T262" s="1" t="s">
        <v>1285</v>
      </c>
      <c r="U262" s="1">
        <v>300004</v>
      </c>
      <c r="V262" s="45" t="s">
        <v>1286</v>
      </c>
      <c r="W262" s="1" t="s">
        <v>1287</v>
      </c>
      <c r="X262" s="1" t="str">
        <f>IF([1]建筑升级表!AP259="","",[1]建筑升级表!AP259)</f>
        <v>25011,540</v>
      </c>
    </row>
    <row r="263" spans="1:24" x14ac:dyDescent="0.2">
      <c r="A263" s="1">
        <f t="shared" ref="A263:A281" si="4">ROW(C263)-5</f>
        <v>258</v>
      </c>
      <c r="B263" s="1">
        <v>258</v>
      </c>
      <c r="C263" s="1" t="str">
        <f>IF([1]t_architecture_group!C262="","",[1]t_architecture_group!C262)</f>
        <v>民房</v>
      </c>
      <c r="D263" s="1">
        <f>IF([1]t_architecture_group!D262="","",[1]t_architecture_group!D262)</f>
        <v>11</v>
      </c>
      <c r="E263" s="1">
        <f>IF([1]t_architecture_group!E262="","",[1]t_architecture_group!E262)</f>
        <v>7</v>
      </c>
      <c r="F263" s="1" t="str">
        <f>_xlfn.TEXTJOIN(";",1,IF([1]t_architecture_group!F262="","",[1]t_architecture_group!F262),G263)</f>
        <v>2,1,7</v>
      </c>
      <c r="H263" s="1" t="str">
        <f>IF([1]t_architecture_group!G262="","",[1]t_architecture_group!G262)</f>
        <v>-101,12400;-103,12400</v>
      </c>
      <c r="I263" s="1">
        <f>IF([1]t_architecture_group!H262="","",[1]t_architecture_group!H262)</f>
        <v>20160</v>
      </c>
      <c r="J263" s="1" t="str">
        <f>IF([1]t_architecture_group!I262="","",[1]t_architecture_group!I262)</f>
        <v>2001,11</v>
      </c>
      <c r="L263" s="36" t="s">
        <v>144</v>
      </c>
      <c r="M263" s="37" t="str">
        <f>IF([1]t_architecture_group!L262="","",[1]t_architecture_group!L262)</f>
        <v/>
      </c>
      <c r="O263" s="36" t="s">
        <v>144</v>
      </c>
      <c r="T263" s="1" t="s">
        <v>1285</v>
      </c>
      <c r="U263" s="1">
        <v>300004</v>
      </c>
      <c r="V263" s="45" t="s">
        <v>1286</v>
      </c>
      <c r="W263" s="1" t="s">
        <v>1287</v>
      </c>
      <c r="X263" s="1" t="str">
        <f>IF([1]建筑升级表!AP260="","",[1]建筑升级表!AP260)</f>
        <v>25011,660</v>
      </c>
    </row>
    <row r="264" spans="1:24" x14ac:dyDescent="0.2">
      <c r="A264" s="1">
        <f t="shared" si="4"/>
        <v>259</v>
      </c>
      <c r="B264" s="1">
        <v>259</v>
      </c>
      <c r="C264" s="1" t="str">
        <f>IF([1]t_architecture_group!C263="","",[1]t_architecture_group!C263)</f>
        <v>民房</v>
      </c>
      <c r="D264" s="1">
        <f>IF([1]t_architecture_group!D263="","",[1]t_architecture_group!D263)</f>
        <v>11</v>
      </c>
      <c r="E264" s="1">
        <f>IF([1]t_architecture_group!E263="","",[1]t_architecture_group!E263)</f>
        <v>8</v>
      </c>
      <c r="F264" s="1" t="str">
        <f>_xlfn.TEXTJOIN(";",1,IF([1]t_architecture_group!F263="","",[1]t_architecture_group!F263),G264)</f>
        <v>2,1,8</v>
      </c>
      <c r="H264" s="1" t="str">
        <f>IF([1]t_architecture_group!G263="","",[1]t_architecture_group!G263)</f>
        <v>-101,17200;-103,17200</v>
      </c>
      <c r="I264" s="1">
        <f>IF([1]t_architecture_group!H263="","",[1]t_architecture_group!H263)</f>
        <v>30239.999999999996</v>
      </c>
      <c r="J264" s="1" t="str">
        <f>IF([1]t_architecture_group!I263="","",[1]t_architecture_group!I263)</f>
        <v>2001,12</v>
      </c>
      <c r="L264" s="36" t="s">
        <v>144</v>
      </c>
      <c r="M264" s="37" t="str">
        <f>IF([1]t_architecture_group!L263="","",[1]t_architecture_group!L263)</f>
        <v/>
      </c>
      <c r="O264" s="36" t="s">
        <v>144</v>
      </c>
      <c r="T264" s="1" t="s">
        <v>1285</v>
      </c>
      <c r="U264" s="1">
        <v>300004</v>
      </c>
      <c r="V264" s="45" t="s">
        <v>1286</v>
      </c>
      <c r="W264" s="1" t="s">
        <v>1287</v>
      </c>
      <c r="X264" s="1" t="str">
        <f>IF([1]建筑升级表!AP261="","",[1]建筑升级表!AP261)</f>
        <v>25011,720</v>
      </c>
    </row>
    <row r="265" spans="1:24" x14ac:dyDescent="0.2">
      <c r="A265" s="1">
        <f t="shared" si="4"/>
        <v>260</v>
      </c>
      <c r="B265" s="1">
        <v>260</v>
      </c>
      <c r="C265" s="1" t="str">
        <f>IF([1]t_architecture_group!C264="","",[1]t_architecture_group!C264)</f>
        <v>民房</v>
      </c>
      <c r="D265" s="1">
        <f>IF([1]t_architecture_group!D264="","",[1]t_architecture_group!D264)</f>
        <v>11</v>
      </c>
      <c r="E265" s="1">
        <f>IF([1]t_architecture_group!E264="","",[1]t_architecture_group!E264)</f>
        <v>9</v>
      </c>
      <c r="F265" s="1" t="str">
        <f>_xlfn.TEXTJOIN(";",1,IF([1]t_architecture_group!F264="","",[1]t_architecture_group!F264),G265)</f>
        <v>2,1,9</v>
      </c>
      <c r="H265" s="1" t="str">
        <f>IF([1]t_architecture_group!G264="","",[1]t_architecture_group!G264)</f>
        <v>-101,24000;-103,24000</v>
      </c>
      <c r="I265" s="1">
        <f>IF([1]t_architecture_group!H264="","",[1]t_architecture_group!H264)</f>
        <v>37800</v>
      </c>
      <c r="J265" s="1" t="str">
        <f>IF([1]t_architecture_group!I264="","",[1]t_architecture_group!I264)</f>
        <v>2001,13</v>
      </c>
      <c r="L265" s="36" t="s">
        <v>144</v>
      </c>
      <c r="M265" s="37" t="str">
        <f>IF([1]t_architecture_group!L264="","",[1]t_architecture_group!L264)</f>
        <v/>
      </c>
      <c r="O265" s="36" t="s">
        <v>144</v>
      </c>
      <c r="T265" s="1" t="s">
        <v>1285</v>
      </c>
      <c r="U265" s="1">
        <v>300004</v>
      </c>
      <c r="V265" s="45" t="s">
        <v>1286</v>
      </c>
      <c r="W265" s="1" t="s">
        <v>1287</v>
      </c>
      <c r="X265" s="1" t="str">
        <f>IF([1]建筑升级表!AP262="","",[1]建筑升级表!AP262)</f>
        <v>25011,780</v>
      </c>
    </row>
    <row r="266" spans="1:24" x14ac:dyDescent="0.2">
      <c r="A266" s="1">
        <f t="shared" si="4"/>
        <v>261</v>
      </c>
      <c r="B266" s="1">
        <v>261</v>
      </c>
      <c r="C266" s="1" t="str">
        <f>IF([1]t_architecture_group!C265="","",[1]t_architecture_group!C265)</f>
        <v>民房</v>
      </c>
      <c r="D266" s="1">
        <f>IF([1]t_architecture_group!D265="","",[1]t_architecture_group!D265)</f>
        <v>11</v>
      </c>
      <c r="E266" s="1">
        <f>IF([1]t_architecture_group!E265="","",[1]t_architecture_group!E265)</f>
        <v>10</v>
      </c>
      <c r="F266" s="1" t="str">
        <f>_xlfn.TEXTJOIN(";",1,IF([1]t_architecture_group!F265="","",[1]t_architecture_group!F265),G266)</f>
        <v>2,1,10</v>
      </c>
      <c r="H266" s="1" t="str">
        <f>IF([1]t_architecture_group!G265="","",[1]t_architecture_group!G265)</f>
        <v>-101,34000;-103,34000</v>
      </c>
      <c r="I266" s="1">
        <f>IF([1]t_architecture_group!H265="","",[1]t_architecture_group!H265)</f>
        <v>40320</v>
      </c>
      <c r="J266" s="1" t="str">
        <f>IF([1]t_architecture_group!I265="","",[1]t_architecture_group!I265)</f>
        <v>2001,14</v>
      </c>
      <c r="L266" s="36" t="s">
        <v>144</v>
      </c>
      <c r="M266" s="37" t="str">
        <f>IF([1]t_architecture_group!L265="","",[1]t_architecture_group!L265)</f>
        <v/>
      </c>
      <c r="O266" s="36" t="s">
        <v>144</v>
      </c>
      <c r="T266" s="1" t="s">
        <v>1285</v>
      </c>
      <c r="U266" s="1">
        <v>300004</v>
      </c>
      <c r="V266" s="45" t="s">
        <v>1286</v>
      </c>
      <c r="W266" s="1" t="s">
        <v>1287</v>
      </c>
      <c r="X266" s="1" t="str">
        <f>IF([1]建筑升级表!AP263="","",[1]建筑升级表!AP263)</f>
        <v>25011,840</v>
      </c>
    </row>
    <row r="267" spans="1:24" x14ac:dyDescent="0.2">
      <c r="A267" s="1">
        <f t="shared" si="4"/>
        <v>262</v>
      </c>
      <c r="B267" s="1">
        <v>262</v>
      </c>
      <c r="C267" s="1" t="str">
        <f>IF([1]t_architecture_group!C266="","",[1]t_architecture_group!C266)</f>
        <v>民房</v>
      </c>
      <c r="D267" s="1">
        <f>IF([1]t_architecture_group!D266="","",[1]t_architecture_group!D266)</f>
        <v>11</v>
      </c>
      <c r="E267" s="1">
        <f>IF([1]t_architecture_group!E266="","",[1]t_architecture_group!E266)</f>
        <v>11</v>
      </c>
      <c r="F267" s="1" t="str">
        <f>_xlfn.TEXTJOIN(";",1,IF([1]t_architecture_group!F266="","",[1]t_architecture_group!F266),G267)</f>
        <v>2,1,11</v>
      </c>
      <c r="H267" s="1" t="str">
        <f>IF([1]t_architecture_group!G266="","",[1]t_architecture_group!G266)</f>
        <v>-101,48000;-103,48000</v>
      </c>
      <c r="I267" s="1">
        <f>IF([1]t_architecture_group!H266="","",[1]t_architecture_group!H266)</f>
        <v>47880</v>
      </c>
      <c r="J267" s="1" t="str">
        <f>IF([1]t_architecture_group!I266="","",[1]t_architecture_group!I266)</f>
        <v>2001,15</v>
      </c>
      <c r="L267" s="36" t="s">
        <v>144</v>
      </c>
      <c r="M267" s="37" t="str">
        <f>IF([1]t_architecture_group!L266="","",[1]t_architecture_group!L266)</f>
        <v/>
      </c>
      <c r="O267" s="36" t="s">
        <v>144</v>
      </c>
      <c r="T267" s="1" t="s">
        <v>1285</v>
      </c>
      <c r="U267" s="1">
        <v>300004</v>
      </c>
      <c r="V267" s="45" t="s">
        <v>1286</v>
      </c>
      <c r="W267" s="1" t="s">
        <v>1287</v>
      </c>
      <c r="X267" s="1" t="str">
        <f>IF([1]建筑升级表!AP264="","",[1]建筑升级表!AP264)</f>
        <v>25011,900</v>
      </c>
    </row>
    <row r="268" spans="1:24" x14ac:dyDescent="0.2">
      <c r="A268" s="1">
        <f t="shared" si="4"/>
        <v>263</v>
      </c>
      <c r="B268" s="1">
        <v>263</v>
      </c>
      <c r="C268" s="1" t="str">
        <f>IF([1]t_architecture_group!C267="","",[1]t_architecture_group!C267)</f>
        <v>民房</v>
      </c>
      <c r="D268" s="1">
        <f>IF([1]t_architecture_group!D267="","",[1]t_architecture_group!D267)</f>
        <v>11</v>
      </c>
      <c r="E268" s="1">
        <f>IF([1]t_architecture_group!E267="","",[1]t_architecture_group!E267)</f>
        <v>12</v>
      </c>
      <c r="F268" s="1" t="str">
        <f>_xlfn.TEXTJOIN(";",1,IF([1]t_architecture_group!F267="","",[1]t_architecture_group!F267),G268)</f>
        <v>2,1,12</v>
      </c>
      <c r="H268" s="1" t="str">
        <f>IF([1]t_architecture_group!G267="","",[1]t_architecture_group!G267)</f>
        <v>-101,56000;-103,56000</v>
      </c>
      <c r="I268" s="1">
        <f>IF([1]t_architecture_group!H267="","",[1]t_architecture_group!H267)</f>
        <v>55439.999999999993</v>
      </c>
      <c r="J268" s="1" t="str">
        <f>IF([1]t_architecture_group!I267="","",[1]t_architecture_group!I267)</f>
        <v>2001,18</v>
      </c>
      <c r="L268" s="36" t="s">
        <v>144</v>
      </c>
      <c r="M268" s="37" t="str">
        <f>IF([1]t_architecture_group!L267="","",[1]t_architecture_group!L267)</f>
        <v/>
      </c>
      <c r="O268" s="36" t="s">
        <v>144</v>
      </c>
      <c r="T268" s="1" t="s">
        <v>1285</v>
      </c>
      <c r="U268" s="1">
        <v>300004</v>
      </c>
      <c r="V268" s="45" t="s">
        <v>1286</v>
      </c>
      <c r="W268" s="1" t="s">
        <v>1287</v>
      </c>
      <c r="X268" s="1" t="str">
        <f>IF([1]建筑升级表!AP265="","",[1]建筑升级表!AP265)</f>
        <v>25011,1080</v>
      </c>
    </row>
    <row r="269" spans="1:24" x14ac:dyDescent="0.2">
      <c r="A269" s="1">
        <f t="shared" si="4"/>
        <v>264</v>
      </c>
      <c r="B269" s="1">
        <v>264</v>
      </c>
      <c r="C269" s="1" t="str">
        <f>IF([1]t_architecture_group!C268="","",[1]t_architecture_group!C268)</f>
        <v>民房</v>
      </c>
      <c r="D269" s="1">
        <f>IF([1]t_architecture_group!D268="","",[1]t_architecture_group!D268)</f>
        <v>11</v>
      </c>
      <c r="E269" s="1">
        <f>IF([1]t_architecture_group!E268="","",[1]t_architecture_group!E268)</f>
        <v>13</v>
      </c>
      <c r="F269" s="1" t="str">
        <f>_xlfn.TEXTJOIN(";",1,IF([1]t_architecture_group!F268="","",[1]t_architecture_group!F268),G269)</f>
        <v>2,1,13</v>
      </c>
      <c r="H269" s="1" t="str">
        <f>IF([1]t_architecture_group!G268="","",[1]t_architecture_group!G268)</f>
        <v>-101,68000;-103,68000</v>
      </c>
      <c r="I269" s="1">
        <f>IF([1]t_architecture_group!H268="","",[1]t_architecture_group!H268)</f>
        <v>66780</v>
      </c>
      <c r="J269" s="1" t="str">
        <f>IF([1]t_architecture_group!I268="","",[1]t_architecture_group!I268)</f>
        <v>2001,20</v>
      </c>
      <c r="L269" s="36" t="s">
        <v>144</v>
      </c>
      <c r="M269" s="37" t="str">
        <f>IF([1]t_architecture_group!L268="","",[1]t_architecture_group!L268)</f>
        <v/>
      </c>
      <c r="O269" s="36" t="s">
        <v>144</v>
      </c>
      <c r="T269" s="1" t="s">
        <v>1285</v>
      </c>
      <c r="U269" s="1">
        <v>300004</v>
      </c>
      <c r="V269" s="45" t="s">
        <v>1286</v>
      </c>
      <c r="W269" s="1" t="s">
        <v>1287</v>
      </c>
      <c r="X269" s="1" t="str">
        <f>IF([1]建筑升级表!AP266="","",[1]建筑升级表!AP266)</f>
        <v>25011,1200</v>
      </c>
    </row>
    <row r="270" spans="1:24" x14ac:dyDescent="0.2">
      <c r="A270" s="1">
        <f t="shared" si="4"/>
        <v>265</v>
      </c>
      <c r="B270" s="1">
        <v>265</v>
      </c>
      <c r="C270" s="1" t="str">
        <f>IF([1]t_architecture_group!C269="","",[1]t_architecture_group!C269)</f>
        <v>民房</v>
      </c>
      <c r="D270" s="1">
        <f>IF([1]t_architecture_group!D269="","",[1]t_architecture_group!D269)</f>
        <v>11</v>
      </c>
      <c r="E270" s="1">
        <f>IF([1]t_architecture_group!E269="","",[1]t_architecture_group!E269)</f>
        <v>14</v>
      </c>
      <c r="F270" s="1" t="str">
        <f>_xlfn.TEXTJOIN(";",1,IF([1]t_architecture_group!F269="","",[1]t_architecture_group!F269),G270)</f>
        <v>2,1,14</v>
      </c>
      <c r="H270" s="1" t="str">
        <f>IF([1]t_architecture_group!G269="","",[1]t_architecture_group!G269)</f>
        <v>-101,82000;-103,82000</v>
      </c>
      <c r="I270" s="1">
        <f>IF([1]t_architecture_group!H269="","",[1]t_architecture_group!H269)</f>
        <v>86940</v>
      </c>
      <c r="J270" s="1" t="str">
        <f>IF([1]t_architecture_group!I269="","",[1]t_architecture_group!I269)</f>
        <v>2001,22</v>
      </c>
      <c r="L270" s="36" t="s">
        <v>144</v>
      </c>
      <c r="M270" s="37" t="str">
        <f>IF([1]t_architecture_group!L269="","",[1]t_architecture_group!L269)</f>
        <v/>
      </c>
      <c r="O270" s="36" t="s">
        <v>144</v>
      </c>
      <c r="T270" s="1" t="s">
        <v>1285</v>
      </c>
      <c r="U270" s="1">
        <v>300004</v>
      </c>
      <c r="V270" s="45" t="s">
        <v>1286</v>
      </c>
      <c r="W270" s="1" t="s">
        <v>1287</v>
      </c>
      <c r="X270" s="1" t="str">
        <f>IF([1]建筑升级表!AP267="","",[1]建筑升级表!AP267)</f>
        <v>25011,1320</v>
      </c>
    </row>
    <row r="271" spans="1:24" x14ac:dyDescent="0.2">
      <c r="A271" s="1">
        <f t="shared" si="4"/>
        <v>266</v>
      </c>
      <c r="B271" s="1">
        <v>266</v>
      </c>
      <c r="C271" s="1" t="str">
        <f>IF([1]t_architecture_group!C270="","",[1]t_architecture_group!C270)</f>
        <v>民房</v>
      </c>
      <c r="D271" s="1">
        <f>IF([1]t_architecture_group!D270="","",[1]t_architecture_group!D270)</f>
        <v>11</v>
      </c>
      <c r="E271" s="1">
        <f>IF([1]t_architecture_group!E270="","",[1]t_architecture_group!E270)</f>
        <v>15</v>
      </c>
      <c r="F271" s="1" t="str">
        <f>_xlfn.TEXTJOIN(";",1,IF([1]t_architecture_group!F270="","",[1]t_architecture_group!F270),G271)</f>
        <v>2,1,15</v>
      </c>
      <c r="H271" s="1" t="str">
        <f>IF([1]t_architecture_group!G270="","",[1]t_architecture_group!G270)</f>
        <v>-101,98000;-103,98000</v>
      </c>
      <c r="I271" s="1">
        <f>IF([1]t_architecture_group!H270="","",[1]t_architecture_group!H270)</f>
        <v>126000</v>
      </c>
      <c r="J271" s="1" t="str">
        <f>IF([1]t_architecture_group!I270="","",[1]t_architecture_group!I270)</f>
        <v>2001,24</v>
      </c>
      <c r="L271" s="36" t="s">
        <v>144</v>
      </c>
      <c r="M271" s="37" t="str">
        <f>IF([1]t_architecture_group!L270="","",[1]t_architecture_group!L270)</f>
        <v/>
      </c>
      <c r="O271" s="36" t="s">
        <v>144</v>
      </c>
      <c r="T271" s="1" t="s">
        <v>1285</v>
      </c>
      <c r="U271" s="1">
        <v>300004</v>
      </c>
      <c r="V271" s="45" t="s">
        <v>1286</v>
      </c>
      <c r="W271" s="1" t="s">
        <v>1287</v>
      </c>
      <c r="X271" s="1" t="str">
        <f>IF([1]建筑升级表!AP268="","",[1]建筑升级表!AP268)</f>
        <v>25011,1440</v>
      </c>
    </row>
    <row r="272" spans="1:24" x14ac:dyDescent="0.2">
      <c r="A272" s="1">
        <f t="shared" si="4"/>
        <v>267</v>
      </c>
      <c r="B272" s="1">
        <v>267</v>
      </c>
      <c r="C272" s="1" t="str">
        <f>IF([1]t_architecture_group!C271="","",[1]t_architecture_group!C271)</f>
        <v>民房</v>
      </c>
      <c r="D272" s="1">
        <f>IF([1]t_architecture_group!D271="","",[1]t_architecture_group!D271)</f>
        <v>11</v>
      </c>
      <c r="E272" s="1">
        <f>IF([1]t_architecture_group!E271="","",[1]t_architecture_group!E271)</f>
        <v>16</v>
      </c>
      <c r="F272" s="1" t="str">
        <f>_xlfn.TEXTJOIN(";",1,IF([1]t_architecture_group!F271="","",[1]t_architecture_group!F271),G272)</f>
        <v>2,1,16</v>
      </c>
      <c r="H272" s="1" t="str">
        <f>IF([1]t_architecture_group!G271="","",[1]t_architecture_group!G271)</f>
        <v>-101,118000;-103,118000</v>
      </c>
      <c r="I272" s="1">
        <f>IF([1]t_architecture_group!H271="","",[1]t_architecture_group!H271)</f>
        <v>163800</v>
      </c>
      <c r="J272" s="1" t="str">
        <f>IF([1]t_architecture_group!I271="","",[1]t_architecture_group!I271)</f>
        <v>2001,26</v>
      </c>
      <c r="L272" s="36" t="s">
        <v>144</v>
      </c>
      <c r="M272" s="37" t="str">
        <f>IF([1]t_architecture_group!L271="","",[1]t_architecture_group!L271)</f>
        <v/>
      </c>
      <c r="O272" s="36" t="s">
        <v>144</v>
      </c>
      <c r="T272" s="1" t="s">
        <v>1285</v>
      </c>
      <c r="U272" s="1">
        <v>300004</v>
      </c>
      <c r="V272" s="45" t="s">
        <v>1286</v>
      </c>
      <c r="W272" s="1" t="s">
        <v>1287</v>
      </c>
      <c r="X272" s="1" t="str">
        <f>IF([1]建筑升级表!AP269="","",[1]建筑升级表!AP269)</f>
        <v>25011,1560</v>
      </c>
    </row>
    <row r="273" spans="1:25" x14ac:dyDescent="0.2">
      <c r="A273" s="1">
        <f t="shared" si="4"/>
        <v>268</v>
      </c>
      <c r="B273" s="1">
        <v>268</v>
      </c>
      <c r="C273" s="1" t="str">
        <f>IF([1]t_architecture_group!C272="","",[1]t_architecture_group!C272)</f>
        <v>民房</v>
      </c>
      <c r="D273" s="1">
        <f>IF([1]t_architecture_group!D272="","",[1]t_architecture_group!D272)</f>
        <v>11</v>
      </c>
      <c r="E273" s="1">
        <f>IF([1]t_architecture_group!E272="","",[1]t_architecture_group!E272)</f>
        <v>17</v>
      </c>
      <c r="F273" s="1" t="str">
        <f>_xlfn.TEXTJOIN(";",1,IF([1]t_architecture_group!F272="","",[1]t_architecture_group!F272),G273)</f>
        <v>2,1,17</v>
      </c>
      <c r="H273" s="1" t="str">
        <f>IF([1]t_architecture_group!G272="","",[1]t_architecture_group!G272)</f>
        <v>-101,142000;-103,142000</v>
      </c>
      <c r="I273" s="1">
        <f>IF([1]t_architecture_group!H272="","",[1]t_architecture_group!H272)</f>
        <v>204120</v>
      </c>
      <c r="J273" s="1" t="str">
        <f>IF([1]t_architecture_group!I272="","",[1]t_architecture_group!I272)</f>
        <v>2001,31</v>
      </c>
      <c r="L273" s="36" t="s">
        <v>144</v>
      </c>
      <c r="M273" s="37" t="str">
        <f>IF([1]t_architecture_group!L272="","",[1]t_architecture_group!L272)</f>
        <v/>
      </c>
      <c r="O273" s="36" t="s">
        <v>144</v>
      </c>
      <c r="T273" s="1" t="s">
        <v>1285</v>
      </c>
      <c r="U273" s="1">
        <v>300004</v>
      </c>
      <c r="V273" s="45" t="s">
        <v>1286</v>
      </c>
      <c r="W273" s="1" t="s">
        <v>1287</v>
      </c>
      <c r="X273" s="1" t="str">
        <f>IF([1]建筑升级表!AP270="","",[1]建筑升级表!AP270)</f>
        <v>25011,1860</v>
      </c>
    </row>
    <row r="274" spans="1:25" x14ac:dyDescent="0.2">
      <c r="A274" s="1">
        <f t="shared" si="4"/>
        <v>269</v>
      </c>
      <c r="B274" s="1">
        <v>269</v>
      </c>
      <c r="C274" s="1" t="str">
        <f>IF([1]t_architecture_group!C273="","",[1]t_architecture_group!C273)</f>
        <v>民房</v>
      </c>
      <c r="D274" s="1">
        <f>IF([1]t_architecture_group!D273="","",[1]t_architecture_group!D273)</f>
        <v>11</v>
      </c>
      <c r="E274" s="1">
        <f>IF([1]t_architecture_group!E273="","",[1]t_architecture_group!E273)</f>
        <v>18</v>
      </c>
      <c r="F274" s="1" t="str">
        <f>_xlfn.TEXTJOIN(";",1,IF([1]t_architecture_group!F273="","",[1]t_architecture_group!F273),G274)</f>
        <v>2,1,18</v>
      </c>
      <c r="H274" s="1" t="str">
        <f>IF([1]t_architecture_group!G273="","",[1]t_architecture_group!G273)</f>
        <v>-101,170000;-103,170000</v>
      </c>
      <c r="I274" s="1">
        <f>IF([1]t_architecture_group!H273="","",[1]t_architecture_group!H273)</f>
        <v>252000</v>
      </c>
      <c r="J274" s="1" t="str">
        <f>IF([1]t_architecture_group!I273="","",[1]t_architecture_group!I273)</f>
        <v>2001,34</v>
      </c>
      <c r="L274" s="36" t="s">
        <v>144</v>
      </c>
      <c r="M274" s="37" t="str">
        <f>IF([1]t_architecture_group!L273="","",[1]t_architecture_group!L273)</f>
        <v/>
      </c>
      <c r="O274" s="36" t="s">
        <v>144</v>
      </c>
      <c r="T274" s="1" t="s">
        <v>1285</v>
      </c>
      <c r="U274" s="1">
        <v>300004</v>
      </c>
      <c r="V274" s="45" t="s">
        <v>1286</v>
      </c>
      <c r="W274" s="1" t="s">
        <v>1287</v>
      </c>
      <c r="X274" s="1" t="str">
        <f>IF([1]建筑升级表!AP271="","",[1]建筑升级表!AP271)</f>
        <v>25011,2040</v>
      </c>
    </row>
    <row r="275" spans="1:25" x14ac:dyDescent="0.2">
      <c r="A275" s="1">
        <f t="shared" si="4"/>
        <v>270</v>
      </c>
      <c r="B275" s="1">
        <v>270</v>
      </c>
      <c r="C275" s="1" t="str">
        <f>IF([1]t_architecture_group!C274="","",[1]t_architecture_group!C274)</f>
        <v>民房</v>
      </c>
      <c r="D275" s="1">
        <f>IF([1]t_architecture_group!D274="","",[1]t_architecture_group!D274)</f>
        <v>11</v>
      </c>
      <c r="E275" s="1">
        <f>IF([1]t_architecture_group!E274="","",[1]t_architecture_group!E274)</f>
        <v>19</v>
      </c>
      <c r="F275" s="1" t="str">
        <f>_xlfn.TEXTJOIN(";",1,IF([1]t_architecture_group!F274="","",[1]t_architecture_group!F274),G275)</f>
        <v>2,1,19</v>
      </c>
      <c r="H275" s="1" t="str">
        <f>IF([1]t_architecture_group!G274="","",[1]t_architecture_group!G274)</f>
        <v>-101,200000;-103,200000</v>
      </c>
      <c r="I275" s="1">
        <f>IF([1]t_architecture_group!H274="","",[1]t_architecture_group!H274)</f>
        <v>307440</v>
      </c>
      <c r="J275" s="1" t="str">
        <f>IF([1]t_architecture_group!I274="","",[1]t_architecture_group!I274)</f>
        <v>2001,37</v>
      </c>
      <c r="L275" s="36" t="s">
        <v>144</v>
      </c>
      <c r="M275" s="37" t="str">
        <f>IF([1]t_architecture_group!L274="","",[1]t_architecture_group!L274)</f>
        <v/>
      </c>
      <c r="O275" s="36" t="s">
        <v>144</v>
      </c>
      <c r="T275" s="1" t="s">
        <v>1285</v>
      </c>
      <c r="U275" s="1">
        <v>300004</v>
      </c>
      <c r="V275" s="45" t="s">
        <v>1286</v>
      </c>
      <c r="W275" s="1" t="s">
        <v>1287</v>
      </c>
      <c r="X275" s="1" t="str">
        <f>IF([1]建筑升级表!AP272="","",[1]建筑升级表!AP272)</f>
        <v>25011,2220</v>
      </c>
    </row>
    <row r="276" spans="1:25" x14ac:dyDescent="0.2">
      <c r="A276" s="1">
        <f t="shared" si="4"/>
        <v>271</v>
      </c>
      <c r="B276" s="1">
        <v>271</v>
      </c>
      <c r="C276" s="1" t="str">
        <f>IF([1]t_architecture_group!C275="","",[1]t_architecture_group!C275)</f>
        <v>民房</v>
      </c>
      <c r="D276" s="1">
        <f>IF([1]t_architecture_group!D275="","",[1]t_architecture_group!D275)</f>
        <v>11</v>
      </c>
      <c r="E276" s="1">
        <f>IF([1]t_architecture_group!E275="","",[1]t_architecture_group!E275)</f>
        <v>20</v>
      </c>
      <c r="F276" s="1" t="str">
        <f>_xlfn.TEXTJOIN(";",1,IF([1]t_architecture_group!F275="","",[1]t_architecture_group!F275),G276)</f>
        <v>2,1,20</v>
      </c>
      <c r="H276" s="1" t="str">
        <f>IF([1]t_architecture_group!G275="","",[1]t_architecture_group!G275)</f>
        <v>-101,240000;-103,240000</v>
      </c>
      <c r="I276" s="1">
        <f>IF([1]t_architecture_group!H275="","",[1]t_architecture_group!H275)</f>
        <v>374220</v>
      </c>
      <c r="J276" s="1" t="str">
        <f>IF([1]t_architecture_group!I275="","",[1]t_architecture_group!I275)</f>
        <v>2001,41</v>
      </c>
      <c r="L276" s="36" t="s">
        <v>144</v>
      </c>
      <c r="M276" s="37" t="str">
        <f>IF([1]t_architecture_group!L275="","",[1]t_architecture_group!L275)</f>
        <v/>
      </c>
      <c r="O276" s="36" t="s">
        <v>144</v>
      </c>
      <c r="T276" s="1" t="s">
        <v>1285</v>
      </c>
      <c r="U276" s="1">
        <v>300004</v>
      </c>
      <c r="V276" s="45" t="s">
        <v>1286</v>
      </c>
      <c r="W276" s="1" t="s">
        <v>1287</v>
      </c>
      <c r="X276" s="1" t="str">
        <f>IF([1]建筑升级表!AP273="","",[1]建筑升级表!AP273)</f>
        <v>25011,2460</v>
      </c>
    </row>
    <row r="277" spans="1:25" x14ac:dyDescent="0.2">
      <c r="A277" s="1">
        <f t="shared" si="4"/>
        <v>272</v>
      </c>
      <c r="B277" s="1">
        <v>272</v>
      </c>
      <c r="C277" s="1" t="str">
        <f>IF([1]t_architecture_group!C276="","",[1]t_architecture_group!C276)</f>
        <v>民房</v>
      </c>
      <c r="D277" s="1">
        <f>IF([1]t_architecture_group!D276="","",[1]t_architecture_group!D276)</f>
        <v>11</v>
      </c>
      <c r="E277" s="1">
        <f>IF([1]t_architecture_group!E276="","",[1]t_architecture_group!E276)</f>
        <v>21</v>
      </c>
      <c r="F277" s="1" t="str">
        <f>_xlfn.TEXTJOIN(";",1,IF([1]t_architecture_group!F276="","",[1]t_architecture_group!F276),G277)</f>
        <v>2,1,21</v>
      </c>
      <c r="H277" s="1" t="str">
        <f>IF([1]t_architecture_group!G276="","",[1]t_architecture_group!G276)</f>
        <v>-101,360000;-103,360000</v>
      </c>
      <c r="I277" s="1">
        <f>IF([1]t_architecture_group!H276="","",[1]t_architecture_group!H276)</f>
        <v>461159.99999999994</v>
      </c>
      <c r="J277" s="1" t="str">
        <f>IF([1]t_architecture_group!I276="","",[1]t_architecture_group!I276)</f>
        <v>2001,45</v>
      </c>
      <c r="L277" s="36" t="s">
        <v>144</v>
      </c>
      <c r="M277" s="37" t="str">
        <f>IF([1]t_architecture_group!L276="","",[1]t_architecture_group!L276)</f>
        <v/>
      </c>
      <c r="O277" s="36" t="s">
        <v>144</v>
      </c>
      <c r="T277" s="1" t="s">
        <v>1285</v>
      </c>
      <c r="U277" s="1">
        <v>300004</v>
      </c>
      <c r="V277" s="45" t="s">
        <v>1286</v>
      </c>
      <c r="W277" s="1" t="s">
        <v>1287</v>
      </c>
      <c r="X277" s="1" t="str">
        <f>IF([1]建筑升级表!AP274="","",[1]建筑升级表!AP274)</f>
        <v>25011,2700</v>
      </c>
    </row>
    <row r="278" spans="1:25" x14ac:dyDescent="0.2">
      <c r="A278" s="1">
        <f t="shared" si="4"/>
        <v>273</v>
      </c>
      <c r="B278" s="1">
        <v>273</v>
      </c>
      <c r="C278" s="1" t="str">
        <f>IF([1]t_architecture_group!C277="","",[1]t_architecture_group!C277)</f>
        <v>民房</v>
      </c>
      <c r="D278" s="1">
        <f>IF([1]t_architecture_group!D277="","",[1]t_architecture_group!D277)</f>
        <v>11</v>
      </c>
      <c r="E278" s="1">
        <f>IF([1]t_architecture_group!E277="","",[1]t_architecture_group!E277)</f>
        <v>22</v>
      </c>
      <c r="F278" s="1" t="str">
        <f>_xlfn.TEXTJOIN(";",1,IF([1]t_architecture_group!F277="","",[1]t_architecture_group!F277),G278)</f>
        <v>2,1,22</v>
      </c>
      <c r="H278" s="1" t="str">
        <f>IF([1]t_architecture_group!G277="","",[1]t_architecture_group!G277)</f>
        <v>-101,520000;-103,520000</v>
      </c>
      <c r="I278" s="1">
        <f>IF([1]t_architecture_group!H277="","",[1]t_architecture_group!H277)</f>
        <v>587160</v>
      </c>
      <c r="J278" s="1" t="str">
        <f>IF([1]t_architecture_group!I277="","",[1]t_architecture_group!I277)</f>
        <v>2001,54</v>
      </c>
      <c r="L278" s="36" t="s">
        <v>144</v>
      </c>
      <c r="M278" s="37" t="str">
        <f>IF([1]t_architecture_group!L277="","",[1]t_architecture_group!L277)</f>
        <v/>
      </c>
      <c r="O278" s="36" t="s">
        <v>144</v>
      </c>
      <c r="T278" s="1" t="s">
        <v>1285</v>
      </c>
      <c r="U278" s="1">
        <v>300004</v>
      </c>
      <c r="V278" s="45" t="s">
        <v>1286</v>
      </c>
      <c r="W278" s="1" t="s">
        <v>1287</v>
      </c>
      <c r="X278" s="1" t="str">
        <f>IF([1]建筑升级表!AP275="","",[1]建筑升级表!AP275)</f>
        <v>25011,3240</v>
      </c>
    </row>
    <row r="279" spans="1:25" x14ac:dyDescent="0.2">
      <c r="A279" s="1">
        <f t="shared" si="4"/>
        <v>274</v>
      </c>
      <c r="B279" s="1">
        <v>274</v>
      </c>
      <c r="C279" s="1" t="str">
        <f>IF([1]t_architecture_group!C278="","",[1]t_architecture_group!C278)</f>
        <v>民房</v>
      </c>
      <c r="D279" s="1">
        <f>IF([1]t_architecture_group!D278="","",[1]t_architecture_group!D278)</f>
        <v>11</v>
      </c>
      <c r="E279" s="1">
        <f>IF([1]t_architecture_group!E278="","",[1]t_architecture_group!E278)</f>
        <v>23</v>
      </c>
      <c r="F279" s="1" t="str">
        <f>_xlfn.TEXTJOIN(";",1,IF([1]t_architecture_group!F278="","",[1]t_architecture_group!F278),G279)</f>
        <v>2,1,23</v>
      </c>
      <c r="H279" s="1" t="str">
        <f>IF([1]t_architecture_group!G278="","",[1]t_architecture_group!G278)</f>
        <v>-101,720000;-103,720000</v>
      </c>
      <c r="I279" s="1">
        <f>IF([1]t_architecture_group!H278="","",[1]t_architecture_group!H278)</f>
        <v>750960</v>
      </c>
      <c r="J279" s="1" t="str">
        <f>IF([1]t_architecture_group!I278="","",[1]t_architecture_group!I278)</f>
        <v>2001,59</v>
      </c>
      <c r="L279" s="36" t="s">
        <v>144</v>
      </c>
      <c r="M279" s="37" t="str">
        <f>IF([1]t_architecture_group!L278="","",[1]t_architecture_group!L278)</f>
        <v/>
      </c>
      <c r="O279" s="36" t="s">
        <v>144</v>
      </c>
      <c r="T279" s="1" t="s">
        <v>1285</v>
      </c>
      <c r="U279" s="1">
        <v>300004</v>
      </c>
      <c r="V279" s="45" t="s">
        <v>1286</v>
      </c>
      <c r="W279" s="1" t="s">
        <v>1287</v>
      </c>
      <c r="X279" s="1" t="str">
        <f>IF([1]建筑升级表!AP276="","",[1]建筑升级表!AP276)</f>
        <v>25011,3540</v>
      </c>
    </row>
    <row r="280" spans="1:25" x14ac:dyDescent="0.2">
      <c r="A280" s="1">
        <f t="shared" si="4"/>
        <v>275</v>
      </c>
      <c r="B280" s="1">
        <v>275</v>
      </c>
      <c r="C280" s="1" t="str">
        <f>IF([1]t_architecture_group!C279="","",[1]t_architecture_group!C279)</f>
        <v>民房</v>
      </c>
      <c r="D280" s="1">
        <f>IF([1]t_architecture_group!D279="","",[1]t_architecture_group!D279)</f>
        <v>11</v>
      </c>
      <c r="E280" s="1">
        <f>IF([1]t_architecture_group!E279="","",[1]t_architecture_group!E279)</f>
        <v>24</v>
      </c>
      <c r="F280" s="1" t="str">
        <f>_xlfn.TEXTJOIN(";",1,IF([1]t_architecture_group!F279="","",[1]t_architecture_group!F279),G280)</f>
        <v>2,1,24</v>
      </c>
      <c r="H280" s="1" t="str">
        <f>IF([1]t_architecture_group!G279="","",[1]t_architecture_group!G279)</f>
        <v>-101,1000000;-103,1000000</v>
      </c>
      <c r="I280" s="1">
        <f>IF([1]t_architecture_group!H279="","",[1]t_architecture_group!H279)</f>
        <v>955079.99999999988</v>
      </c>
      <c r="J280" s="1" t="str">
        <f>IF([1]t_architecture_group!I279="","",[1]t_architecture_group!I279)</f>
        <v>2001,65</v>
      </c>
      <c r="L280" s="36" t="s">
        <v>144</v>
      </c>
      <c r="M280" s="37" t="str">
        <f>IF([1]t_architecture_group!L279="","",[1]t_architecture_group!L279)</f>
        <v/>
      </c>
      <c r="O280" s="36" t="s">
        <v>144</v>
      </c>
      <c r="T280" s="1" t="s">
        <v>1285</v>
      </c>
      <c r="U280" s="1">
        <v>300004</v>
      </c>
      <c r="V280" s="45" t="s">
        <v>1286</v>
      </c>
      <c r="W280" s="1" t="s">
        <v>1287</v>
      </c>
      <c r="X280" s="1" t="str">
        <f>IF([1]建筑升级表!AP277="","",[1]建筑升级表!AP277)</f>
        <v>25011,3900</v>
      </c>
    </row>
    <row r="281" spans="1:25" x14ac:dyDescent="0.2">
      <c r="A281" s="1">
        <f t="shared" si="4"/>
        <v>276</v>
      </c>
      <c r="B281" s="1">
        <v>276</v>
      </c>
      <c r="C281" s="1" t="str">
        <f>IF([1]t_architecture_group!C280="","",[1]t_architecture_group!C280)</f>
        <v>民房</v>
      </c>
      <c r="D281" s="1">
        <f>IF([1]t_architecture_group!D280="","",[1]t_architecture_group!D280)</f>
        <v>11</v>
      </c>
      <c r="E281" s="1">
        <f>IF([1]t_architecture_group!E280="","",[1]t_architecture_group!E280)</f>
        <v>25</v>
      </c>
      <c r="F281" s="1" t="str">
        <f>_xlfn.TEXTJOIN(";",1,IF([1]t_architecture_group!F280="","",[1]t_architecture_group!F280),G281)</f>
        <v>2,1,25</v>
      </c>
      <c r="H281" s="1" t="str">
        <f>IF([1]t_architecture_group!G280="","",[1]t_architecture_group!G280)</f>
        <v>-101,1400000;-103,1400000</v>
      </c>
      <c r="I281" s="1">
        <f>IF([1]t_architecture_group!H280="","",[1]t_architecture_group!H280)</f>
        <v>1207080</v>
      </c>
      <c r="J281" s="1" t="str">
        <f>IF([1]t_architecture_group!I280="","",[1]t_architecture_group!I280)</f>
        <v>2001,72</v>
      </c>
      <c r="L281" s="36" t="s">
        <v>144</v>
      </c>
      <c r="M281" s="37" t="str">
        <f>IF([1]t_architecture_group!L280="","",[1]t_architecture_group!L280)</f>
        <v/>
      </c>
      <c r="O281" s="36" t="s">
        <v>144</v>
      </c>
      <c r="T281" s="1" t="s">
        <v>1285</v>
      </c>
      <c r="U281" s="1">
        <v>300004</v>
      </c>
      <c r="V281" s="45" t="s">
        <v>1286</v>
      </c>
      <c r="W281" s="1" t="s">
        <v>1287</v>
      </c>
      <c r="X281" s="1" t="str">
        <f>IF([1]建筑升级表!AP278="","",[1]建筑升级表!AP278)</f>
        <v>25011,4320</v>
      </c>
    </row>
    <row r="282" spans="1:25" x14ac:dyDescent="0.2">
      <c r="A282" s="1">
        <v>277</v>
      </c>
      <c r="B282" s="1">
        <v>277</v>
      </c>
      <c r="C282" s="1" t="s">
        <v>63</v>
      </c>
      <c r="D282" s="1">
        <v>12</v>
      </c>
      <c r="E282" s="1">
        <v>0</v>
      </c>
      <c r="F282" s="1" t="s">
        <v>1335</v>
      </c>
      <c r="H282" s="1" t="s">
        <v>1336</v>
      </c>
      <c r="I282" s="1">
        <v>3</v>
      </c>
      <c r="K282" s="36"/>
      <c r="L282" s="37"/>
      <c r="N282" s="36"/>
      <c r="O282" s="38"/>
      <c r="P282" s="39"/>
      <c r="Q282" s="1"/>
      <c r="T282" s="1" t="s">
        <v>1337</v>
      </c>
      <c r="W282" s="1" t="s">
        <v>1338</v>
      </c>
      <c r="Y282" s="1">
        <v>1</v>
      </c>
    </row>
    <row r="283" spans="1:25" x14ac:dyDescent="0.2">
      <c r="A283" s="1">
        <f t="shared" ref="A283:A346" si="5">ROW(C283)-5</f>
        <v>278</v>
      </c>
      <c r="B283" s="1">
        <v>278</v>
      </c>
      <c r="C283" s="1" t="str">
        <f>IF([1]t_architecture_group!C281="","",[1]t_architecture_group!C281)</f>
        <v>祝福泉水</v>
      </c>
      <c r="D283" s="1">
        <f>IF([1]t_architecture_group!D281="","",[1]t_architecture_group!D281)</f>
        <v>12</v>
      </c>
      <c r="E283" s="1">
        <f>IF([1]t_architecture_group!E281="","",[1]t_architecture_group!E281)</f>
        <v>1</v>
      </c>
      <c r="F283" s="1" t="str">
        <f>_xlfn.TEXTJOIN(";",1,IF([1]t_architecture_group!F281="","",[1]t_architecture_group!F281),G283)</f>
        <v>2,1,1</v>
      </c>
      <c r="H283" s="1" t="str">
        <f>IF([1]t_architecture_group!G281="","",[1]t_architecture_group!G281)</f>
        <v>-2,60</v>
      </c>
      <c r="I283" s="1">
        <f>IF([1]t_architecture_group!H281="","",[1]t_architecture_group!H281)</f>
        <v>3</v>
      </c>
      <c r="J283" s="1" t="str">
        <f>IF([1]t_architecture_group!I281="","",[1]t_architecture_group!I281)</f>
        <v/>
      </c>
      <c r="L283" s="36" t="s">
        <v>144</v>
      </c>
      <c r="M283" s="37" t="str">
        <f>IF([1]t_architecture_group!L281="","",[1]t_architecture_group!L281)</f>
        <v/>
      </c>
      <c r="O283" s="36" t="s">
        <v>144</v>
      </c>
      <c r="T283" s="1" t="s">
        <v>1340</v>
      </c>
      <c r="W283" s="1" t="s">
        <v>1338</v>
      </c>
      <c r="X283" s="1" t="str">
        <f>IF([1]建筑升级表!AP279="","",[1]建筑升级表!AP279)</f>
        <v/>
      </c>
      <c r="Y283" s="1">
        <v>1</v>
      </c>
    </row>
    <row r="284" spans="1:25" x14ac:dyDescent="0.2">
      <c r="A284" s="1">
        <f t="shared" si="5"/>
        <v>279</v>
      </c>
      <c r="B284" s="1">
        <v>279</v>
      </c>
      <c r="C284" s="1" t="str">
        <f>IF([1]t_architecture_group!C282="","",[1]t_architecture_group!C282)</f>
        <v>仓库</v>
      </c>
      <c r="D284" s="1">
        <f>IF([1]t_architecture_group!D282="","",[1]t_architecture_group!D282)</f>
        <v>13</v>
      </c>
      <c r="E284" s="1">
        <f>IF([1]t_architecture_group!E282="","",[1]t_architecture_group!E282)</f>
        <v>1</v>
      </c>
      <c r="F284" s="1" t="str">
        <f>_xlfn.TEXTJOIN(";",1,IF([1]t_architecture_group!F282="","",[1]t_architecture_group!F282),G284)</f>
        <v>2,1,2</v>
      </c>
      <c r="H284" s="1" t="str">
        <f>IF([1]t_architecture_group!G282="","",[1]t_architecture_group!G282)</f>
        <v>-103,60;-104,60</v>
      </c>
      <c r="I284" s="1">
        <f>IF([1]t_architecture_group!H282="","",[1]t_architecture_group!H282)</f>
        <v>3</v>
      </c>
      <c r="J284" s="1" t="str">
        <f>IF([1]t_architecture_group!I282="","",[1]t_architecture_group!I282)</f>
        <v>3000,30000;3001,30000;3002,30000;3003,30000;3004,30000</v>
      </c>
      <c r="L284" s="36" t="s">
        <v>144</v>
      </c>
      <c r="M284" s="37" t="str">
        <f>IF([1]t_architecture_group!L282="","",[1]t_architecture_group!L282)</f>
        <v/>
      </c>
      <c r="O284" s="36" t="s">
        <v>144</v>
      </c>
      <c r="T284" s="1" t="s">
        <v>1343</v>
      </c>
      <c r="U284" s="1">
        <v>300013</v>
      </c>
      <c r="W284" s="1" t="s">
        <v>1344</v>
      </c>
      <c r="X284" s="1" t="str">
        <f>IF([1]建筑升级表!AP280="","",[1]建筑升级表!AP280)</f>
        <v>25012,30000</v>
      </c>
    </row>
    <row r="285" spans="1:25" x14ac:dyDescent="0.2">
      <c r="A285" s="1">
        <f t="shared" si="5"/>
        <v>280</v>
      </c>
      <c r="B285" s="1">
        <v>280</v>
      </c>
      <c r="C285" s="1" t="str">
        <f>IF([1]t_architecture_group!C283="","",[1]t_architecture_group!C283)</f>
        <v>仓库</v>
      </c>
      <c r="D285" s="1">
        <f>IF([1]t_architecture_group!D283="","",[1]t_architecture_group!D283)</f>
        <v>13</v>
      </c>
      <c r="E285" s="1">
        <f>IF([1]t_architecture_group!E283="","",[1]t_architecture_group!E283)</f>
        <v>2</v>
      </c>
      <c r="F285" s="1" t="str">
        <f>_xlfn.TEXTJOIN(";",1,IF([1]t_architecture_group!F283="","",[1]t_architecture_group!F283),G285)</f>
        <v>2,1,2</v>
      </c>
      <c r="H285" s="1" t="str">
        <f>IF([1]t_architecture_group!G283="","",[1]t_architecture_group!G283)</f>
        <v>-103,1800;-104,1800</v>
      </c>
      <c r="I285" s="1">
        <f>IF([1]t_architecture_group!H283="","",[1]t_architecture_group!H283)</f>
        <v>150</v>
      </c>
      <c r="J285" s="1" t="str">
        <f>IF([1]t_architecture_group!I283="","",[1]t_architecture_group!I283)</f>
        <v>3000,40000;3001,40000;3002,40000;3003,40000;3004,40000</v>
      </c>
      <c r="L285" s="36" t="s">
        <v>144</v>
      </c>
      <c r="M285" s="37" t="str">
        <f>IF([1]t_architecture_group!L283="","",[1]t_architecture_group!L283)</f>
        <v/>
      </c>
      <c r="O285" s="36" t="s">
        <v>144</v>
      </c>
      <c r="T285" s="1" t="s">
        <v>1343</v>
      </c>
      <c r="U285" s="1">
        <v>300013</v>
      </c>
      <c r="W285" s="1" t="s">
        <v>1344</v>
      </c>
      <c r="X285" s="1" t="str">
        <f>IF([1]建筑升级表!AP281="","",[1]建筑升级表!AP281)</f>
        <v>25012,40000</v>
      </c>
    </row>
    <row r="286" spans="1:25" x14ac:dyDescent="0.2">
      <c r="A286" s="1">
        <f t="shared" si="5"/>
        <v>281</v>
      </c>
      <c r="B286" s="1">
        <v>281</v>
      </c>
      <c r="C286" s="1" t="str">
        <f>IF([1]t_architecture_group!C284="","",[1]t_architecture_group!C284)</f>
        <v>仓库</v>
      </c>
      <c r="D286" s="1">
        <f>IF([1]t_architecture_group!D284="","",[1]t_architecture_group!D284)</f>
        <v>13</v>
      </c>
      <c r="E286" s="1">
        <f>IF([1]t_architecture_group!E284="","",[1]t_architecture_group!E284)</f>
        <v>3</v>
      </c>
      <c r="F286" s="1" t="str">
        <f>_xlfn.TEXTJOIN(";",1,IF([1]t_architecture_group!F284="","",[1]t_architecture_group!F284),G286)</f>
        <v>2,1,3</v>
      </c>
      <c r="H286" s="1" t="str">
        <f>IF([1]t_architecture_group!G284="","",[1]t_architecture_group!G284)</f>
        <v>-103,6000;-104,6000</v>
      </c>
      <c r="I286" s="1">
        <f>IF([1]t_architecture_group!H284="","",[1]t_architecture_group!H284)</f>
        <v>900</v>
      </c>
      <c r="J286" s="1" t="str">
        <f>IF([1]t_architecture_group!I284="","",[1]t_architecture_group!I284)</f>
        <v>3000,45000;3001,45000;3002,45000;3003,45000;3004,45000</v>
      </c>
      <c r="L286" s="36" t="s">
        <v>144</v>
      </c>
      <c r="M286" s="37" t="str">
        <f>IF([1]t_architecture_group!L284="","",[1]t_architecture_group!L284)</f>
        <v/>
      </c>
      <c r="O286" s="36" t="s">
        <v>144</v>
      </c>
      <c r="T286" s="1" t="s">
        <v>1343</v>
      </c>
      <c r="U286" s="1">
        <v>300013</v>
      </c>
      <c r="W286" s="1" t="s">
        <v>1344</v>
      </c>
      <c r="X286" s="1" t="str">
        <f>IF([1]建筑升级表!AP282="","",[1]建筑升级表!AP282)</f>
        <v>25012,45000</v>
      </c>
    </row>
    <row r="287" spans="1:25" x14ac:dyDescent="0.2">
      <c r="A287" s="1">
        <f t="shared" si="5"/>
        <v>282</v>
      </c>
      <c r="B287" s="1">
        <v>282</v>
      </c>
      <c r="C287" s="1" t="str">
        <f>IF([1]t_architecture_group!C285="","",[1]t_architecture_group!C285)</f>
        <v>仓库</v>
      </c>
      <c r="D287" s="1">
        <f>IF([1]t_architecture_group!D285="","",[1]t_architecture_group!D285)</f>
        <v>13</v>
      </c>
      <c r="E287" s="1">
        <f>IF([1]t_architecture_group!E285="","",[1]t_architecture_group!E285)</f>
        <v>4</v>
      </c>
      <c r="F287" s="1" t="str">
        <f>_xlfn.TEXTJOIN(";",1,IF([1]t_architecture_group!F285="","",[1]t_architecture_group!F285),G287)</f>
        <v>2,1,4</v>
      </c>
      <c r="H287" s="1" t="str">
        <f>IF([1]t_architecture_group!G285="","",[1]t_architecture_group!G285)</f>
        <v>-103,10800;-104,10800</v>
      </c>
      <c r="I287" s="1">
        <f>IF([1]t_architecture_group!H285="","",[1]t_architecture_group!H285)</f>
        <v>1800</v>
      </c>
      <c r="J287" s="1" t="str">
        <f>IF([1]t_architecture_group!I285="","",[1]t_architecture_group!I285)</f>
        <v>3000,60000;3001,60000;3002,60000;3003,60000;3004,60000</v>
      </c>
      <c r="L287" s="36" t="s">
        <v>144</v>
      </c>
      <c r="M287" s="37" t="str">
        <f>IF([1]t_architecture_group!L285="","",[1]t_architecture_group!L285)</f>
        <v/>
      </c>
      <c r="O287" s="36" t="s">
        <v>144</v>
      </c>
      <c r="T287" s="1" t="s">
        <v>1343</v>
      </c>
      <c r="U287" s="1">
        <v>300013</v>
      </c>
      <c r="W287" s="1" t="s">
        <v>1344</v>
      </c>
      <c r="X287" s="1" t="str">
        <f>IF([1]建筑升级表!AP283="","",[1]建筑升级表!AP283)</f>
        <v>25012,60000</v>
      </c>
    </row>
    <row r="288" spans="1:25" x14ac:dyDescent="0.2">
      <c r="A288" s="1">
        <f t="shared" si="5"/>
        <v>283</v>
      </c>
      <c r="B288" s="1">
        <v>283</v>
      </c>
      <c r="C288" s="1" t="str">
        <f>IF([1]t_architecture_group!C286="","",[1]t_architecture_group!C286)</f>
        <v>仓库</v>
      </c>
      <c r="D288" s="1">
        <f>IF([1]t_architecture_group!D286="","",[1]t_architecture_group!D286)</f>
        <v>13</v>
      </c>
      <c r="E288" s="1">
        <f>IF([1]t_architecture_group!E286="","",[1]t_architecture_group!E286)</f>
        <v>5</v>
      </c>
      <c r="F288" s="1" t="str">
        <f>_xlfn.TEXTJOIN(";",1,IF([1]t_architecture_group!F286="","",[1]t_architecture_group!F286),G288)</f>
        <v>2,1,5</v>
      </c>
      <c r="H288" s="1" t="str">
        <f>IF([1]t_architecture_group!G286="","",[1]t_architecture_group!G286)</f>
        <v>-103,10800;-104,10800</v>
      </c>
      <c r="I288" s="1">
        <f>IF([1]t_architecture_group!H286="","",[1]t_architecture_group!H286)</f>
        <v>5400</v>
      </c>
      <c r="J288" s="1" t="str">
        <f>IF([1]t_architecture_group!I286="","",[1]t_architecture_group!I286)</f>
        <v>3000,65000;3001,65000;3002,65000;3003,65000;3004,65000</v>
      </c>
      <c r="L288" s="36" t="s">
        <v>144</v>
      </c>
      <c r="M288" s="37" t="str">
        <f>IF([1]t_architecture_group!L286="","",[1]t_architecture_group!L286)</f>
        <v/>
      </c>
      <c r="O288" s="36" t="s">
        <v>144</v>
      </c>
      <c r="T288" s="1" t="s">
        <v>1343</v>
      </c>
      <c r="U288" s="1">
        <v>300013</v>
      </c>
      <c r="W288" s="1" t="s">
        <v>1344</v>
      </c>
      <c r="X288" s="1" t="str">
        <f>IF([1]建筑升级表!AP284="","",[1]建筑升级表!AP284)</f>
        <v>25012,65000</v>
      </c>
    </row>
    <row r="289" spans="1:24" x14ac:dyDescent="0.2">
      <c r="A289" s="1">
        <f t="shared" si="5"/>
        <v>284</v>
      </c>
      <c r="B289" s="1">
        <v>284</v>
      </c>
      <c r="C289" s="1" t="str">
        <f>IF([1]t_architecture_group!C287="","",[1]t_architecture_group!C287)</f>
        <v>仓库</v>
      </c>
      <c r="D289" s="1">
        <f>IF([1]t_architecture_group!D287="","",[1]t_architecture_group!D287)</f>
        <v>13</v>
      </c>
      <c r="E289" s="1">
        <f>IF([1]t_architecture_group!E287="","",[1]t_architecture_group!E287)</f>
        <v>6</v>
      </c>
      <c r="F289" s="1" t="str">
        <f>_xlfn.TEXTJOIN(";",1,IF([1]t_architecture_group!F287="","",[1]t_architecture_group!F287),G289)</f>
        <v>2,1,6</v>
      </c>
      <c r="H289" s="1" t="str">
        <f>IF([1]t_architecture_group!G287="","",[1]t_architecture_group!G287)</f>
        <v>-103,26400;-104,26400</v>
      </c>
      <c r="I289" s="1">
        <f>IF([1]t_architecture_group!H287="","",[1]t_architecture_group!H287)</f>
        <v>8100</v>
      </c>
      <c r="J289" s="1" t="str">
        <f>IF([1]t_architecture_group!I287="","",[1]t_architecture_group!I287)</f>
        <v>3000,80000;3001,80000;3002,80000;3003,80000;3004,80000</v>
      </c>
      <c r="L289" s="36" t="s">
        <v>144</v>
      </c>
      <c r="M289" s="37" t="str">
        <f>IF([1]t_architecture_group!L287="","",[1]t_architecture_group!L287)</f>
        <v/>
      </c>
      <c r="O289" s="36" t="s">
        <v>144</v>
      </c>
      <c r="T289" s="1" t="s">
        <v>1343</v>
      </c>
      <c r="U289" s="1">
        <v>300013</v>
      </c>
      <c r="W289" s="1" t="s">
        <v>1344</v>
      </c>
      <c r="X289" s="1" t="str">
        <f>IF([1]建筑升级表!AP285="","",[1]建筑升级表!AP285)</f>
        <v>25012,80000</v>
      </c>
    </row>
    <row r="290" spans="1:24" x14ac:dyDescent="0.2">
      <c r="A290" s="1">
        <f t="shared" si="5"/>
        <v>285</v>
      </c>
      <c r="B290" s="1">
        <v>285</v>
      </c>
      <c r="C290" s="1" t="str">
        <f>IF([1]t_architecture_group!C288="","",[1]t_architecture_group!C288)</f>
        <v>仓库</v>
      </c>
      <c r="D290" s="1">
        <f>IF([1]t_architecture_group!D288="","",[1]t_architecture_group!D288)</f>
        <v>13</v>
      </c>
      <c r="E290" s="1">
        <f>IF([1]t_architecture_group!E288="","",[1]t_architecture_group!E288)</f>
        <v>7</v>
      </c>
      <c r="F290" s="1" t="str">
        <f>_xlfn.TEXTJOIN(";",1,IF([1]t_architecture_group!F288="","",[1]t_architecture_group!F288),G290)</f>
        <v>2,1,7</v>
      </c>
      <c r="H290" s="1" t="str">
        <f>IF([1]t_architecture_group!G288="","",[1]t_architecture_group!G288)</f>
        <v>-103,37200;-104,37200</v>
      </c>
      <c r="I290" s="1">
        <f>IF([1]t_architecture_group!H288="","",[1]t_architecture_group!H288)</f>
        <v>14400</v>
      </c>
      <c r="J290" s="1" t="str">
        <f>IF([1]t_architecture_group!I288="","",[1]t_architecture_group!I288)</f>
        <v>3000,100000;3001,100000;3002,100000;3003,100000;3004,100000</v>
      </c>
      <c r="L290" s="36" t="s">
        <v>144</v>
      </c>
      <c r="M290" s="37" t="str">
        <f>IF([1]t_architecture_group!L288="","",[1]t_architecture_group!L288)</f>
        <v/>
      </c>
      <c r="O290" s="36" t="s">
        <v>144</v>
      </c>
      <c r="T290" s="1" t="s">
        <v>1343</v>
      </c>
      <c r="U290" s="1">
        <v>300013</v>
      </c>
      <c r="W290" s="1" t="s">
        <v>1344</v>
      </c>
      <c r="X290" s="1" t="str">
        <f>IF([1]建筑升级表!AP286="","",[1]建筑升级表!AP286)</f>
        <v>25012,100000</v>
      </c>
    </row>
    <row r="291" spans="1:24" x14ac:dyDescent="0.2">
      <c r="A291" s="1">
        <f t="shared" si="5"/>
        <v>286</v>
      </c>
      <c r="B291" s="1">
        <v>286</v>
      </c>
      <c r="C291" s="1" t="str">
        <f>IF([1]t_architecture_group!C289="","",[1]t_architecture_group!C289)</f>
        <v>仓库</v>
      </c>
      <c r="D291" s="1">
        <f>IF([1]t_architecture_group!D289="","",[1]t_architecture_group!D289)</f>
        <v>13</v>
      </c>
      <c r="E291" s="1">
        <f>IF([1]t_architecture_group!E289="","",[1]t_architecture_group!E289)</f>
        <v>8</v>
      </c>
      <c r="F291" s="1" t="str">
        <f>_xlfn.TEXTJOIN(";",1,IF([1]t_architecture_group!F289="","",[1]t_architecture_group!F289),G291)</f>
        <v>2,1,8</v>
      </c>
      <c r="H291" s="1" t="str">
        <f>IF([1]t_architecture_group!G289="","",[1]t_architecture_group!G289)</f>
        <v>-103,51600;-104,51600</v>
      </c>
      <c r="I291" s="1">
        <f>IF([1]t_architecture_group!H289="","",[1]t_architecture_group!H289)</f>
        <v>21600</v>
      </c>
      <c r="J291" s="1" t="str">
        <f>IF([1]t_architecture_group!I289="","",[1]t_architecture_group!I289)</f>
        <v>3000,120000;3001,120000;3002,120000;3003,120000;3004,120000</v>
      </c>
      <c r="L291" s="36" t="s">
        <v>144</v>
      </c>
      <c r="M291" s="37" t="str">
        <f>IF([1]t_architecture_group!L289="","",[1]t_architecture_group!L289)</f>
        <v/>
      </c>
      <c r="O291" s="36" t="s">
        <v>144</v>
      </c>
      <c r="T291" s="1" t="s">
        <v>1343</v>
      </c>
      <c r="U291" s="1">
        <v>300013</v>
      </c>
      <c r="W291" s="1" t="s">
        <v>1344</v>
      </c>
      <c r="X291" s="1" t="str">
        <f>IF([1]建筑升级表!AP287="","",[1]建筑升级表!AP287)</f>
        <v>25012,120000</v>
      </c>
    </row>
    <row r="292" spans="1:24" x14ac:dyDescent="0.2">
      <c r="A292" s="1">
        <f t="shared" si="5"/>
        <v>287</v>
      </c>
      <c r="B292" s="1">
        <v>287</v>
      </c>
      <c r="C292" s="1" t="str">
        <f>IF([1]t_architecture_group!C290="","",[1]t_architecture_group!C290)</f>
        <v>仓库</v>
      </c>
      <c r="D292" s="1">
        <f>IF([1]t_architecture_group!D290="","",[1]t_architecture_group!D290)</f>
        <v>13</v>
      </c>
      <c r="E292" s="1">
        <f>IF([1]t_architecture_group!E290="","",[1]t_architecture_group!E290)</f>
        <v>9</v>
      </c>
      <c r="F292" s="1" t="str">
        <f>_xlfn.TEXTJOIN(";",1,IF([1]t_architecture_group!F290="","",[1]t_architecture_group!F290),G292)</f>
        <v>2,1,9</v>
      </c>
      <c r="H292" s="1" t="str">
        <f>IF([1]t_architecture_group!G290="","",[1]t_architecture_group!G290)</f>
        <v>-103,72000;-104,72000</v>
      </c>
      <c r="I292" s="1">
        <f>IF([1]t_architecture_group!H290="","",[1]t_architecture_group!H290)</f>
        <v>27000</v>
      </c>
      <c r="J292" s="1" t="str">
        <f>IF([1]t_architecture_group!I290="","",[1]t_architecture_group!I290)</f>
        <v>3000,140000;3001,140000;3002,140000;3003,140000;3004,140000</v>
      </c>
      <c r="L292" s="36" t="s">
        <v>144</v>
      </c>
      <c r="M292" s="37" t="str">
        <f>IF([1]t_architecture_group!L290="","",[1]t_architecture_group!L290)</f>
        <v/>
      </c>
      <c r="O292" s="36" t="s">
        <v>144</v>
      </c>
      <c r="T292" s="1" t="s">
        <v>1343</v>
      </c>
      <c r="U292" s="1">
        <v>300013</v>
      </c>
      <c r="W292" s="1" t="s">
        <v>1344</v>
      </c>
      <c r="X292" s="1" t="str">
        <f>IF([1]建筑升级表!AP288="","",[1]建筑升级表!AP288)</f>
        <v>25012,140000</v>
      </c>
    </row>
    <row r="293" spans="1:24" x14ac:dyDescent="0.2">
      <c r="A293" s="1">
        <f t="shared" si="5"/>
        <v>288</v>
      </c>
      <c r="B293" s="1">
        <v>288</v>
      </c>
      <c r="C293" s="1" t="str">
        <f>IF([1]t_architecture_group!C291="","",[1]t_architecture_group!C291)</f>
        <v>仓库</v>
      </c>
      <c r="D293" s="1">
        <f>IF([1]t_architecture_group!D291="","",[1]t_architecture_group!D291)</f>
        <v>13</v>
      </c>
      <c r="E293" s="1">
        <f>IF([1]t_architecture_group!E291="","",[1]t_architecture_group!E291)</f>
        <v>10</v>
      </c>
      <c r="F293" s="1" t="str">
        <f>_xlfn.TEXTJOIN(";",1,IF([1]t_architecture_group!F291="","",[1]t_architecture_group!F291),G293)</f>
        <v>2,1,10</v>
      </c>
      <c r="H293" s="1" t="str">
        <f>IF([1]t_architecture_group!G291="","",[1]t_architecture_group!G291)</f>
        <v>-103,102000;-104,102000</v>
      </c>
      <c r="I293" s="1">
        <f>IF([1]t_architecture_group!H291="","",[1]t_architecture_group!H291)</f>
        <v>28800</v>
      </c>
      <c r="J293" s="1" t="str">
        <f>IF([1]t_architecture_group!I291="","",[1]t_architecture_group!I291)</f>
        <v>3000,170000;3001,170000;3002,170000;3003,170000;3004,170000</v>
      </c>
      <c r="L293" s="36" t="s">
        <v>144</v>
      </c>
      <c r="M293" s="37" t="str">
        <f>IF([1]t_architecture_group!L291="","",[1]t_architecture_group!L291)</f>
        <v/>
      </c>
      <c r="O293" s="36" t="s">
        <v>144</v>
      </c>
      <c r="T293" s="1" t="s">
        <v>1343</v>
      </c>
      <c r="U293" s="1">
        <v>300013</v>
      </c>
      <c r="W293" s="1" t="s">
        <v>1344</v>
      </c>
      <c r="X293" s="1" t="str">
        <f>IF([1]建筑升级表!AP289="","",[1]建筑升级表!AP289)</f>
        <v>25012,170000</v>
      </c>
    </row>
    <row r="294" spans="1:24" x14ac:dyDescent="0.2">
      <c r="A294" s="1">
        <f t="shared" si="5"/>
        <v>289</v>
      </c>
      <c r="B294" s="1">
        <v>289</v>
      </c>
      <c r="C294" s="1" t="str">
        <f>IF([1]t_architecture_group!C292="","",[1]t_architecture_group!C292)</f>
        <v>仓库</v>
      </c>
      <c r="D294" s="1">
        <f>IF([1]t_architecture_group!D292="","",[1]t_architecture_group!D292)</f>
        <v>13</v>
      </c>
      <c r="E294" s="1">
        <f>IF([1]t_architecture_group!E292="","",[1]t_architecture_group!E292)</f>
        <v>11</v>
      </c>
      <c r="F294" s="1" t="str">
        <f>_xlfn.TEXTJOIN(";",1,IF([1]t_architecture_group!F292="","",[1]t_architecture_group!F292),G294)</f>
        <v>2,1,11</v>
      </c>
      <c r="H294" s="1" t="str">
        <f>IF([1]t_architecture_group!G292="","",[1]t_architecture_group!G292)</f>
        <v>-103,144000;-104,144000</v>
      </c>
      <c r="I294" s="1">
        <f>IF([1]t_architecture_group!H292="","",[1]t_architecture_group!H292)</f>
        <v>34200</v>
      </c>
      <c r="J294" s="1" t="str">
        <f>IF([1]t_architecture_group!I292="","",[1]t_architecture_group!I292)</f>
        <v>3000,200000;3001,200000;3002,200000;3003,200000;3004,200000</v>
      </c>
      <c r="L294" s="36" t="s">
        <v>144</v>
      </c>
      <c r="M294" s="37" t="str">
        <f>IF([1]t_architecture_group!L292="","",[1]t_architecture_group!L292)</f>
        <v/>
      </c>
      <c r="O294" s="36" t="s">
        <v>144</v>
      </c>
      <c r="T294" s="1" t="s">
        <v>1343</v>
      </c>
      <c r="U294" s="1">
        <v>300013</v>
      </c>
      <c r="W294" s="1" t="s">
        <v>1344</v>
      </c>
      <c r="X294" s="1" t="str">
        <f>IF([1]建筑升级表!AP290="","",[1]建筑升级表!AP290)</f>
        <v>25012,200000</v>
      </c>
    </row>
    <row r="295" spans="1:24" x14ac:dyDescent="0.2">
      <c r="A295" s="1">
        <f t="shared" si="5"/>
        <v>290</v>
      </c>
      <c r="B295" s="1">
        <v>290</v>
      </c>
      <c r="C295" s="1" t="str">
        <f>IF([1]t_architecture_group!C293="","",[1]t_architecture_group!C293)</f>
        <v>仓库</v>
      </c>
      <c r="D295" s="1">
        <f>IF([1]t_architecture_group!D293="","",[1]t_architecture_group!D293)</f>
        <v>13</v>
      </c>
      <c r="E295" s="1">
        <f>IF([1]t_architecture_group!E293="","",[1]t_architecture_group!E293)</f>
        <v>12</v>
      </c>
      <c r="F295" s="1" t="str">
        <f>_xlfn.TEXTJOIN(";",1,IF([1]t_architecture_group!F293="","",[1]t_architecture_group!F293),G295)</f>
        <v>2,1,12</v>
      </c>
      <c r="H295" s="1" t="str">
        <f>IF([1]t_architecture_group!G293="","",[1]t_architecture_group!G293)</f>
        <v>-103,168000;-104,168000</v>
      </c>
      <c r="I295" s="1">
        <f>IF([1]t_architecture_group!H293="","",[1]t_architecture_group!H293)</f>
        <v>39600</v>
      </c>
      <c r="J295" s="1" t="str">
        <f>IF([1]t_architecture_group!I293="","",[1]t_architecture_group!I293)</f>
        <v>3000,230000;3001,230000;3002,230000;3003,230000;3004,230000</v>
      </c>
      <c r="L295" s="36" t="s">
        <v>144</v>
      </c>
      <c r="M295" s="37" t="str">
        <f>IF([1]t_architecture_group!L293="","",[1]t_architecture_group!L293)</f>
        <v/>
      </c>
      <c r="O295" s="36" t="s">
        <v>144</v>
      </c>
      <c r="T295" s="1" t="s">
        <v>1343</v>
      </c>
      <c r="U295" s="1">
        <v>300013</v>
      </c>
      <c r="W295" s="1" t="s">
        <v>1344</v>
      </c>
      <c r="X295" s="1" t="str">
        <f>IF([1]建筑升级表!AP291="","",[1]建筑升级表!AP291)</f>
        <v>25012,230000</v>
      </c>
    </row>
    <row r="296" spans="1:24" x14ac:dyDescent="0.2">
      <c r="A296" s="1">
        <f t="shared" si="5"/>
        <v>291</v>
      </c>
      <c r="B296" s="1">
        <v>291</v>
      </c>
      <c r="C296" s="1" t="str">
        <f>IF([1]t_architecture_group!C294="","",[1]t_architecture_group!C294)</f>
        <v>仓库</v>
      </c>
      <c r="D296" s="1">
        <f>IF([1]t_architecture_group!D294="","",[1]t_architecture_group!D294)</f>
        <v>13</v>
      </c>
      <c r="E296" s="1">
        <f>IF([1]t_architecture_group!E294="","",[1]t_architecture_group!E294)</f>
        <v>13</v>
      </c>
      <c r="F296" s="1" t="str">
        <f>_xlfn.TEXTJOIN(";",1,IF([1]t_architecture_group!F294="","",[1]t_architecture_group!F294),G296)</f>
        <v>2,1,13</v>
      </c>
      <c r="H296" s="1" t="str">
        <f>IF([1]t_architecture_group!G294="","",[1]t_architecture_group!G294)</f>
        <v>-103,204000;-104,204000</v>
      </c>
      <c r="I296" s="1">
        <f>IF([1]t_architecture_group!H294="","",[1]t_architecture_group!H294)</f>
        <v>47700</v>
      </c>
      <c r="J296" s="1" t="str">
        <f>IF([1]t_architecture_group!I294="","",[1]t_architecture_group!I294)</f>
        <v>3000,260000;3001,260000;3002,260000;3003,260000;3004,260000</v>
      </c>
      <c r="L296" s="36" t="s">
        <v>144</v>
      </c>
      <c r="M296" s="37" t="str">
        <f>IF([1]t_architecture_group!L294="","",[1]t_architecture_group!L294)</f>
        <v/>
      </c>
      <c r="O296" s="36" t="s">
        <v>144</v>
      </c>
      <c r="T296" s="1" t="s">
        <v>1343</v>
      </c>
      <c r="U296" s="1">
        <v>300013</v>
      </c>
      <c r="W296" s="1" t="s">
        <v>1344</v>
      </c>
      <c r="X296" s="1" t="str">
        <f>IF([1]建筑升级表!AP292="","",[1]建筑升级表!AP292)</f>
        <v>25012,260000</v>
      </c>
    </row>
    <row r="297" spans="1:24" x14ac:dyDescent="0.2">
      <c r="A297" s="1">
        <f t="shared" si="5"/>
        <v>292</v>
      </c>
      <c r="B297" s="1">
        <v>292</v>
      </c>
      <c r="C297" s="1" t="str">
        <f>IF([1]t_architecture_group!C295="","",[1]t_architecture_group!C295)</f>
        <v>仓库</v>
      </c>
      <c r="D297" s="1">
        <f>IF([1]t_architecture_group!D295="","",[1]t_architecture_group!D295)</f>
        <v>13</v>
      </c>
      <c r="E297" s="1">
        <f>IF([1]t_architecture_group!E295="","",[1]t_architecture_group!E295)</f>
        <v>14</v>
      </c>
      <c r="F297" s="1" t="str">
        <f>_xlfn.TEXTJOIN(";",1,IF([1]t_architecture_group!F295="","",[1]t_architecture_group!F295),G297)</f>
        <v>2,1,14</v>
      </c>
      <c r="H297" s="1" t="str">
        <f>IF([1]t_architecture_group!G295="","",[1]t_architecture_group!G295)</f>
        <v>-103,246000;-104,246000</v>
      </c>
      <c r="I297" s="1">
        <f>IF([1]t_architecture_group!H295="","",[1]t_architecture_group!H295)</f>
        <v>62100</v>
      </c>
      <c r="J297" s="1" t="str">
        <f>IF([1]t_architecture_group!I295="","",[1]t_architecture_group!I295)</f>
        <v>3000,290000;3001,290000;3002,290000;3003,290000;3004,290000</v>
      </c>
      <c r="L297" s="36" t="s">
        <v>144</v>
      </c>
      <c r="M297" s="37" t="str">
        <f>IF([1]t_architecture_group!L295="","",[1]t_architecture_group!L295)</f>
        <v/>
      </c>
      <c r="O297" s="36" t="s">
        <v>144</v>
      </c>
      <c r="T297" s="1" t="s">
        <v>1343</v>
      </c>
      <c r="U297" s="1">
        <v>300013</v>
      </c>
      <c r="W297" s="1" t="s">
        <v>1344</v>
      </c>
      <c r="X297" s="1" t="str">
        <f>IF([1]建筑升级表!AP293="","",[1]建筑升级表!AP293)</f>
        <v>25012,290000</v>
      </c>
    </row>
    <row r="298" spans="1:24" x14ac:dyDescent="0.2">
      <c r="A298" s="1">
        <f t="shared" si="5"/>
        <v>293</v>
      </c>
      <c r="B298" s="1">
        <v>293</v>
      </c>
      <c r="C298" s="1" t="str">
        <f>IF([1]t_architecture_group!C296="","",[1]t_architecture_group!C296)</f>
        <v>仓库</v>
      </c>
      <c r="D298" s="1">
        <f>IF([1]t_architecture_group!D296="","",[1]t_architecture_group!D296)</f>
        <v>13</v>
      </c>
      <c r="E298" s="1">
        <f>IF([1]t_architecture_group!E296="","",[1]t_architecture_group!E296)</f>
        <v>15</v>
      </c>
      <c r="F298" s="1" t="str">
        <f>_xlfn.TEXTJOIN(";",1,IF([1]t_architecture_group!F296="","",[1]t_architecture_group!F296),G298)</f>
        <v>2,1,15</v>
      </c>
      <c r="H298" s="1" t="str">
        <f>IF([1]t_architecture_group!G296="","",[1]t_architecture_group!G296)</f>
        <v>-103,294000;-104,294000</v>
      </c>
      <c r="I298" s="1">
        <f>IF([1]t_architecture_group!H296="","",[1]t_architecture_group!H296)</f>
        <v>90000</v>
      </c>
      <c r="J298" s="1" t="str">
        <f>IF([1]t_architecture_group!I296="","",[1]t_architecture_group!I296)</f>
        <v>3000,320000;3001,320000;3002,320000;3003,320000;3004,320000</v>
      </c>
      <c r="L298" s="36" t="s">
        <v>144</v>
      </c>
      <c r="M298" s="37" t="str">
        <f>IF([1]t_architecture_group!L296="","",[1]t_architecture_group!L296)</f>
        <v/>
      </c>
      <c r="O298" s="36" t="s">
        <v>144</v>
      </c>
      <c r="T298" s="1" t="s">
        <v>1343</v>
      </c>
      <c r="U298" s="1">
        <v>300013</v>
      </c>
      <c r="W298" s="1" t="s">
        <v>1344</v>
      </c>
      <c r="X298" s="1" t="str">
        <f>IF([1]建筑升级表!AP294="","",[1]建筑升级表!AP294)</f>
        <v>25012,320000</v>
      </c>
    </row>
    <row r="299" spans="1:24" x14ac:dyDescent="0.2">
      <c r="A299" s="1">
        <f t="shared" si="5"/>
        <v>294</v>
      </c>
      <c r="B299" s="1">
        <v>294</v>
      </c>
      <c r="C299" s="1" t="str">
        <f>IF([1]t_architecture_group!C297="","",[1]t_architecture_group!C297)</f>
        <v>仓库</v>
      </c>
      <c r="D299" s="1">
        <f>IF([1]t_architecture_group!D297="","",[1]t_architecture_group!D297)</f>
        <v>13</v>
      </c>
      <c r="E299" s="1">
        <f>IF([1]t_architecture_group!E297="","",[1]t_architecture_group!E297)</f>
        <v>16</v>
      </c>
      <c r="F299" s="1" t="str">
        <f>_xlfn.TEXTJOIN(";",1,IF([1]t_architecture_group!F297="","",[1]t_architecture_group!F297),G299)</f>
        <v>2,1,16</v>
      </c>
      <c r="H299" s="1" t="str">
        <f>IF([1]t_architecture_group!G297="","",[1]t_architecture_group!G297)</f>
        <v>-103,354000;-104,354000</v>
      </c>
      <c r="I299" s="1">
        <f>IF([1]t_architecture_group!H297="","",[1]t_architecture_group!H297)</f>
        <v>117000</v>
      </c>
      <c r="J299" s="1" t="str">
        <f>IF([1]t_architecture_group!I297="","",[1]t_architecture_group!I297)</f>
        <v>3000,360000;3001,360000;3002,360000;3003,360000;3004,360000</v>
      </c>
      <c r="L299" s="36" t="s">
        <v>144</v>
      </c>
      <c r="M299" s="37" t="str">
        <f>IF([1]t_architecture_group!L297="","",[1]t_architecture_group!L297)</f>
        <v/>
      </c>
      <c r="O299" s="36" t="s">
        <v>144</v>
      </c>
      <c r="T299" s="1" t="s">
        <v>1343</v>
      </c>
      <c r="U299" s="1">
        <v>300013</v>
      </c>
      <c r="W299" s="1" t="s">
        <v>1344</v>
      </c>
      <c r="X299" s="1" t="str">
        <f>IF([1]建筑升级表!AP295="","",[1]建筑升级表!AP295)</f>
        <v>25012,360000</v>
      </c>
    </row>
    <row r="300" spans="1:24" x14ac:dyDescent="0.2">
      <c r="A300" s="1">
        <f t="shared" si="5"/>
        <v>295</v>
      </c>
      <c r="B300" s="1">
        <v>295</v>
      </c>
      <c r="C300" s="1" t="str">
        <f>IF([1]t_architecture_group!C298="","",[1]t_architecture_group!C298)</f>
        <v>仓库</v>
      </c>
      <c r="D300" s="1">
        <f>IF([1]t_architecture_group!D298="","",[1]t_architecture_group!D298)</f>
        <v>13</v>
      </c>
      <c r="E300" s="1">
        <f>IF([1]t_architecture_group!E298="","",[1]t_architecture_group!E298)</f>
        <v>17</v>
      </c>
      <c r="F300" s="1" t="str">
        <f>_xlfn.TEXTJOIN(";",1,IF([1]t_architecture_group!F298="","",[1]t_architecture_group!F298),G300)</f>
        <v>2,1,17</v>
      </c>
      <c r="H300" s="1" t="str">
        <f>IF([1]t_architecture_group!G298="","",[1]t_architecture_group!G298)</f>
        <v>-103,426000;-104,426000</v>
      </c>
      <c r="I300" s="1">
        <f>IF([1]t_architecture_group!H298="","",[1]t_architecture_group!H298)</f>
        <v>145800</v>
      </c>
      <c r="J300" s="1" t="str">
        <f>IF([1]t_architecture_group!I298="","",[1]t_architecture_group!I298)</f>
        <v>3000,400000;3001,400000;3002,400000;3003,400000;3004,400000</v>
      </c>
      <c r="L300" s="36" t="s">
        <v>144</v>
      </c>
      <c r="M300" s="37" t="str">
        <f>IF([1]t_architecture_group!L298="","",[1]t_architecture_group!L298)</f>
        <v/>
      </c>
      <c r="O300" s="36" t="s">
        <v>144</v>
      </c>
      <c r="T300" s="1" t="s">
        <v>1343</v>
      </c>
      <c r="U300" s="1">
        <v>300013</v>
      </c>
      <c r="W300" s="1" t="s">
        <v>1344</v>
      </c>
      <c r="X300" s="1" t="str">
        <f>IF([1]建筑升级表!AP296="","",[1]建筑升级表!AP296)</f>
        <v>25012,400000</v>
      </c>
    </row>
    <row r="301" spans="1:24" x14ac:dyDescent="0.2">
      <c r="A301" s="1">
        <f t="shared" si="5"/>
        <v>296</v>
      </c>
      <c r="B301" s="1">
        <v>296</v>
      </c>
      <c r="C301" s="1" t="str">
        <f>IF([1]t_architecture_group!C299="","",[1]t_architecture_group!C299)</f>
        <v>仓库</v>
      </c>
      <c r="D301" s="1">
        <f>IF([1]t_architecture_group!D299="","",[1]t_architecture_group!D299)</f>
        <v>13</v>
      </c>
      <c r="E301" s="1">
        <f>IF([1]t_architecture_group!E299="","",[1]t_architecture_group!E299)</f>
        <v>18</v>
      </c>
      <c r="F301" s="1" t="str">
        <f>_xlfn.TEXTJOIN(";",1,IF([1]t_architecture_group!F299="","",[1]t_architecture_group!F299),G301)</f>
        <v>2,1,18</v>
      </c>
      <c r="H301" s="1" t="str">
        <f>IF([1]t_architecture_group!G299="","",[1]t_architecture_group!G299)</f>
        <v>-103,510000;-104,510000</v>
      </c>
      <c r="I301" s="1">
        <f>IF([1]t_architecture_group!H299="","",[1]t_architecture_group!H299)</f>
        <v>180000</v>
      </c>
      <c r="J301" s="1" t="str">
        <f>IF([1]t_architecture_group!I299="","",[1]t_architecture_group!I299)</f>
        <v>3000,440000;3001,440000;3002,440000;3003,440000;3004,440000</v>
      </c>
      <c r="L301" s="36" t="s">
        <v>144</v>
      </c>
      <c r="M301" s="37" t="str">
        <f>IF([1]t_architecture_group!L299="","",[1]t_architecture_group!L299)</f>
        <v/>
      </c>
      <c r="O301" s="36" t="s">
        <v>144</v>
      </c>
      <c r="T301" s="1" t="s">
        <v>1343</v>
      </c>
      <c r="U301" s="1">
        <v>300013</v>
      </c>
      <c r="W301" s="1" t="s">
        <v>1344</v>
      </c>
      <c r="X301" s="1" t="str">
        <f>IF([1]建筑升级表!AP297="","",[1]建筑升级表!AP297)</f>
        <v>25012,440000</v>
      </c>
    </row>
    <row r="302" spans="1:24" x14ac:dyDescent="0.2">
      <c r="A302" s="1">
        <f t="shared" si="5"/>
        <v>297</v>
      </c>
      <c r="B302" s="1">
        <v>297</v>
      </c>
      <c r="C302" s="1" t="str">
        <f>IF([1]t_architecture_group!C300="","",[1]t_architecture_group!C300)</f>
        <v>仓库</v>
      </c>
      <c r="D302" s="1">
        <f>IF([1]t_architecture_group!D300="","",[1]t_architecture_group!D300)</f>
        <v>13</v>
      </c>
      <c r="E302" s="1">
        <f>IF([1]t_architecture_group!E300="","",[1]t_architecture_group!E300)</f>
        <v>19</v>
      </c>
      <c r="F302" s="1" t="str">
        <f>_xlfn.TEXTJOIN(";",1,IF([1]t_architecture_group!F300="","",[1]t_architecture_group!F300),G302)</f>
        <v>2,1,19</v>
      </c>
      <c r="H302" s="1" t="str">
        <f>IF([1]t_architecture_group!G300="","",[1]t_architecture_group!G300)</f>
        <v>-103,600000;-104,600000</v>
      </c>
      <c r="I302" s="1">
        <f>IF([1]t_architecture_group!H300="","",[1]t_architecture_group!H300)</f>
        <v>219600</v>
      </c>
      <c r="J302" s="1" t="str">
        <f>IF([1]t_architecture_group!I300="","",[1]t_architecture_group!I300)</f>
        <v>3000,480000;3001,480000;3002,480000;3003,480000;3004,480000</v>
      </c>
      <c r="L302" s="36" t="s">
        <v>144</v>
      </c>
      <c r="M302" s="37" t="str">
        <f>IF([1]t_architecture_group!L300="","",[1]t_architecture_group!L300)</f>
        <v/>
      </c>
      <c r="O302" s="36" t="s">
        <v>144</v>
      </c>
      <c r="T302" s="1" t="s">
        <v>1343</v>
      </c>
      <c r="U302" s="1">
        <v>300013</v>
      </c>
      <c r="W302" s="1" t="s">
        <v>1344</v>
      </c>
      <c r="X302" s="1" t="str">
        <f>IF([1]建筑升级表!AP298="","",[1]建筑升级表!AP298)</f>
        <v>25012,480000</v>
      </c>
    </row>
    <row r="303" spans="1:24" x14ac:dyDescent="0.2">
      <c r="A303" s="1">
        <f t="shared" si="5"/>
        <v>298</v>
      </c>
      <c r="B303" s="1">
        <v>298</v>
      </c>
      <c r="C303" s="1" t="str">
        <f>IF([1]t_architecture_group!C301="","",[1]t_architecture_group!C301)</f>
        <v>仓库</v>
      </c>
      <c r="D303" s="1">
        <f>IF([1]t_architecture_group!D301="","",[1]t_architecture_group!D301)</f>
        <v>13</v>
      </c>
      <c r="E303" s="1">
        <f>IF([1]t_architecture_group!E301="","",[1]t_architecture_group!E301)</f>
        <v>20</v>
      </c>
      <c r="F303" s="1" t="str">
        <f>_xlfn.TEXTJOIN(";",1,IF([1]t_architecture_group!F301="","",[1]t_architecture_group!F301),G303)</f>
        <v>2,1,20</v>
      </c>
      <c r="H303" s="1" t="str">
        <f>IF([1]t_architecture_group!G301="","",[1]t_architecture_group!G301)</f>
        <v>-103,720000;-104,720000</v>
      </c>
      <c r="I303" s="1">
        <f>IF([1]t_architecture_group!H301="","",[1]t_architecture_group!H301)</f>
        <v>267300</v>
      </c>
      <c r="J303" s="1" t="str">
        <f>IF([1]t_architecture_group!I301="","",[1]t_architecture_group!I301)</f>
        <v>3000,520000;3001,520000;3002,520000;3003,520000;3004,520000</v>
      </c>
      <c r="L303" s="36" t="s">
        <v>144</v>
      </c>
      <c r="M303" s="37" t="str">
        <f>IF([1]t_architecture_group!L301="","",[1]t_architecture_group!L301)</f>
        <v/>
      </c>
      <c r="O303" s="36" t="s">
        <v>144</v>
      </c>
      <c r="T303" s="1" t="s">
        <v>1343</v>
      </c>
      <c r="U303" s="1">
        <v>300013</v>
      </c>
      <c r="W303" s="1" t="s">
        <v>1344</v>
      </c>
      <c r="X303" s="1" t="str">
        <f>IF([1]建筑升级表!AP299="","",[1]建筑升级表!AP299)</f>
        <v>25012,520000</v>
      </c>
    </row>
    <row r="304" spans="1:24" x14ac:dyDescent="0.2">
      <c r="A304" s="1">
        <f t="shared" si="5"/>
        <v>299</v>
      </c>
      <c r="B304" s="1">
        <v>299</v>
      </c>
      <c r="C304" s="1" t="str">
        <f>IF([1]t_architecture_group!C302="","",[1]t_architecture_group!C302)</f>
        <v>仓库</v>
      </c>
      <c r="D304" s="1">
        <f>IF([1]t_architecture_group!D302="","",[1]t_architecture_group!D302)</f>
        <v>13</v>
      </c>
      <c r="E304" s="1">
        <f>IF([1]t_architecture_group!E302="","",[1]t_architecture_group!E302)</f>
        <v>21</v>
      </c>
      <c r="F304" s="1" t="str">
        <f>_xlfn.TEXTJOIN(";",1,IF([1]t_architecture_group!F302="","",[1]t_architecture_group!F302),G304)</f>
        <v>2,1,21</v>
      </c>
      <c r="H304" s="1" t="str">
        <f>IF([1]t_architecture_group!G302="","",[1]t_architecture_group!G302)</f>
        <v>-103,1080000;-104,1080000</v>
      </c>
      <c r="I304" s="1">
        <f>IF([1]t_architecture_group!H302="","",[1]t_architecture_group!H302)</f>
        <v>329400</v>
      </c>
      <c r="J304" s="1" t="str">
        <f>IF([1]t_architecture_group!I302="","",[1]t_architecture_group!I302)</f>
        <v>3000,560000;3001,560000;3002,560000;3003,560000;3004,560000</v>
      </c>
      <c r="L304" s="36" t="s">
        <v>144</v>
      </c>
      <c r="M304" s="37" t="str">
        <f>IF([1]t_architecture_group!L302="","",[1]t_architecture_group!L302)</f>
        <v/>
      </c>
      <c r="O304" s="36" t="s">
        <v>144</v>
      </c>
      <c r="T304" s="1" t="s">
        <v>1343</v>
      </c>
      <c r="U304" s="1">
        <v>300013</v>
      </c>
      <c r="W304" s="1" t="s">
        <v>1344</v>
      </c>
      <c r="X304" s="1" t="str">
        <f>IF([1]建筑升级表!AP300="","",[1]建筑升级表!AP300)</f>
        <v>25012,560000</v>
      </c>
    </row>
    <row r="305" spans="1:24" x14ac:dyDescent="0.2">
      <c r="A305" s="1">
        <f t="shared" si="5"/>
        <v>300</v>
      </c>
      <c r="B305" s="1">
        <v>300</v>
      </c>
      <c r="C305" s="1" t="str">
        <f>IF([1]t_architecture_group!C303="","",[1]t_architecture_group!C303)</f>
        <v>仓库</v>
      </c>
      <c r="D305" s="1">
        <f>IF([1]t_architecture_group!D303="","",[1]t_architecture_group!D303)</f>
        <v>13</v>
      </c>
      <c r="E305" s="1">
        <f>IF([1]t_architecture_group!E303="","",[1]t_architecture_group!E303)</f>
        <v>22</v>
      </c>
      <c r="F305" s="1" t="str">
        <f>_xlfn.TEXTJOIN(";",1,IF([1]t_architecture_group!F303="","",[1]t_architecture_group!F303),G305)</f>
        <v>2,1,22</v>
      </c>
      <c r="H305" s="1" t="str">
        <f>IF([1]t_architecture_group!G303="","",[1]t_architecture_group!G303)</f>
        <v>-103,1560000;-104,1560000</v>
      </c>
      <c r="I305" s="1">
        <f>IF([1]t_architecture_group!H303="","",[1]t_architecture_group!H303)</f>
        <v>419400</v>
      </c>
      <c r="J305" s="1" t="str">
        <f>IF([1]t_architecture_group!I303="","",[1]t_architecture_group!I303)</f>
        <v>3000,600000;3001,600000;3002,600000;3003,600000;3004,600000</v>
      </c>
      <c r="L305" s="36" t="s">
        <v>144</v>
      </c>
      <c r="M305" s="37" t="str">
        <f>IF([1]t_architecture_group!L303="","",[1]t_architecture_group!L303)</f>
        <v/>
      </c>
      <c r="O305" s="36" t="s">
        <v>144</v>
      </c>
      <c r="T305" s="1" t="s">
        <v>1343</v>
      </c>
      <c r="U305" s="1">
        <v>300013</v>
      </c>
      <c r="W305" s="1" t="s">
        <v>1344</v>
      </c>
      <c r="X305" s="1" t="str">
        <f>IF([1]建筑升级表!AP301="","",[1]建筑升级表!AP301)</f>
        <v>25012,600000</v>
      </c>
    </row>
    <row r="306" spans="1:24" x14ac:dyDescent="0.2">
      <c r="A306" s="1">
        <f t="shared" si="5"/>
        <v>301</v>
      </c>
      <c r="B306" s="1">
        <v>301</v>
      </c>
      <c r="C306" s="1" t="str">
        <f>IF([1]t_architecture_group!C304="","",[1]t_architecture_group!C304)</f>
        <v>仓库</v>
      </c>
      <c r="D306" s="1">
        <f>IF([1]t_architecture_group!D304="","",[1]t_architecture_group!D304)</f>
        <v>13</v>
      </c>
      <c r="E306" s="1">
        <f>IF([1]t_architecture_group!E304="","",[1]t_architecture_group!E304)</f>
        <v>23</v>
      </c>
      <c r="F306" s="1" t="str">
        <f>_xlfn.TEXTJOIN(";",1,IF([1]t_architecture_group!F304="","",[1]t_architecture_group!F304),G306)</f>
        <v>2,1,23</v>
      </c>
      <c r="H306" s="1" t="str">
        <f>IF([1]t_architecture_group!G304="","",[1]t_architecture_group!G304)</f>
        <v>-103,2160000;-104,2160000</v>
      </c>
      <c r="I306" s="1">
        <f>IF([1]t_architecture_group!H304="","",[1]t_architecture_group!H304)</f>
        <v>536400</v>
      </c>
      <c r="J306" s="1" t="str">
        <f>IF([1]t_architecture_group!I304="","",[1]t_architecture_group!I304)</f>
        <v>3000,640000;3001,640000;3002,640000;3003,640000;3004,640000</v>
      </c>
      <c r="L306" s="36" t="s">
        <v>144</v>
      </c>
      <c r="M306" s="37" t="str">
        <f>IF([1]t_architecture_group!L304="","",[1]t_architecture_group!L304)</f>
        <v/>
      </c>
      <c r="O306" s="36" t="s">
        <v>144</v>
      </c>
      <c r="T306" s="1" t="s">
        <v>1343</v>
      </c>
      <c r="U306" s="1">
        <v>300013</v>
      </c>
      <c r="W306" s="1" t="s">
        <v>1344</v>
      </c>
      <c r="X306" s="1" t="str">
        <f>IF([1]建筑升级表!AP302="","",[1]建筑升级表!AP302)</f>
        <v>25012,640000</v>
      </c>
    </row>
    <row r="307" spans="1:24" x14ac:dyDescent="0.2">
      <c r="A307" s="1">
        <f t="shared" si="5"/>
        <v>302</v>
      </c>
      <c r="B307" s="1">
        <v>302</v>
      </c>
      <c r="C307" s="1" t="str">
        <f>IF([1]t_architecture_group!C305="","",[1]t_architecture_group!C305)</f>
        <v>仓库</v>
      </c>
      <c r="D307" s="1">
        <f>IF([1]t_architecture_group!D305="","",[1]t_architecture_group!D305)</f>
        <v>13</v>
      </c>
      <c r="E307" s="1">
        <f>IF([1]t_architecture_group!E305="","",[1]t_architecture_group!E305)</f>
        <v>24</v>
      </c>
      <c r="F307" s="1" t="str">
        <f>_xlfn.TEXTJOIN(";",1,IF([1]t_architecture_group!F305="","",[1]t_architecture_group!F305),G307)</f>
        <v>2,1,24</v>
      </c>
      <c r="H307" s="1" t="str">
        <f>IF([1]t_architecture_group!G305="","",[1]t_architecture_group!G305)</f>
        <v>-103,3000000;-104,3000000</v>
      </c>
      <c r="I307" s="1">
        <f>IF([1]t_architecture_group!H305="","",[1]t_architecture_group!H305)</f>
        <v>682200</v>
      </c>
      <c r="J307" s="1" t="str">
        <f>IF([1]t_architecture_group!I305="","",[1]t_architecture_group!I305)</f>
        <v>3000,680000;3001,680000;3002,680000;3003,680000;3004,680000</v>
      </c>
      <c r="L307" s="36" t="s">
        <v>144</v>
      </c>
      <c r="M307" s="37" t="str">
        <f>IF([1]t_architecture_group!L305="","",[1]t_architecture_group!L305)</f>
        <v/>
      </c>
      <c r="O307" s="36" t="s">
        <v>144</v>
      </c>
      <c r="T307" s="1" t="s">
        <v>1343</v>
      </c>
      <c r="U307" s="1">
        <v>300013</v>
      </c>
      <c r="W307" s="1" t="s">
        <v>1344</v>
      </c>
      <c r="X307" s="1" t="str">
        <f>IF([1]建筑升级表!AP303="","",[1]建筑升级表!AP303)</f>
        <v>25012,680000</v>
      </c>
    </row>
    <row r="308" spans="1:24" x14ac:dyDescent="0.2">
      <c r="A308" s="1">
        <f t="shared" si="5"/>
        <v>303</v>
      </c>
      <c r="B308" s="1">
        <v>303</v>
      </c>
      <c r="C308" s="1" t="str">
        <f>IF([1]t_architecture_group!C306="","",[1]t_architecture_group!C306)</f>
        <v>仓库</v>
      </c>
      <c r="D308" s="1">
        <f>IF([1]t_architecture_group!D306="","",[1]t_architecture_group!D306)</f>
        <v>13</v>
      </c>
      <c r="E308" s="1">
        <f>IF([1]t_architecture_group!E306="","",[1]t_architecture_group!E306)</f>
        <v>25</v>
      </c>
      <c r="F308" s="1" t="str">
        <f>_xlfn.TEXTJOIN(";",1,IF([1]t_architecture_group!F306="","",[1]t_architecture_group!F306),G308)</f>
        <v>2,1,25</v>
      </c>
      <c r="H308" s="1" t="str">
        <f>IF([1]t_architecture_group!G306="","",[1]t_architecture_group!G306)</f>
        <v>-103,4200000;-104,4200000</v>
      </c>
      <c r="I308" s="1">
        <f>IF([1]t_architecture_group!H306="","",[1]t_architecture_group!H306)</f>
        <v>862200</v>
      </c>
      <c r="J308" s="1" t="str">
        <f>IF([1]t_architecture_group!I306="","",[1]t_architecture_group!I306)</f>
        <v>3000,720000;3001,720000;3002,720000;3003,720000;3004,720000</v>
      </c>
      <c r="L308" s="36" t="s">
        <v>144</v>
      </c>
      <c r="M308" s="37" t="str">
        <f>IF([1]t_architecture_group!L306="","",[1]t_architecture_group!L306)</f>
        <v/>
      </c>
      <c r="O308" s="36" t="s">
        <v>144</v>
      </c>
      <c r="T308" s="1" t="s">
        <v>1343</v>
      </c>
      <c r="U308" s="1">
        <v>300013</v>
      </c>
      <c r="W308" s="1" t="s">
        <v>1344</v>
      </c>
      <c r="X308" s="1" t="str">
        <f>IF([1]建筑升级表!AP304="","",[1]建筑升级表!AP304)</f>
        <v>25012,720000</v>
      </c>
    </row>
    <row r="309" spans="1:24" x14ac:dyDescent="0.2">
      <c r="A309" s="1">
        <f t="shared" si="5"/>
        <v>304</v>
      </c>
      <c r="B309" s="1">
        <v>304</v>
      </c>
      <c r="C309" s="1" t="str">
        <f>IF([1]t_architecture_group!C307="","",[1]t_architecture_group!C307)</f>
        <v>工坊</v>
      </c>
      <c r="D309" s="1">
        <f>IF([1]t_architecture_group!D307="","",[1]t_architecture_group!D307)</f>
        <v>14</v>
      </c>
      <c r="E309" s="1">
        <f>IF([1]t_architecture_group!E307="","",[1]t_architecture_group!E307)</f>
        <v>1</v>
      </c>
      <c r="F309" s="1" t="str">
        <f>_xlfn.TEXTJOIN(";",1,IF([1]t_architecture_group!F307="","",[1]t_architecture_group!F307),G309)</f>
        <v>2,1,6</v>
      </c>
      <c r="H309" s="1" t="str">
        <f>IF([1]t_architecture_group!G307="","",[1]t_architecture_group!G307)</f>
        <v>-103,60;-104,60</v>
      </c>
      <c r="I309" s="1">
        <f>IF([1]t_architecture_group!H307="","",[1]t_architecture_group!H307)</f>
        <v>3</v>
      </c>
      <c r="J309" s="1" t="str">
        <f>IF([1]t_architecture_group!I307="","",[1]t_architecture_group!I307)</f>
        <v/>
      </c>
      <c r="L309" s="36" t="s">
        <v>144</v>
      </c>
      <c r="M309" s="37" t="str">
        <f>IF([1]t_architecture_group!L307="","",[1]t_architecture_group!L307)</f>
        <v/>
      </c>
      <c r="O309" s="36" t="s">
        <v>144</v>
      </c>
      <c r="T309" s="1" t="s">
        <v>1416</v>
      </c>
      <c r="W309" s="1" t="s">
        <v>1417</v>
      </c>
      <c r="X309" s="1" t="str">
        <f>IF([1]建筑升级表!AP305="","",[1]建筑升级表!AP305)</f>
        <v/>
      </c>
    </row>
    <row r="310" spans="1:24" x14ac:dyDescent="0.2">
      <c r="A310" s="1">
        <f t="shared" si="5"/>
        <v>305</v>
      </c>
      <c r="B310" s="1">
        <v>305</v>
      </c>
      <c r="C310" s="1" t="str">
        <f>IF([1]t_architecture_group!C308="","",[1]t_architecture_group!C308)</f>
        <v>工坊</v>
      </c>
      <c r="D310" s="1">
        <f>IF([1]t_architecture_group!D308="","",[1]t_architecture_group!D308)</f>
        <v>14</v>
      </c>
      <c r="E310" s="1">
        <f>IF([1]t_architecture_group!E308="","",[1]t_architecture_group!E308)</f>
        <v>2</v>
      </c>
      <c r="F310" s="1" t="str">
        <f>_xlfn.TEXTJOIN(";",1,IF([1]t_architecture_group!F308="","",[1]t_architecture_group!F308),G310)</f>
        <v>2,1,6</v>
      </c>
      <c r="H310" s="1" t="str">
        <f>IF([1]t_architecture_group!G308="","",[1]t_architecture_group!G308)</f>
        <v>-103,1800;-104,1800</v>
      </c>
      <c r="I310" s="1">
        <f>IF([1]t_architecture_group!H308="","",[1]t_architecture_group!H308)</f>
        <v>150</v>
      </c>
      <c r="J310" s="1" t="str">
        <f>IF([1]t_architecture_group!I308="","",[1]t_architecture_group!I308)</f>
        <v/>
      </c>
      <c r="L310" s="36" t="s">
        <v>144</v>
      </c>
      <c r="M310" s="37" t="str">
        <f>IF([1]t_architecture_group!L308="","",[1]t_architecture_group!L308)</f>
        <v/>
      </c>
      <c r="O310" s="36" t="s">
        <v>144</v>
      </c>
      <c r="T310" s="1" t="s">
        <v>1416</v>
      </c>
      <c r="W310" s="1" t="s">
        <v>1417</v>
      </c>
      <c r="X310" s="1" t="str">
        <f>IF([1]建筑升级表!AP306="","",[1]建筑升级表!AP306)</f>
        <v/>
      </c>
    </row>
    <row r="311" spans="1:24" x14ac:dyDescent="0.2">
      <c r="A311" s="1">
        <f t="shared" si="5"/>
        <v>306</v>
      </c>
      <c r="B311" s="1">
        <v>306</v>
      </c>
      <c r="C311" s="1" t="str">
        <f>IF([1]t_architecture_group!C309="","",[1]t_architecture_group!C309)</f>
        <v>工坊</v>
      </c>
      <c r="D311" s="1">
        <f>IF([1]t_architecture_group!D309="","",[1]t_architecture_group!D309)</f>
        <v>14</v>
      </c>
      <c r="E311" s="1">
        <f>IF([1]t_architecture_group!E309="","",[1]t_architecture_group!E309)</f>
        <v>3</v>
      </c>
      <c r="F311" s="1" t="str">
        <f>_xlfn.TEXTJOIN(";",1,IF([1]t_architecture_group!F309="","",[1]t_architecture_group!F309),G311)</f>
        <v>2,1,6</v>
      </c>
      <c r="H311" s="1" t="str">
        <f>IF([1]t_architecture_group!G309="","",[1]t_architecture_group!G309)</f>
        <v>-103,6000;-104,6000</v>
      </c>
      <c r="I311" s="1">
        <f>IF([1]t_architecture_group!H309="","",[1]t_architecture_group!H309)</f>
        <v>900</v>
      </c>
      <c r="J311" s="1" t="str">
        <f>IF([1]t_architecture_group!I309="","",[1]t_architecture_group!I309)</f>
        <v/>
      </c>
      <c r="L311" s="36" t="s">
        <v>144</v>
      </c>
      <c r="M311" s="37" t="str">
        <f>IF([1]t_architecture_group!L309="","",[1]t_architecture_group!L309)</f>
        <v/>
      </c>
      <c r="O311" s="36" t="s">
        <v>144</v>
      </c>
      <c r="T311" s="1" t="s">
        <v>1416</v>
      </c>
      <c r="W311" s="1" t="s">
        <v>1417</v>
      </c>
      <c r="X311" s="1" t="str">
        <f>IF([1]建筑升级表!AP307="","",[1]建筑升级表!AP307)</f>
        <v/>
      </c>
    </row>
    <row r="312" spans="1:24" x14ac:dyDescent="0.2">
      <c r="A312" s="1">
        <f t="shared" si="5"/>
        <v>307</v>
      </c>
      <c r="B312" s="1">
        <v>307</v>
      </c>
      <c r="C312" s="1" t="str">
        <f>IF([1]t_architecture_group!C310="","",[1]t_architecture_group!C310)</f>
        <v>工坊</v>
      </c>
      <c r="D312" s="1">
        <f>IF([1]t_architecture_group!D310="","",[1]t_architecture_group!D310)</f>
        <v>14</v>
      </c>
      <c r="E312" s="1">
        <f>IF([1]t_architecture_group!E310="","",[1]t_architecture_group!E310)</f>
        <v>4</v>
      </c>
      <c r="F312" s="1" t="str">
        <f>_xlfn.TEXTJOIN(";",1,IF([1]t_architecture_group!F310="","",[1]t_architecture_group!F310),G312)</f>
        <v>2,1,6</v>
      </c>
      <c r="H312" s="1" t="str">
        <f>IF([1]t_architecture_group!G310="","",[1]t_architecture_group!G310)</f>
        <v>-103,10800;-104,10800</v>
      </c>
      <c r="I312" s="1">
        <f>IF([1]t_architecture_group!H310="","",[1]t_architecture_group!H310)</f>
        <v>1800</v>
      </c>
      <c r="J312" s="1" t="str">
        <f>IF([1]t_architecture_group!I310="","",[1]t_architecture_group!I310)</f>
        <v/>
      </c>
      <c r="L312" s="36" t="s">
        <v>144</v>
      </c>
      <c r="M312" s="37" t="str">
        <f>IF([1]t_architecture_group!L310="","",[1]t_architecture_group!L310)</f>
        <v/>
      </c>
      <c r="O312" s="36" t="s">
        <v>144</v>
      </c>
      <c r="T312" s="1" t="s">
        <v>1416</v>
      </c>
      <c r="W312" s="1" t="s">
        <v>1417</v>
      </c>
      <c r="X312" s="1" t="str">
        <f>IF([1]建筑升级表!AP308="","",[1]建筑升级表!AP308)</f>
        <v/>
      </c>
    </row>
    <row r="313" spans="1:24" x14ac:dyDescent="0.2">
      <c r="A313" s="1">
        <f t="shared" si="5"/>
        <v>308</v>
      </c>
      <c r="B313" s="1">
        <v>308</v>
      </c>
      <c r="C313" s="1" t="str">
        <f>IF([1]t_architecture_group!C311="","",[1]t_architecture_group!C311)</f>
        <v>工坊</v>
      </c>
      <c r="D313" s="1">
        <f>IF([1]t_architecture_group!D311="","",[1]t_architecture_group!D311)</f>
        <v>14</v>
      </c>
      <c r="E313" s="1">
        <f>IF([1]t_architecture_group!E311="","",[1]t_architecture_group!E311)</f>
        <v>5</v>
      </c>
      <c r="F313" s="1" t="str">
        <f>_xlfn.TEXTJOIN(";",1,IF([1]t_architecture_group!F311="","",[1]t_architecture_group!F311),G313)</f>
        <v>2,1,6</v>
      </c>
      <c r="H313" s="1" t="str">
        <f>IF([1]t_architecture_group!G311="","",[1]t_architecture_group!G311)</f>
        <v>-103,10800;-104,10800</v>
      </c>
      <c r="I313" s="1">
        <f>IF([1]t_architecture_group!H311="","",[1]t_architecture_group!H311)</f>
        <v>5400</v>
      </c>
      <c r="J313" s="1" t="str">
        <f>IF([1]t_architecture_group!I311="","",[1]t_architecture_group!I311)</f>
        <v/>
      </c>
      <c r="L313" s="36" t="s">
        <v>144</v>
      </c>
      <c r="M313" s="37" t="str">
        <f>IF([1]t_architecture_group!L311="","",[1]t_architecture_group!L311)</f>
        <v/>
      </c>
      <c r="O313" s="36" t="s">
        <v>144</v>
      </c>
      <c r="T313" s="1" t="s">
        <v>1416</v>
      </c>
      <c r="W313" s="1" t="s">
        <v>1417</v>
      </c>
      <c r="X313" s="1" t="str">
        <f>IF([1]建筑升级表!AP309="","",[1]建筑升级表!AP309)</f>
        <v/>
      </c>
    </row>
    <row r="314" spans="1:24" x14ac:dyDescent="0.2">
      <c r="A314" s="1">
        <f t="shared" si="5"/>
        <v>309</v>
      </c>
      <c r="B314" s="1">
        <v>309</v>
      </c>
      <c r="C314" s="1" t="str">
        <f>IF([1]t_architecture_group!C312="","",[1]t_architecture_group!C312)</f>
        <v>工坊</v>
      </c>
      <c r="D314" s="1">
        <f>IF([1]t_architecture_group!D312="","",[1]t_architecture_group!D312)</f>
        <v>14</v>
      </c>
      <c r="E314" s="1">
        <f>IF([1]t_architecture_group!E312="","",[1]t_architecture_group!E312)</f>
        <v>6</v>
      </c>
      <c r="F314" s="1" t="str">
        <f>_xlfn.TEXTJOIN(";",1,IF([1]t_architecture_group!F312="","",[1]t_architecture_group!F312),G314)</f>
        <v>2,1,6</v>
      </c>
      <c r="H314" s="1" t="str">
        <f>IF([1]t_architecture_group!G312="","",[1]t_architecture_group!G312)</f>
        <v>-103,26400;-104,26400</v>
      </c>
      <c r="I314" s="1">
        <f>IF([1]t_architecture_group!H312="","",[1]t_architecture_group!H312)</f>
        <v>8100</v>
      </c>
      <c r="J314" s="1" t="str">
        <f>IF([1]t_architecture_group!I312="","",[1]t_architecture_group!I312)</f>
        <v/>
      </c>
      <c r="L314" s="36" t="s">
        <v>144</v>
      </c>
      <c r="M314" s="37" t="str">
        <f>IF([1]t_architecture_group!L312="","",[1]t_architecture_group!L312)</f>
        <v/>
      </c>
      <c r="O314" s="36" t="s">
        <v>144</v>
      </c>
      <c r="T314" s="1" t="s">
        <v>1416</v>
      </c>
      <c r="W314" s="1" t="s">
        <v>1417</v>
      </c>
      <c r="X314" s="1" t="str">
        <f>IF([1]建筑升级表!AP310="","",[1]建筑升级表!AP310)</f>
        <v/>
      </c>
    </row>
    <row r="315" spans="1:24" x14ac:dyDescent="0.2">
      <c r="A315" s="1">
        <f t="shared" si="5"/>
        <v>310</v>
      </c>
      <c r="B315" s="1">
        <v>310</v>
      </c>
      <c r="C315" s="1" t="str">
        <f>IF([1]t_architecture_group!C313="","",[1]t_architecture_group!C313)</f>
        <v>工坊</v>
      </c>
      <c r="D315" s="1">
        <f>IF([1]t_architecture_group!D313="","",[1]t_architecture_group!D313)</f>
        <v>14</v>
      </c>
      <c r="E315" s="1">
        <f>IF([1]t_architecture_group!E313="","",[1]t_architecture_group!E313)</f>
        <v>7</v>
      </c>
      <c r="F315" s="1" t="str">
        <f>_xlfn.TEXTJOIN(";",1,IF([1]t_architecture_group!F313="","",[1]t_architecture_group!F313),G315)</f>
        <v>2,1,7</v>
      </c>
      <c r="H315" s="1" t="str">
        <f>IF([1]t_architecture_group!G313="","",[1]t_architecture_group!G313)</f>
        <v>-103,37200;-104,37200</v>
      </c>
      <c r="I315" s="1">
        <f>IF([1]t_architecture_group!H313="","",[1]t_architecture_group!H313)</f>
        <v>14400</v>
      </c>
      <c r="J315" s="1" t="str">
        <f>IF([1]t_architecture_group!I313="","",[1]t_architecture_group!I313)</f>
        <v/>
      </c>
      <c r="L315" s="36" t="s">
        <v>144</v>
      </c>
      <c r="M315" s="37" t="str">
        <f>IF([1]t_architecture_group!L313="","",[1]t_architecture_group!L313)</f>
        <v/>
      </c>
      <c r="O315" s="36" t="s">
        <v>144</v>
      </c>
      <c r="T315" s="1" t="s">
        <v>1416</v>
      </c>
      <c r="W315" s="1" t="s">
        <v>1417</v>
      </c>
      <c r="X315" s="1" t="str">
        <f>IF([1]建筑升级表!AP311="","",[1]建筑升级表!AP311)</f>
        <v/>
      </c>
    </row>
    <row r="316" spans="1:24" x14ac:dyDescent="0.2">
      <c r="A316" s="1">
        <f t="shared" si="5"/>
        <v>311</v>
      </c>
      <c r="B316" s="1">
        <v>311</v>
      </c>
      <c r="C316" s="1" t="str">
        <f>IF([1]t_architecture_group!C314="","",[1]t_architecture_group!C314)</f>
        <v>工坊</v>
      </c>
      <c r="D316" s="1">
        <f>IF([1]t_architecture_group!D314="","",[1]t_architecture_group!D314)</f>
        <v>14</v>
      </c>
      <c r="E316" s="1">
        <f>IF([1]t_architecture_group!E314="","",[1]t_architecture_group!E314)</f>
        <v>8</v>
      </c>
      <c r="F316" s="1" t="str">
        <f>_xlfn.TEXTJOIN(";",1,IF([1]t_architecture_group!F314="","",[1]t_architecture_group!F314),G316)</f>
        <v>2,1,8</v>
      </c>
      <c r="H316" s="1" t="str">
        <f>IF([1]t_architecture_group!G314="","",[1]t_architecture_group!G314)</f>
        <v>-103,51600;-104,51600</v>
      </c>
      <c r="I316" s="1">
        <f>IF([1]t_architecture_group!H314="","",[1]t_architecture_group!H314)</f>
        <v>21600</v>
      </c>
      <c r="J316" s="1" t="str">
        <f>IF([1]t_architecture_group!I314="","",[1]t_architecture_group!I314)</f>
        <v/>
      </c>
      <c r="L316" s="36" t="s">
        <v>144</v>
      </c>
      <c r="M316" s="37" t="str">
        <f>IF([1]t_architecture_group!L314="","",[1]t_architecture_group!L314)</f>
        <v/>
      </c>
      <c r="O316" s="36" t="s">
        <v>144</v>
      </c>
      <c r="T316" s="1" t="s">
        <v>1416</v>
      </c>
      <c r="W316" s="1" t="s">
        <v>1417</v>
      </c>
      <c r="X316" s="1" t="str">
        <f>IF([1]建筑升级表!AP312="","",[1]建筑升级表!AP312)</f>
        <v/>
      </c>
    </row>
    <row r="317" spans="1:24" x14ac:dyDescent="0.2">
      <c r="A317" s="1">
        <f t="shared" si="5"/>
        <v>312</v>
      </c>
      <c r="B317" s="1">
        <v>312</v>
      </c>
      <c r="C317" s="1" t="str">
        <f>IF([1]t_architecture_group!C315="","",[1]t_architecture_group!C315)</f>
        <v>工坊</v>
      </c>
      <c r="D317" s="1">
        <f>IF([1]t_architecture_group!D315="","",[1]t_architecture_group!D315)</f>
        <v>14</v>
      </c>
      <c r="E317" s="1">
        <f>IF([1]t_architecture_group!E315="","",[1]t_architecture_group!E315)</f>
        <v>9</v>
      </c>
      <c r="F317" s="1" t="str">
        <f>_xlfn.TEXTJOIN(";",1,IF([1]t_architecture_group!F315="","",[1]t_architecture_group!F315),G317)</f>
        <v>2,1,9</v>
      </c>
      <c r="H317" s="1" t="str">
        <f>IF([1]t_architecture_group!G315="","",[1]t_architecture_group!G315)</f>
        <v>-103,72000;-104,72000</v>
      </c>
      <c r="I317" s="1">
        <f>IF([1]t_architecture_group!H315="","",[1]t_architecture_group!H315)</f>
        <v>27000</v>
      </c>
      <c r="J317" s="1" t="str">
        <f>IF([1]t_architecture_group!I315="","",[1]t_architecture_group!I315)</f>
        <v/>
      </c>
      <c r="L317" s="36" t="s">
        <v>144</v>
      </c>
      <c r="M317" s="37" t="str">
        <f>IF([1]t_architecture_group!L315="","",[1]t_architecture_group!L315)</f>
        <v/>
      </c>
      <c r="O317" s="36" t="s">
        <v>144</v>
      </c>
      <c r="T317" s="1" t="s">
        <v>1416</v>
      </c>
      <c r="W317" s="1" t="s">
        <v>1417</v>
      </c>
      <c r="X317" s="1" t="str">
        <f>IF([1]建筑升级表!AP313="","",[1]建筑升级表!AP313)</f>
        <v/>
      </c>
    </row>
    <row r="318" spans="1:24" x14ac:dyDescent="0.2">
      <c r="A318" s="1">
        <f t="shared" si="5"/>
        <v>313</v>
      </c>
      <c r="B318" s="1">
        <v>313</v>
      </c>
      <c r="C318" s="1" t="str">
        <f>IF([1]t_architecture_group!C316="","",[1]t_architecture_group!C316)</f>
        <v>工坊</v>
      </c>
      <c r="D318" s="1">
        <f>IF([1]t_architecture_group!D316="","",[1]t_architecture_group!D316)</f>
        <v>14</v>
      </c>
      <c r="E318" s="1">
        <f>IF([1]t_architecture_group!E316="","",[1]t_architecture_group!E316)</f>
        <v>10</v>
      </c>
      <c r="F318" s="1" t="str">
        <f>_xlfn.TEXTJOIN(";",1,IF([1]t_architecture_group!F316="","",[1]t_architecture_group!F316),G318)</f>
        <v>2,1,10</v>
      </c>
      <c r="H318" s="1" t="str">
        <f>IF([1]t_architecture_group!G316="","",[1]t_architecture_group!G316)</f>
        <v>-103,102000;-104,102000</v>
      </c>
      <c r="I318" s="1">
        <f>IF([1]t_architecture_group!H316="","",[1]t_architecture_group!H316)</f>
        <v>28800</v>
      </c>
      <c r="J318" s="1" t="str">
        <f>IF([1]t_architecture_group!I316="","",[1]t_architecture_group!I316)</f>
        <v/>
      </c>
      <c r="L318" s="36" t="s">
        <v>144</v>
      </c>
      <c r="M318" s="37" t="str">
        <f>IF([1]t_architecture_group!L316="","",[1]t_architecture_group!L316)</f>
        <v/>
      </c>
      <c r="O318" s="36" t="s">
        <v>144</v>
      </c>
      <c r="T318" s="1" t="s">
        <v>1416</v>
      </c>
      <c r="W318" s="1" t="s">
        <v>1417</v>
      </c>
      <c r="X318" s="1" t="str">
        <f>IF([1]建筑升级表!AP314="","",[1]建筑升级表!AP314)</f>
        <v/>
      </c>
    </row>
    <row r="319" spans="1:24" x14ac:dyDescent="0.2">
      <c r="A319" s="1">
        <f t="shared" si="5"/>
        <v>314</v>
      </c>
      <c r="B319" s="1">
        <v>314</v>
      </c>
      <c r="C319" s="1" t="str">
        <f>IF([1]t_architecture_group!C317="","",[1]t_architecture_group!C317)</f>
        <v>工坊</v>
      </c>
      <c r="D319" s="1">
        <f>IF([1]t_architecture_group!D317="","",[1]t_architecture_group!D317)</f>
        <v>14</v>
      </c>
      <c r="E319" s="1">
        <f>IF([1]t_architecture_group!E317="","",[1]t_architecture_group!E317)</f>
        <v>11</v>
      </c>
      <c r="F319" s="1" t="str">
        <f>_xlfn.TEXTJOIN(";",1,IF([1]t_architecture_group!F317="","",[1]t_architecture_group!F317),G319)</f>
        <v>2,1,11</v>
      </c>
      <c r="H319" s="1" t="str">
        <f>IF([1]t_architecture_group!G317="","",[1]t_architecture_group!G317)</f>
        <v>-103,144000;-104,144000</v>
      </c>
      <c r="I319" s="1">
        <f>IF([1]t_architecture_group!H317="","",[1]t_architecture_group!H317)</f>
        <v>34200</v>
      </c>
      <c r="J319" s="1" t="str">
        <f>IF([1]t_architecture_group!I317="","",[1]t_architecture_group!I317)</f>
        <v/>
      </c>
      <c r="L319" s="36" t="s">
        <v>144</v>
      </c>
      <c r="M319" s="37" t="str">
        <f>IF([1]t_architecture_group!L317="","",[1]t_architecture_group!L317)</f>
        <v/>
      </c>
      <c r="O319" s="36" t="s">
        <v>144</v>
      </c>
      <c r="T319" s="1" t="s">
        <v>1416</v>
      </c>
      <c r="W319" s="1" t="s">
        <v>1417</v>
      </c>
      <c r="X319" s="1" t="str">
        <f>IF([1]建筑升级表!AP315="","",[1]建筑升级表!AP315)</f>
        <v/>
      </c>
    </row>
    <row r="320" spans="1:24" x14ac:dyDescent="0.2">
      <c r="A320" s="1">
        <f t="shared" si="5"/>
        <v>315</v>
      </c>
      <c r="B320" s="1">
        <v>315</v>
      </c>
      <c r="C320" s="1" t="str">
        <f>IF([1]t_architecture_group!C318="","",[1]t_architecture_group!C318)</f>
        <v>工坊</v>
      </c>
      <c r="D320" s="1">
        <f>IF([1]t_architecture_group!D318="","",[1]t_architecture_group!D318)</f>
        <v>14</v>
      </c>
      <c r="E320" s="1">
        <f>IF([1]t_architecture_group!E318="","",[1]t_architecture_group!E318)</f>
        <v>12</v>
      </c>
      <c r="F320" s="1" t="str">
        <f>_xlfn.TEXTJOIN(";",1,IF([1]t_architecture_group!F318="","",[1]t_architecture_group!F318),G320)</f>
        <v>2,1,12</v>
      </c>
      <c r="H320" s="1" t="str">
        <f>IF([1]t_architecture_group!G318="","",[1]t_architecture_group!G318)</f>
        <v>-103,168000;-104,168000</v>
      </c>
      <c r="I320" s="1">
        <f>IF([1]t_architecture_group!H318="","",[1]t_architecture_group!H318)</f>
        <v>39600</v>
      </c>
      <c r="J320" s="1" t="str">
        <f>IF([1]t_architecture_group!I318="","",[1]t_architecture_group!I318)</f>
        <v/>
      </c>
      <c r="L320" s="36" t="s">
        <v>144</v>
      </c>
      <c r="M320" s="37" t="str">
        <f>IF([1]t_architecture_group!L318="","",[1]t_architecture_group!L318)</f>
        <v/>
      </c>
      <c r="O320" s="36" t="s">
        <v>144</v>
      </c>
      <c r="T320" s="1" t="s">
        <v>1416</v>
      </c>
      <c r="W320" s="1" t="s">
        <v>1417</v>
      </c>
      <c r="X320" s="1" t="str">
        <f>IF([1]建筑升级表!AP316="","",[1]建筑升级表!AP316)</f>
        <v/>
      </c>
    </row>
    <row r="321" spans="1:24" x14ac:dyDescent="0.2">
      <c r="A321" s="1">
        <f t="shared" si="5"/>
        <v>316</v>
      </c>
      <c r="B321" s="1">
        <v>316</v>
      </c>
      <c r="C321" s="1" t="str">
        <f>IF([1]t_architecture_group!C319="","",[1]t_architecture_group!C319)</f>
        <v>工坊</v>
      </c>
      <c r="D321" s="1">
        <f>IF([1]t_architecture_group!D319="","",[1]t_architecture_group!D319)</f>
        <v>14</v>
      </c>
      <c r="E321" s="1">
        <f>IF([1]t_architecture_group!E319="","",[1]t_architecture_group!E319)</f>
        <v>13</v>
      </c>
      <c r="F321" s="1" t="str">
        <f>_xlfn.TEXTJOIN(";",1,IF([1]t_architecture_group!F319="","",[1]t_architecture_group!F319),G321)</f>
        <v>2,1,13</v>
      </c>
      <c r="H321" s="1" t="str">
        <f>IF([1]t_architecture_group!G319="","",[1]t_architecture_group!G319)</f>
        <v>-103,204000;-104,204000</v>
      </c>
      <c r="I321" s="1">
        <f>IF([1]t_architecture_group!H319="","",[1]t_architecture_group!H319)</f>
        <v>47700</v>
      </c>
      <c r="J321" s="1" t="str">
        <f>IF([1]t_architecture_group!I319="","",[1]t_architecture_group!I319)</f>
        <v/>
      </c>
      <c r="L321" s="36" t="s">
        <v>144</v>
      </c>
      <c r="M321" s="37" t="str">
        <f>IF([1]t_architecture_group!L319="","",[1]t_architecture_group!L319)</f>
        <v/>
      </c>
      <c r="O321" s="36" t="s">
        <v>144</v>
      </c>
      <c r="T321" s="1" t="s">
        <v>1416</v>
      </c>
      <c r="W321" s="1" t="s">
        <v>1417</v>
      </c>
      <c r="X321" s="1" t="str">
        <f>IF([1]建筑升级表!AP317="","",[1]建筑升级表!AP317)</f>
        <v/>
      </c>
    </row>
    <row r="322" spans="1:24" x14ac:dyDescent="0.2">
      <c r="A322" s="1">
        <f t="shared" si="5"/>
        <v>317</v>
      </c>
      <c r="B322" s="1">
        <v>317</v>
      </c>
      <c r="C322" s="1" t="str">
        <f>IF([1]t_architecture_group!C320="","",[1]t_architecture_group!C320)</f>
        <v>工坊</v>
      </c>
      <c r="D322" s="1">
        <f>IF([1]t_architecture_group!D320="","",[1]t_architecture_group!D320)</f>
        <v>14</v>
      </c>
      <c r="E322" s="1">
        <f>IF([1]t_architecture_group!E320="","",[1]t_architecture_group!E320)</f>
        <v>14</v>
      </c>
      <c r="F322" s="1" t="str">
        <f>_xlfn.TEXTJOIN(";",1,IF([1]t_architecture_group!F320="","",[1]t_architecture_group!F320),G322)</f>
        <v>2,1,14</v>
      </c>
      <c r="H322" s="1" t="str">
        <f>IF([1]t_architecture_group!G320="","",[1]t_architecture_group!G320)</f>
        <v>-103,246000;-104,246000</v>
      </c>
      <c r="I322" s="1">
        <f>IF([1]t_architecture_group!H320="","",[1]t_architecture_group!H320)</f>
        <v>62100</v>
      </c>
      <c r="J322" s="1" t="str">
        <f>IF([1]t_architecture_group!I320="","",[1]t_architecture_group!I320)</f>
        <v/>
      </c>
      <c r="L322" s="36" t="s">
        <v>144</v>
      </c>
      <c r="M322" s="37" t="str">
        <f>IF([1]t_architecture_group!L320="","",[1]t_architecture_group!L320)</f>
        <v/>
      </c>
      <c r="O322" s="36" t="s">
        <v>144</v>
      </c>
      <c r="T322" s="1" t="s">
        <v>1416</v>
      </c>
      <c r="W322" s="1" t="s">
        <v>1417</v>
      </c>
      <c r="X322" s="1" t="str">
        <f>IF([1]建筑升级表!AP318="","",[1]建筑升级表!AP318)</f>
        <v/>
      </c>
    </row>
    <row r="323" spans="1:24" x14ac:dyDescent="0.2">
      <c r="A323" s="1">
        <f t="shared" si="5"/>
        <v>318</v>
      </c>
      <c r="B323" s="1">
        <v>318</v>
      </c>
      <c r="C323" s="1" t="str">
        <f>IF([1]t_architecture_group!C321="","",[1]t_architecture_group!C321)</f>
        <v>工坊</v>
      </c>
      <c r="D323" s="1">
        <f>IF([1]t_architecture_group!D321="","",[1]t_architecture_group!D321)</f>
        <v>14</v>
      </c>
      <c r="E323" s="1">
        <f>IF([1]t_architecture_group!E321="","",[1]t_architecture_group!E321)</f>
        <v>15</v>
      </c>
      <c r="F323" s="1" t="str">
        <f>_xlfn.TEXTJOIN(";",1,IF([1]t_architecture_group!F321="","",[1]t_architecture_group!F321),G323)</f>
        <v>2,1,15</v>
      </c>
      <c r="H323" s="1" t="str">
        <f>IF([1]t_architecture_group!G321="","",[1]t_architecture_group!G321)</f>
        <v>-103,294000;-104,294000</v>
      </c>
      <c r="I323" s="1">
        <f>IF([1]t_architecture_group!H321="","",[1]t_architecture_group!H321)</f>
        <v>90000</v>
      </c>
      <c r="J323" s="1" t="str">
        <f>IF([1]t_architecture_group!I321="","",[1]t_architecture_group!I321)</f>
        <v/>
      </c>
      <c r="L323" s="36" t="s">
        <v>144</v>
      </c>
      <c r="M323" s="37" t="str">
        <f>IF([1]t_architecture_group!L321="","",[1]t_architecture_group!L321)</f>
        <v/>
      </c>
      <c r="O323" s="36" t="s">
        <v>144</v>
      </c>
      <c r="T323" s="1" t="s">
        <v>1416</v>
      </c>
      <c r="W323" s="1" t="s">
        <v>1417</v>
      </c>
      <c r="X323" s="1" t="str">
        <f>IF([1]建筑升级表!AP319="","",[1]建筑升级表!AP319)</f>
        <v/>
      </c>
    </row>
    <row r="324" spans="1:24" x14ac:dyDescent="0.2">
      <c r="A324" s="1">
        <f t="shared" si="5"/>
        <v>319</v>
      </c>
      <c r="B324" s="1">
        <v>319</v>
      </c>
      <c r="C324" s="1" t="str">
        <f>IF([1]t_architecture_group!C322="","",[1]t_architecture_group!C322)</f>
        <v>工坊</v>
      </c>
      <c r="D324" s="1">
        <f>IF([1]t_architecture_group!D322="","",[1]t_architecture_group!D322)</f>
        <v>14</v>
      </c>
      <c r="E324" s="1">
        <f>IF([1]t_architecture_group!E322="","",[1]t_architecture_group!E322)</f>
        <v>16</v>
      </c>
      <c r="F324" s="1" t="str">
        <f>_xlfn.TEXTJOIN(";",1,IF([1]t_architecture_group!F322="","",[1]t_architecture_group!F322),G324)</f>
        <v>2,1,16</v>
      </c>
      <c r="H324" s="1" t="str">
        <f>IF([1]t_architecture_group!G322="","",[1]t_architecture_group!G322)</f>
        <v>-103,354000;-104,354000</v>
      </c>
      <c r="I324" s="1">
        <f>IF([1]t_architecture_group!H322="","",[1]t_architecture_group!H322)</f>
        <v>117000</v>
      </c>
      <c r="J324" s="1" t="str">
        <f>IF([1]t_architecture_group!I322="","",[1]t_architecture_group!I322)</f>
        <v/>
      </c>
      <c r="L324" s="36" t="s">
        <v>144</v>
      </c>
      <c r="M324" s="37" t="str">
        <f>IF([1]t_architecture_group!L322="","",[1]t_architecture_group!L322)</f>
        <v/>
      </c>
      <c r="O324" s="36" t="s">
        <v>144</v>
      </c>
      <c r="T324" s="1" t="s">
        <v>1416</v>
      </c>
      <c r="W324" s="1" t="s">
        <v>1417</v>
      </c>
      <c r="X324" s="1" t="str">
        <f>IF([1]建筑升级表!AP320="","",[1]建筑升级表!AP320)</f>
        <v/>
      </c>
    </row>
    <row r="325" spans="1:24" x14ac:dyDescent="0.2">
      <c r="A325" s="1">
        <f t="shared" si="5"/>
        <v>320</v>
      </c>
      <c r="B325" s="1">
        <v>320</v>
      </c>
      <c r="C325" s="1" t="str">
        <f>IF([1]t_architecture_group!C323="","",[1]t_architecture_group!C323)</f>
        <v>工坊</v>
      </c>
      <c r="D325" s="1">
        <f>IF([1]t_architecture_group!D323="","",[1]t_architecture_group!D323)</f>
        <v>14</v>
      </c>
      <c r="E325" s="1">
        <f>IF([1]t_architecture_group!E323="","",[1]t_architecture_group!E323)</f>
        <v>17</v>
      </c>
      <c r="F325" s="1" t="str">
        <f>_xlfn.TEXTJOIN(";",1,IF([1]t_architecture_group!F323="","",[1]t_architecture_group!F323),G325)</f>
        <v>2,1,17</v>
      </c>
      <c r="H325" s="1" t="str">
        <f>IF([1]t_architecture_group!G323="","",[1]t_architecture_group!G323)</f>
        <v>-103,426000;-104,426000</v>
      </c>
      <c r="I325" s="1">
        <f>IF([1]t_architecture_group!H323="","",[1]t_architecture_group!H323)</f>
        <v>145800</v>
      </c>
      <c r="J325" s="1" t="str">
        <f>IF([1]t_architecture_group!I323="","",[1]t_architecture_group!I323)</f>
        <v/>
      </c>
      <c r="L325" s="36" t="s">
        <v>144</v>
      </c>
      <c r="M325" s="37" t="str">
        <f>IF([1]t_architecture_group!L323="","",[1]t_architecture_group!L323)</f>
        <v/>
      </c>
      <c r="O325" s="36" t="s">
        <v>144</v>
      </c>
      <c r="T325" s="1" t="s">
        <v>1416</v>
      </c>
      <c r="W325" s="1" t="s">
        <v>1417</v>
      </c>
      <c r="X325" s="1" t="str">
        <f>IF([1]建筑升级表!AP321="","",[1]建筑升级表!AP321)</f>
        <v/>
      </c>
    </row>
    <row r="326" spans="1:24" x14ac:dyDescent="0.2">
      <c r="A326" s="1">
        <f t="shared" si="5"/>
        <v>321</v>
      </c>
      <c r="B326" s="1">
        <v>321</v>
      </c>
      <c r="C326" s="1" t="str">
        <f>IF([1]t_architecture_group!C324="","",[1]t_architecture_group!C324)</f>
        <v>工坊</v>
      </c>
      <c r="D326" s="1">
        <f>IF([1]t_architecture_group!D324="","",[1]t_architecture_group!D324)</f>
        <v>14</v>
      </c>
      <c r="E326" s="1">
        <f>IF([1]t_architecture_group!E324="","",[1]t_architecture_group!E324)</f>
        <v>18</v>
      </c>
      <c r="F326" s="1" t="str">
        <f>_xlfn.TEXTJOIN(";",1,IF([1]t_architecture_group!F324="","",[1]t_architecture_group!F324),G326)</f>
        <v>2,1,18</v>
      </c>
      <c r="H326" s="1" t="str">
        <f>IF([1]t_architecture_group!G324="","",[1]t_architecture_group!G324)</f>
        <v>-103,510000;-104,510000</v>
      </c>
      <c r="I326" s="1">
        <f>IF([1]t_architecture_group!H324="","",[1]t_architecture_group!H324)</f>
        <v>180000</v>
      </c>
      <c r="J326" s="1" t="str">
        <f>IF([1]t_architecture_group!I324="","",[1]t_architecture_group!I324)</f>
        <v/>
      </c>
      <c r="L326" s="36" t="s">
        <v>144</v>
      </c>
      <c r="M326" s="37" t="str">
        <f>IF([1]t_architecture_group!L324="","",[1]t_architecture_group!L324)</f>
        <v/>
      </c>
      <c r="O326" s="36" t="s">
        <v>144</v>
      </c>
      <c r="T326" s="1" t="s">
        <v>1416</v>
      </c>
      <c r="W326" s="1" t="s">
        <v>1417</v>
      </c>
      <c r="X326" s="1" t="str">
        <f>IF([1]建筑升级表!AP322="","",[1]建筑升级表!AP322)</f>
        <v/>
      </c>
    </row>
    <row r="327" spans="1:24" x14ac:dyDescent="0.2">
      <c r="A327" s="1">
        <f t="shared" si="5"/>
        <v>322</v>
      </c>
      <c r="B327" s="1">
        <v>322</v>
      </c>
      <c r="C327" s="1" t="str">
        <f>IF([1]t_architecture_group!C325="","",[1]t_architecture_group!C325)</f>
        <v>工坊</v>
      </c>
      <c r="D327" s="1">
        <f>IF([1]t_architecture_group!D325="","",[1]t_architecture_group!D325)</f>
        <v>14</v>
      </c>
      <c r="E327" s="1">
        <f>IF([1]t_architecture_group!E325="","",[1]t_architecture_group!E325)</f>
        <v>19</v>
      </c>
      <c r="F327" s="1" t="str">
        <f>_xlfn.TEXTJOIN(";",1,IF([1]t_architecture_group!F325="","",[1]t_architecture_group!F325),G327)</f>
        <v>2,1,19</v>
      </c>
      <c r="H327" s="1" t="str">
        <f>IF([1]t_architecture_group!G325="","",[1]t_architecture_group!G325)</f>
        <v>-103,600000;-104,600000</v>
      </c>
      <c r="I327" s="1">
        <f>IF([1]t_architecture_group!H325="","",[1]t_architecture_group!H325)</f>
        <v>219600</v>
      </c>
      <c r="J327" s="1" t="str">
        <f>IF([1]t_architecture_group!I325="","",[1]t_architecture_group!I325)</f>
        <v/>
      </c>
      <c r="L327" s="36" t="s">
        <v>144</v>
      </c>
      <c r="M327" s="37" t="str">
        <f>IF([1]t_architecture_group!L325="","",[1]t_architecture_group!L325)</f>
        <v/>
      </c>
      <c r="O327" s="36" t="s">
        <v>144</v>
      </c>
      <c r="T327" s="1" t="s">
        <v>1416</v>
      </c>
      <c r="W327" s="1" t="s">
        <v>1417</v>
      </c>
      <c r="X327" s="1" t="str">
        <f>IF([1]建筑升级表!AP323="","",[1]建筑升级表!AP323)</f>
        <v/>
      </c>
    </row>
    <row r="328" spans="1:24" x14ac:dyDescent="0.2">
      <c r="A328" s="1">
        <f t="shared" si="5"/>
        <v>323</v>
      </c>
      <c r="B328" s="1">
        <v>323</v>
      </c>
      <c r="C328" s="1" t="str">
        <f>IF([1]t_architecture_group!C326="","",[1]t_architecture_group!C326)</f>
        <v>工坊</v>
      </c>
      <c r="D328" s="1">
        <f>IF([1]t_architecture_group!D326="","",[1]t_architecture_group!D326)</f>
        <v>14</v>
      </c>
      <c r="E328" s="1">
        <f>IF([1]t_architecture_group!E326="","",[1]t_architecture_group!E326)</f>
        <v>20</v>
      </c>
      <c r="F328" s="1" t="str">
        <f>_xlfn.TEXTJOIN(";",1,IF([1]t_architecture_group!F326="","",[1]t_architecture_group!F326),G328)</f>
        <v>2,1,20</v>
      </c>
      <c r="H328" s="1" t="str">
        <f>IF([1]t_architecture_group!G326="","",[1]t_architecture_group!G326)</f>
        <v>-103,720000;-104,720000</v>
      </c>
      <c r="I328" s="1">
        <f>IF([1]t_architecture_group!H326="","",[1]t_architecture_group!H326)</f>
        <v>267300</v>
      </c>
      <c r="J328" s="1" t="str">
        <f>IF([1]t_architecture_group!I326="","",[1]t_architecture_group!I326)</f>
        <v/>
      </c>
      <c r="L328" s="36" t="s">
        <v>144</v>
      </c>
      <c r="M328" s="37" t="str">
        <f>IF([1]t_architecture_group!L326="","",[1]t_architecture_group!L326)</f>
        <v/>
      </c>
      <c r="O328" s="36" t="s">
        <v>144</v>
      </c>
      <c r="T328" s="1" t="s">
        <v>1416</v>
      </c>
      <c r="W328" s="1" t="s">
        <v>1417</v>
      </c>
      <c r="X328" s="1" t="str">
        <f>IF([1]建筑升级表!AP324="","",[1]建筑升级表!AP324)</f>
        <v/>
      </c>
    </row>
    <row r="329" spans="1:24" x14ac:dyDescent="0.2">
      <c r="A329" s="1">
        <f t="shared" si="5"/>
        <v>324</v>
      </c>
      <c r="B329" s="1">
        <v>324</v>
      </c>
      <c r="C329" s="1" t="str">
        <f>IF([1]t_architecture_group!C327="","",[1]t_architecture_group!C327)</f>
        <v>工坊</v>
      </c>
      <c r="D329" s="1">
        <f>IF([1]t_architecture_group!D327="","",[1]t_architecture_group!D327)</f>
        <v>14</v>
      </c>
      <c r="E329" s="1">
        <f>IF([1]t_architecture_group!E327="","",[1]t_architecture_group!E327)</f>
        <v>21</v>
      </c>
      <c r="F329" s="1" t="str">
        <f>_xlfn.TEXTJOIN(";",1,IF([1]t_architecture_group!F327="","",[1]t_architecture_group!F327),G329)</f>
        <v>2,1,21</v>
      </c>
      <c r="H329" s="1" t="str">
        <f>IF([1]t_architecture_group!G327="","",[1]t_architecture_group!G327)</f>
        <v>-103,1080000;-104,1080000</v>
      </c>
      <c r="I329" s="1">
        <f>IF([1]t_architecture_group!H327="","",[1]t_architecture_group!H327)</f>
        <v>329400</v>
      </c>
      <c r="J329" s="1" t="str">
        <f>IF([1]t_architecture_group!I327="","",[1]t_architecture_group!I327)</f>
        <v/>
      </c>
      <c r="L329" s="36" t="s">
        <v>144</v>
      </c>
      <c r="M329" s="37" t="str">
        <f>IF([1]t_architecture_group!L327="","",[1]t_architecture_group!L327)</f>
        <v/>
      </c>
      <c r="O329" s="36" t="s">
        <v>144</v>
      </c>
      <c r="T329" s="1" t="s">
        <v>1416</v>
      </c>
      <c r="W329" s="1" t="s">
        <v>1417</v>
      </c>
      <c r="X329" s="1" t="str">
        <f>IF([1]建筑升级表!AP325="","",[1]建筑升级表!AP325)</f>
        <v/>
      </c>
    </row>
    <row r="330" spans="1:24" x14ac:dyDescent="0.2">
      <c r="A330" s="1">
        <f t="shared" si="5"/>
        <v>325</v>
      </c>
      <c r="B330" s="1">
        <v>325</v>
      </c>
      <c r="C330" s="1" t="str">
        <f>IF([1]t_architecture_group!C328="","",[1]t_architecture_group!C328)</f>
        <v>工坊</v>
      </c>
      <c r="D330" s="1">
        <f>IF([1]t_architecture_group!D328="","",[1]t_architecture_group!D328)</f>
        <v>14</v>
      </c>
      <c r="E330" s="1">
        <f>IF([1]t_architecture_group!E328="","",[1]t_architecture_group!E328)</f>
        <v>22</v>
      </c>
      <c r="F330" s="1" t="str">
        <f>_xlfn.TEXTJOIN(";",1,IF([1]t_architecture_group!F328="","",[1]t_architecture_group!F328),G330)</f>
        <v>2,1,22</v>
      </c>
      <c r="H330" s="1" t="str">
        <f>IF([1]t_architecture_group!G328="","",[1]t_architecture_group!G328)</f>
        <v>-103,1560000;-104,1560000</v>
      </c>
      <c r="I330" s="1">
        <f>IF([1]t_architecture_group!H328="","",[1]t_architecture_group!H328)</f>
        <v>419400</v>
      </c>
      <c r="J330" s="1" t="str">
        <f>IF([1]t_architecture_group!I328="","",[1]t_architecture_group!I328)</f>
        <v/>
      </c>
      <c r="L330" s="36" t="s">
        <v>144</v>
      </c>
      <c r="M330" s="37" t="str">
        <f>IF([1]t_architecture_group!L328="","",[1]t_architecture_group!L328)</f>
        <v/>
      </c>
      <c r="O330" s="36" t="s">
        <v>144</v>
      </c>
      <c r="T330" s="1" t="s">
        <v>1416</v>
      </c>
      <c r="W330" s="1" t="s">
        <v>1417</v>
      </c>
      <c r="X330" s="1" t="str">
        <f>IF([1]建筑升级表!AP326="","",[1]建筑升级表!AP326)</f>
        <v/>
      </c>
    </row>
    <row r="331" spans="1:24" x14ac:dyDescent="0.2">
      <c r="A331" s="1">
        <f t="shared" si="5"/>
        <v>326</v>
      </c>
      <c r="B331" s="1">
        <v>326</v>
      </c>
      <c r="C331" s="1" t="str">
        <f>IF([1]t_architecture_group!C329="","",[1]t_architecture_group!C329)</f>
        <v>工坊</v>
      </c>
      <c r="D331" s="1">
        <f>IF([1]t_architecture_group!D329="","",[1]t_architecture_group!D329)</f>
        <v>14</v>
      </c>
      <c r="E331" s="1">
        <f>IF([1]t_architecture_group!E329="","",[1]t_architecture_group!E329)</f>
        <v>23</v>
      </c>
      <c r="F331" s="1" t="str">
        <f>_xlfn.TEXTJOIN(";",1,IF([1]t_architecture_group!F329="","",[1]t_architecture_group!F329),G331)</f>
        <v>2,1,23</v>
      </c>
      <c r="H331" s="1" t="str">
        <f>IF([1]t_architecture_group!G329="","",[1]t_architecture_group!G329)</f>
        <v>-103,2160000;-104,2160000</v>
      </c>
      <c r="I331" s="1">
        <f>IF([1]t_architecture_group!H329="","",[1]t_architecture_group!H329)</f>
        <v>536400</v>
      </c>
      <c r="J331" s="1" t="str">
        <f>IF([1]t_architecture_group!I329="","",[1]t_architecture_group!I329)</f>
        <v/>
      </c>
      <c r="L331" s="36" t="s">
        <v>144</v>
      </c>
      <c r="M331" s="37" t="str">
        <f>IF([1]t_architecture_group!L329="","",[1]t_architecture_group!L329)</f>
        <v/>
      </c>
      <c r="O331" s="36" t="s">
        <v>144</v>
      </c>
      <c r="T331" s="1" t="s">
        <v>1416</v>
      </c>
      <c r="W331" s="1" t="s">
        <v>1417</v>
      </c>
      <c r="X331" s="1" t="str">
        <f>IF([1]建筑升级表!AP327="","",[1]建筑升级表!AP327)</f>
        <v/>
      </c>
    </row>
    <row r="332" spans="1:24" x14ac:dyDescent="0.2">
      <c r="A332" s="1">
        <f t="shared" si="5"/>
        <v>327</v>
      </c>
      <c r="B332" s="1">
        <v>327</v>
      </c>
      <c r="C332" s="1" t="str">
        <f>IF([1]t_architecture_group!C330="","",[1]t_architecture_group!C330)</f>
        <v>工坊</v>
      </c>
      <c r="D332" s="1">
        <f>IF([1]t_architecture_group!D330="","",[1]t_architecture_group!D330)</f>
        <v>14</v>
      </c>
      <c r="E332" s="1">
        <f>IF([1]t_architecture_group!E330="","",[1]t_architecture_group!E330)</f>
        <v>24</v>
      </c>
      <c r="F332" s="1" t="str">
        <f>_xlfn.TEXTJOIN(";",1,IF([1]t_architecture_group!F330="","",[1]t_architecture_group!F330),G332)</f>
        <v>2,1,24</v>
      </c>
      <c r="H332" s="1" t="str">
        <f>IF([1]t_architecture_group!G330="","",[1]t_architecture_group!G330)</f>
        <v>-103,3000000;-104,3000000</v>
      </c>
      <c r="I332" s="1">
        <f>IF([1]t_architecture_group!H330="","",[1]t_architecture_group!H330)</f>
        <v>682200</v>
      </c>
      <c r="J332" s="1" t="str">
        <f>IF([1]t_architecture_group!I330="","",[1]t_architecture_group!I330)</f>
        <v/>
      </c>
      <c r="L332" s="36" t="s">
        <v>144</v>
      </c>
      <c r="M332" s="37" t="str">
        <f>IF([1]t_architecture_group!L330="","",[1]t_architecture_group!L330)</f>
        <v/>
      </c>
      <c r="O332" s="36" t="s">
        <v>144</v>
      </c>
      <c r="T332" s="1" t="s">
        <v>1416</v>
      </c>
      <c r="W332" s="1" t="s">
        <v>1417</v>
      </c>
      <c r="X332" s="1" t="str">
        <f>IF([1]建筑升级表!AP328="","",[1]建筑升级表!AP328)</f>
        <v/>
      </c>
    </row>
    <row r="333" spans="1:24" x14ac:dyDescent="0.2">
      <c r="A333" s="1">
        <f t="shared" si="5"/>
        <v>328</v>
      </c>
      <c r="B333" s="1">
        <v>328</v>
      </c>
      <c r="C333" s="1" t="str">
        <f>IF([1]t_architecture_group!C331="","",[1]t_architecture_group!C331)</f>
        <v>工坊</v>
      </c>
      <c r="D333" s="1">
        <f>IF([1]t_architecture_group!D331="","",[1]t_architecture_group!D331)</f>
        <v>14</v>
      </c>
      <c r="E333" s="1">
        <f>IF([1]t_architecture_group!E331="","",[1]t_architecture_group!E331)</f>
        <v>25</v>
      </c>
      <c r="F333" s="1" t="str">
        <f>_xlfn.TEXTJOIN(";",1,IF([1]t_architecture_group!F331="","",[1]t_architecture_group!F331),G333)</f>
        <v>2,1,25</v>
      </c>
      <c r="H333" s="1" t="str">
        <f>IF([1]t_architecture_group!G331="","",[1]t_architecture_group!G331)</f>
        <v>-103,4200000;-104,4200000</v>
      </c>
      <c r="I333" s="1">
        <f>IF([1]t_architecture_group!H331="","",[1]t_architecture_group!H331)</f>
        <v>862200</v>
      </c>
      <c r="J333" s="1" t="str">
        <f>IF([1]t_architecture_group!I331="","",[1]t_architecture_group!I331)</f>
        <v/>
      </c>
      <c r="L333" s="36" t="s">
        <v>144</v>
      </c>
      <c r="M333" s="37" t="str">
        <f>IF([1]t_architecture_group!L331="","",[1]t_architecture_group!L331)</f>
        <v/>
      </c>
      <c r="O333" s="36" t="s">
        <v>144</v>
      </c>
      <c r="T333" s="1" t="s">
        <v>1416</v>
      </c>
      <c r="W333" s="1" t="s">
        <v>1417</v>
      </c>
      <c r="X333" s="1" t="str">
        <f>IF([1]建筑升级表!AP329="","",[1]建筑升级表!AP329)</f>
        <v/>
      </c>
    </row>
    <row r="334" spans="1:24" x14ac:dyDescent="0.2">
      <c r="A334" s="1">
        <f t="shared" si="5"/>
        <v>329</v>
      </c>
      <c r="B334" s="1">
        <v>329</v>
      </c>
      <c r="C334" s="1" t="str">
        <f>IF([1]t_architecture_group!C332="","",[1]t_architecture_group!C332)</f>
        <v>城墙</v>
      </c>
      <c r="D334" s="1">
        <f>IF([1]t_architecture_group!D332="","",[1]t_architecture_group!D332)</f>
        <v>15</v>
      </c>
      <c r="E334" s="1">
        <f>IF([1]t_architecture_group!E332="","",[1]t_architecture_group!E332)</f>
        <v>1</v>
      </c>
      <c r="F334" s="1" t="str">
        <f>_xlfn.TEXTJOIN(";",1,IF([1]t_architecture_group!F332="","",[1]t_architecture_group!F332),G334)</f>
        <v>2,1,4</v>
      </c>
      <c r="H334" s="1" t="str">
        <f>IF([1]t_architecture_group!G332="","",[1]t_architecture_group!G332)</f>
        <v>-103,60;-104,60</v>
      </c>
      <c r="I334" s="1">
        <f>IF([1]t_architecture_group!H332="","",[1]t_architecture_group!H332)</f>
        <v>3</v>
      </c>
      <c r="J334" s="1" t="str">
        <f>IF([1]t_architecture_group!I332="","",[1]t_architecture_group!I332)</f>
        <v/>
      </c>
      <c r="L334" s="36" t="s">
        <v>144</v>
      </c>
      <c r="M334" s="37" t="str">
        <f>IF([1]t_architecture_group!L332="","",[1]t_architecture_group!L332)</f>
        <v/>
      </c>
      <c r="O334" s="36" t="s">
        <v>144</v>
      </c>
      <c r="T334" s="1" t="s">
        <v>1418</v>
      </c>
      <c r="W334" s="1" t="s">
        <v>1419</v>
      </c>
      <c r="X334" s="1" t="str">
        <f>IF([1]建筑升级表!AP330="","",[1]建筑升级表!AP330)</f>
        <v>25013,20</v>
      </c>
    </row>
    <row r="335" spans="1:24" x14ac:dyDescent="0.2">
      <c r="A335" s="1">
        <f t="shared" si="5"/>
        <v>330</v>
      </c>
      <c r="B335" s="1">
        <v>330</v>
      </c>
      <c r="C335" s="1" t="str">
        <f>IF([1]t_architecture_group!C333="","",[1]t_architecture_group!C333)</f>
        <v>城墙</v>
      </c>
      <c r="D335" s="1">
        <f>IF([1]t_architecture_group!D333="","",[1]t_architecture_group!D333)</f>
        <v>15</v>
      </c>
      <c r="E335" s="1">
        <f>IF([1]t_architecture_group!E333="","",[1]t_architecture_group!E333)</f>
        <v>2</v>
      </c>
      <c r="F335" s="1" t="str">
        <f>_xlfn.TEXTJOIN(";",1,IF([1]t_architecture_group!F333="","",[1]t_architecture_group!F333),G335)</f>
        <v>2,1,4</v>
      </c>
      <c r="H335" s="1" t="str">
        <f>IF([1]t_architecture_group!G333="","",[1]t_architecture_group!G333)</f>
        <v>-103,1800;-104,1800</v>
      </c>
      <c r="I335" s="1">
        <f>IF([1]t_architecture_group!H333="","",[1]t_architecture_group!H333)</f>
        <v>150</v>
      </c>
      <c r="J335" s="1" t="str">
        <f>IF([1]t_architecture_group!I333="","",[1]t_architecture_group!I333)</f>
        <v/>
      </c>
      <c r="L335" s="36" t="s">
        <v>144</v>
      </c>
      <c r="M335" s="37" t="str">
        <f>IF([1]t_architecture_group!L333="","",[1]t_architecture_group!L333)</f>
        <v/>
      </c>
      <c r="O335" s="36" t="s">
        <v>144</v>
      </c>
      <c r="T335" s="1" t="s">
        <v>1418</v>
      </c>
      <c r="W335" s="1" t="s">
        <v>1419</v>
      </c>
      <c r="X335" s="1" t="str">
        <f>IF([1]建筑升级表!AP331="","",[1]建筑升级表!AP331)</f>
        <v>25013,24</v>
      </c>
    </row>
    <row r="336" spans="1:24" x14ac:dyDescent="0.2">
      <c r="A336" s="1">
        <f t="shared" si="5"/>
        <v>331</v>
      </c>
      <c r="B336" s="1">
        <v>331</v>
      </c>
      <c r="C336" s="1" t="str">
        <f>IF([1]t_architecture_group!C334="","",[1]t_architecture_group!C334)</f>
        <v>城墙</v>
      </c>
      <c r="D336" s="1">
        <f>IF([1]t_architecture_group!D334="","",[1]t_architecture_group!D334)</f>
        <v>15</v>
      </c>
      <c r="E336" s="1">
        <f>IF([1]t_architecture_group!E334="","",[1]t_architecture_group!E334)</f>
        <v>3</v>
      </c>
      <c r="F336" s="1" t="str">
        <f>_xlfn.TEXTJOIN(";",1,IF([1]t_architecture_group!F334="","",[1]t_architecture_group!F334),G336)</f>
        <v>2,1,4</v>
      </c>
      <c r="H336" s="1" t="str">
        <f>IF([1]t_architecture_group!G334="","",[1]t_architecture_group!G334)</f>
        <v>-103,6000;-104,6000</v>
      </c>
      <c r="I336" s="1">
        <f>IF([1]t_architecture_group!H334="","",[1]t_architecture_group!H334)</f>
        <v>900</v>
      </c>
      <c r="J336" s="1" t="str">
        <f>IF([1]t_architecture_group!I334="","",[1]t_architecture_group!I334)</f>
        <v/>
      </c>
      <c r="L336" s="36" t="s">
        <v>144</v>
      </c>
      <c r="M336" s="37" t="str">
        <f>IF([1]t_architecture_group!L334="","",[1]t_architecture_group!L334)</f>
        <v/>
      </c>
      <c r="O336" s="36" t="s">
        <v>144</v>
      </c>
      <c r="T336" s="1" t="s">
        <v>1418</v>
      </c>
      <c r="W336" s="1" t="s">
        <v>1419</v>
      </c>
      <c r="X336" s="1" t="str">
        <f>IF([1]建筑升级表!AP332="","",[1]建筑升级表!AP332)</f>
        <v>25013,28</v>
      </c>
    </row>
    <row r="337" spans="1:24" x14ac:dyDescent="0.2">
      <c r="A337" s="1">
        <f t="shared" si="5"/>
        <v>332</v>
      </c>
      <c r="B337" s="1">
        <v>332</v>
      </c>
      <c r="C337" s="1" t="str">
        <f>IF([1]t_architecture_group!C335="","",[1]t_architecture_group!C335)</f>
        <v>城墙</v>
      </c>
      <c r="D337" s="1">
        <f>IF([1]t_architecture_group!D335="","",[1]t_architecture_group!D335)</f>
        <v>15</v>
      </c>
      <c r="E337" s="1">
        <f>IF([1]t_architecture_group!E335="","",[1]t_architecture_group!E335)</f>
        <v>4</v>
      </c>
      <c r="F337" s="1" t="str">
        <f>_xlfn.TEXTJOIN(";",1,IF([1]t_architecture_group!F335="","",[1]t_architecture_group!F335),G337)</f>
        <v>2,1,4</v>
      </c>
      <c r="H337" s="1" t="str">
        <f>IF([1]t_architecture_group!G335="","",[1]t_architecture_group!G335)</f>
        <v>-103,10800;-104,10800</v>
      </c>
      <c r="I337" s="1">
        <f>IF([1]t_architecture_group!H335="","",[1]t_architecture_group!H335)</f>
        <v>1800</v>
      </c>
      <c r="J337" s="1" t="str">
        <f>IF([1]t_architecture_group!I335="","",[1]t_architecture_group!I335)</f>
        <v/>
      </c>
      <c r="L337" s="36" t="s">
        <v>144</v>
      </c>
      <c r="M337" s="37" t="str">
        <f>IF([1]t_architecture_group!L335="","",[1]t_architecture_group!L335)</f>
        <v/>
      </c>
      <c r="O337" s="36" t="s">
        <v>144</v>
      </c>
      <c r="T337" s="1" t="s">
        <v>1418</v>
      </c>
      <c r="W337" s="1" t="s">
        <v>1419</v>
      </c>
      <c r="X337" s="1" t="str">
        <f>IF([1]建筑升级表!AP333="","",[1]建筑升级表!AP333)</f>
        <v>25013,34</v>
      </c>
    </row>
    <row r="338" spans="1:24" x14ac:dyDescent="0.2">
      <c r="A338" s="1">
        <f t="shared" si="5"/>
        <v>333</v>
      </c>
      <c r="B338" s="1">
        <v>333</v>
      </c>
      <c r="C338" s="1" t="str">
        <f>IF([1]t_architecture_group!C336="","",[1]t_architecture_group!C336)</f>
        <v>城墙</v>
      </c>
      <c r="D338" s="1">
        <f>IF([1]t_architecture_group!D336="","",[1]t_architecture_group!D336)</f>
        <v>15</v>
      </c>
      <c r="E338" s="1">
        <f>IF([1]t_architecture_group!E336="","",[1]t_architecture_group!E336)</f>
        <v>5</v>
      </c>
      <c r="F338" s="1" t="str">
        <f>_xlfn.TEXTJOIN(";",1,IF([1]t_architecture_group!F336="","",[1]t_architecture_group!F336),G338)</f>
        <v>2,1,5</v>
      </c>
      <c r="H338" s="1" t="str">
        <f>IF([1]t_architecture_group!G336="","",[1]t_architecture_group!G336)</f>
        <v>-103,10800;-104,10800</v>
      </c>
      <c r="I338" s="1">
        <f>IF([1]t_architecture_group!H336="","",[1]t_architecture_group!H336)</f>
        <v>5400</v>
      </c>
      <c r="J338" s="1" t="str">
        <f>IF([1]t_architecture_group!I336="","",[1]t_architecture_group!I336)</f>
        <v/>
      </c>
      <c r="L338" s="36" t="s">
        <v>144</v>
      </c>
      <c r="M338" s="37" t="str">
        <f>IF([1]t_architecture_group!L336="","",[1]t_architecture_group!L336)</f>
        <v/>
      </c>
      <c r="O338" s="36" t="s">
        <v>144</v>
      </c>
      <c r="T338" s="1" t="s">
        <v>1418</v>
      </c>
      <c r="W338" s="1" t="s">
        <v>1419</v>
      </c>
      <c r="X338" s="1" t="str">
        <f>IF([1]建筑升级表!AP334="","",[1]建筑升级表!AP334)</f>
        <v>25013,41</v>
      </c>
    </row>
    <row r="339" spans="1:24" x14ac:dyDescent="0.2">
      <c r="A339" s="1">
        <f t="shared" si="5"/>
        <v>334</v>
      </c>
      <c r="B339" s="1">
        <v>334</v>
      </c>
      <c r="C339" s="1" t="str">
        <f>IF([1]t_architecture_group!C337="","",[1]t_architecture_group!C337)</f>
        <v>城墙</v>
      </c>
      <c r="D339" s="1">
        <f>IF([1]t_architecture_group!D337="","",[1]t_architecture_group!D337)</f>
        <v>15</v>
      </c>
      <c r="E339" s="1">
        <f>IF([1]t_architecture_group!E337="","",[1]t_architecture_group!E337)</f>
        <v>6</v>
      </c>
      <c r="F339" s="1" t="str">
        <f>_xlfn.TEXTJOIN(";",1,IF([1]t_architecture_group!F337="","",[1]t_architecture_group!F337),G339)</f>
        <v>2,1,6</v>
      </c>
      <c r="H339" s="1" t="str">
        <f>IF([1]t_architecture_group!G337="","",[1]t_architecture_group!G337)</f>
        <v>-103,26400;-104,26400</v>
      </c>
      <c r="I339" s="1">
        <f>IF([1]t_architecture_group!H337="","",[1]t_architecture_group!H337)</f>
        <v>8100</v>
      </c>
      <c r="J339" s="1" t="str">
        <f>IF([1]t_architecture_group!I337="","",[1]t_architecture_group!I337)</f>
        <v/>
      </c>
      <c r="L339" s="36" t="s">
        <v>144</v>
      </c>
      <c r="M339" s="37" t="str">
        <f>IF([1]t_architecture_group!L337="","",[1]t_architecture_group!L337)</f>
        <v/>
      </c>
      <c r="O339" s="36" t="s">
        <v>144</v>
      </c>
      <c r="T339" s="1" t="s">
        <v>1418</v>
      </c>
      <c r="W339" s="1" t="s">
        <v>1419</v>
      </c>
      <c r="X339" s="1" t="str">
        <f>IF([1]建筑升级表!AP335="","",[1]建筑升级表!AP335)</f>
        <v>25013,49</v>
      </c>
    </row>
    <row r="340" spans="1:24" x14ac:dyDescent="0.2">
      <c r="A340" s="1">
        <f t="shared" si="5"/>
        <v>335</v>
      </c>
      <c r="B340" s="1">
        <v>335</v>
      </c>
      <c r="C340" s="1" t="str">
        <f>IF([1]t_architecture_group!C338="","",[1]t_architecture_group!C338)</f>
        <v>城墙</v>
      </c>
      <c r="D340" s="1">
        <f>IF([1]t_architecture_group!D338="","",[1]t_architecture_group!D338)</f>
        <v>15</v>
      </c>
      <c r="E340" s="1">
        <f>IF([1]t_architecture_group!E338="","",[1]t_architecture_group!E338)</f>
        <v>7</v>
      </c>
      <c r="F340" s="1" t="str">
        <f>_xlfn.TEXTJOIN(";",1,IF([1]t_architecture_group!F338="","",[1]t_architecture_group!F338),G340)</f>
        <v>2,1,7</v>
      </c>
      <c r="H340" s="1" t="str">
        <f>IF([1]t_architecture_group!G338="","",[1]t_architecture_group!G338)</f>
        <v>-103,37200;-104,37200</v>
      </c>
      <c r="I340" s="1">
        <f>IF([1]t_architecture_group!H338="","",[1]t_architecture_group!H338)</f>
        <v>14400</v>
      </c>
      <c r="J340" s="1" t="str">
        <f>IF([1]t_architecture_group!I338="","",[1]t_architecture_group!I338)</f>
        <v/>
      </c>
      <c r="L340" s="36" t="s">
        <v>144</v>
      </c>
      <c r="M340" s="37" t="str">
        <f>IF([1]t_architecture_group!L338="","",[1]t_architecture_group!L338)</f>
        <v/>
      </c>
      <c r="O340" s="36" t="s">
        <v>144</v>
      </c>
      <c r="T340" s="1" t="s">
        <v>1418</v>
      </c>
      <c r="W340" s="1" t="s">
        <v>1419</v>
      </c>
      <c r="X340" s="1" t="str">
        <f>IF([1]建筑升级表!AP336="","",[1]建筑升级表!AP336)</f>
        <v>25013,59</v>
      </c>
    </row>
    <row r="341" spans="1:24" x14ac:dyDescent="0.2">
      <c r="A341" s="1">
        <f t="shared" si="5"/>
        <v>336</v>
      </c>
      <c r="B341" s="1">
        <v>336</v>
      </c>
      <c r="C341" s="1" t="str">
        <f>IF([1]t_architecture_group!C339="","",[1]t_architecture_group!C339)</f>
        <v>城墙</v>
      </c>
      <c r="D341" s="1">
        <f>IF([1]t_architecture_group!D339="","",[1]t_architecture_group!D339)</f>
        <v>15</v>
      </c>
      <c r="E341" s="1">
        <f>IF([1]t_architecture_group!E339="","",[1]t_architecture_group!E339)</f>
        <v>8</v>
      </c>
      <c r="F341" s="1" t="str">
        <f>_xlfn.TEXTJOIN(";",1,IF([1]t_architecture_group!F339="","",[1]t_architecture_group!F339),G341)</f>
        <v>2,1,8</v>
      </c>
      <c r="H341" s="1" t="str">
        <f>IF([1]t_architecture_group!G339="","",[1]t_architecture_group!G339)</f>
        <v>-103,51600;-104,51600</v>
      </c>
      <c r="I341" s="1">
        <f>IF([1]t_architecture_group!H339="","",[1]t_architecture_group!H339)</f>
        <v>21600</v>
      </c>
      <c r="J341" s="1" t="str">
        <f>IF([1]t_architecture_group!I339="","",[1]t_architecture_group!I339)</f>
        <v/>
      </c>
      <c r="L341" s="36" t="s">
        <v>144</v>
      </c>
      <c r="M341" s="37" t="str">
        <f>IF([1]t_architecture_group!L339="","",[1]t_architecture_group!L339)</f>
        <v/>
      </c>
      <c r="O341" s="36" t="s">
        <v>144</v>
      </c>
      <c r="T341" s="1" t="s">
        <v>1418</v>
      </c>
      <c r="W341" s="1" t="s">
        <v>1419</v>
      </c>
      <c r="X341" s="1" t="str">
        <f>IF([1]建筑升级表!AP337="","",[1]建筑升级表!AP337)</f>
        <v>25013,71</v>
      </c>
    </row>
    <row r="342" spans="1:24" x14ac:dyDescent="0.2">
      <c r="A342" s="1">
        <f t="shared" si="5"/>
        <v>337</v>
      </c>
      <c r="B342" s="1">
        <v>337</v>
      </c>
      <c r="C342" s="1" t="str">
        <f>IF([1]t_architecture_group!C340="","",[1]t_architecture_group!C340)</f>
        <v>城墙</v>
      </c>
      <c r="D342" s="1">
        <f>IF([1]t_architecture_group!D340="","",[1]t_architecture_group!D340)</f>
        <v>15</v>
      </c>
      <c r="E342" s="1">
        <f>IF([1]t_architecture_group!E340="","",[1]t_architecture_group!E340)</f>
        <v>9</v>
      </c>
      <c r="F342" s="1" t="str">
        <f>_xlfn.TEXTJOIN(";",1,IF([1]t_architecture_group!F340="","",[1]t_architecture_group!F340),G342)</f>
        <v>2,1,9</v>
      </c>
      <c r="H342" s="1" t="str">
        <f>IF([1]t_architecture_group!G340="","",[1]t_architecture_group!G340)</f>
        <v>-103,72000;-104,72000</v>
      </c>
      <c r="I342" s="1">
        <f>IF([1]t_architecture_group!H340="","",[1]t_architecture_group!H340)</f>
        <v>27000</v>
      </c>
      <c r="J342" s="1" t="str">
        <f>IF([1]t_architecture_group!I340="","",[1]t_architecture_group!I340)</f>
        <v/>
      </c>
      <c r="L342" s="36" t="s">
        <v>144</v>
      </c>
      <c r="M342" s="37" t="str">
        <f>IF([1]t_architecture_group!L340="","",[1]t_architecture_group!L340)</f>
        <v/>
      </c>
      <c r="O342" s="36" t="s">
        <v>144</v>
      </c>
      <c r="T342" s="1" t="s">
        <v>1418</v>
      </c>
      <c r="W342" s="1" t="s">
        <v>1419</v>
      </c>
      <c r="X342" s="1" t="str">
        <f>IF([1]建筑升级表!AP338="","",[1]建筑升级表!AP338)</f>
        <v>25013,85</v>
      </c>
    </row>
    <row r="343" spans="1:24" x14ac:dyDescent="0.2">
      <c r="A343" s="1">
        <f t="shared" si="5"/>
        <v>338</v>
      </c>
      <c r="B343" s="1">
        <v>338</v>
      </c>
      <c r="C343" s="1" t="str">
        <f>IF([1]t_architecture_group!C341="","",[1]t_architecture_group!C341)</f>
        <v>城墙</v>
      </c>
      <c r="D343" s="1">
        <f>IF([1]t_architecture_group!D341="","",[1]t_architecture_group!D341)</f>
        <v>15</v>
      </c>
      <c r="E343" s="1">
        <f>IF([1]t_architecture_group!E341="","",[1]t_architecture_group!E341)</f>
        <v>10</v>
      </c>
      <c r="F343" s="1" t="str">
        <f>_xlfn.TEXTJOIN(";",1,IF([1]t_architecture_group!F341="","",[1]t_architecture_group!F341),G343)</f>
        <v>2,1,10</v>
      </c>
      <c r="H343" s="1" t="str">
        <f>IF([1]t_architecture_group!G341="","",[1]t_architecture_group!G341)</f>
        <v>-103,102000;-104,102000</v>
      </c>
      <c r="I343" s="1">
        <f>IF([1]t_architecture_group!H341="","",[1]t_architecture_group!H341)</f>
        <v>28800</v>
      </c>
      <c r="J343" s="1" t="str">
        <f>IF([1]t_architecture_group!I341="","",[1]t_architecture_group!I341)</f>
        <v/>
      </c>
      <c r="L343" s="36" t="s">
        <v>144</v>
      </c>
      <c r="M343" s="37" t="str">
        <f>IF([1]t_architecture_group!L341="","",[1]t_architecture_group!L341)</f>
        <v/>
      </c>
      <c r="O343" s="36" t="s">
        <v>144</v>
      </c>
      <c r="T343" s="1" t="s">
        <v>1418</v>
      </c>
      <c r="W343" s="1" t="s">
        <v>1419</v>
      </c>
      <c r="X343" s="1" t="str">
        <f>IF([1]建筑升级表!AP339="","",[1]建筑升级表!AP339)</f>
        <v>25013,103</v>
      </c>
    </row>
    <row r="344" spans="1:24" x14ac:dyDescent="0.2">
      <c r="A344" s="1">
        <f t="shared" si="5"/>
        <v>339</v>
      </c>
      <c r="B344" s="1">
        <v>339</v>
      </c>
      <c r="C344" s="1" t="str">
        <f>IF([1]t_architecture_group!C342="","",[1]t_architecture_group!C342)</f>
        <v>城墙</v>
      </c>
      <c r="D344" s="1">
        <f>IF([1]t_architecture_group!D342="","",[1]t_architecture_group!D342)</f>
        <v>15</v>
      </c>
      <c r="E344" s="1">
        <f>IF([1]t_architecture_group!E342="","",[1]t_architecture_group!E342)</f>
        <v>11</v>
      </c>
      <c r="F344" s="1" t="str">
        <f>_xlfn.TEXTJOIN(";",1,IF([1]t_architecture_group!F342="","",[1]t_architecture_group!F342),G344)</f>
        <v>2,1,11</v>
      </c>
      <c r="H344" s="1" t="str">
        <f>IF([1]t_architecture_group!G342="","",[1]t_architecture_group!G342)</f>
        <v>-103,144000;-104,144000</v>
      </c>
      <c r="I344" s="1">
        <f>IF([1]t_architecture_group!H342="","",[1]t_architecture_group!H342)</f>
        <v>34200</v>
      </c>
      <c r="J344" s="1" t="str">
        <f>IF([1]t_architecture_group!I342="","",[1]t_architecture_group!I342)</f>
        <v/>
      </c>
      <c r="L344" s="36" t="s">
        <v>144</v>
      </c>
      <c r="M344" s="37" t="str">
        <f>IF([1]t_architecture_group!L342="","",[1]t_architecture_group!L342)</f>
        <v/>
      </c>
      <c r="O344" s="36" t="s">
        <v>144</v>
      </c>
      <c r="T344" s="1" t="s">
        <v>1418</v>
      </c>
      <c r="W344" s="1" t="s">
        <v>1419</v>
      </c>
      <c r="X344" s="1" t="str">
        <f>IF([1]建筑升级表!AP340="","",[1]建筑升级表!AP340)</f>
        <v>25013,123</v>
      </c>
    </row>
    <row r="345" spans="1:24" x14ac:dyDescent="0.2">
      <c r="A345" s="1">
        <f t="shared" si="5"/>
        <v>340</v>
      </c>
      <c r="B345" s="1">
        <v>340</v>
      </c>
      <c r="C345" s="1" t="str">
        <f>IF([1]t_architecture_group!C343="","",[1]t_architecture_group!C343)</f>
        <v>城墙</v>
      </c>
      <c r="D345" s="1">
        <f>IF([1]t_architecture_group!D343="","",[1]t_architecture_group!D343)</f>
        <v>15</v>
      </c>
      <c r="E345" s="1">
        <f>IF([1]t_architecture_group!E343="","",[1]t_architecture_group!E343)</f>
        <v>12</v>
      </c>
      <c r="F345" s="1" t="str">
        <f>_xlfn.TEXTJOIN(";",1,IF([1]t_architecture_group!F343="","",[1]t_architecture_group!F343),G345)</f>
        <v>2,1,12</v>
      </c>
      <c r="H345" s="1" t="str">
        <f>IF([1]t_architecture_group!G343="","",[1]t_architecture_group!G343)</f>
        <v>-103,168000;-104,168000</v>
      </c>
      <c r="I345" s="1">
        <f>IF([1]t_architecture_group!H343="","",[1]t_architecture_group!H343)</f>
        <v>39600</v>
      </c>
      <c r="J345" s="1" t="str">
        <f>IF([1]t_architecture_group!I343="","",[1]t_architecture_group!I343)</f>
        <v/>
      </c>
      <c r="L345" s="36" t="s">
        <v>144</v>
      </c>
      <c r="M345" s="37" t="str">
        <f>IF([1]t_architecture_group!L343="","",[1]t_architecture_group!L343)</f>
        <v/>
      </c>
      <c r="O345" s="36" t="s">
        <v>144</v>
      </c>
      <c r="T345" s="1" t="s">
        <v>1418</v>
      </c>
      <c r="W345" s="1" t="s">
        <v>1419</v>
      </c>
      <c r="X345" s="1" t="str">
        <f>IF([1]建筑升级表!AP341="","",[1]建筑升级表!AP341)</f>
        <v>25013,148</v>
      </c>
    </row>
    <row r="346" spans="1:24" x14ac:dyDescent="0.2">
      <c r="A346" s="1">
        <f t="shared" si="5"/>
        <v>341</v>
      </c>
      <c r="B346" s="1">
        <v>341</v>
      </c>
      <c r="C346" s="1" t="str">
        <f>IF([1]t_architecture_group!C344="","",[1]t_architecture_group!C344)</f>
        <v>城墙</v>
      </c>
      <c r="D346" s="1">
        <f>IF([1]t_architecture_group!D344="","",[1]t_architecture_group!D344)</f>
        <v>15</v>
      </c>
      <c r="E346" s="1">
        <f>IF([1]t_architecture_group!E344="","",[1]t_architecture_group!E344)</f>
        <v>13</v>
      </c>
      <c r="F346" s="1" t="str">
        <f>_xlfn.TEXTJOIN(";",1,IF([1]t_architecture_group!F344="","",[1]t_architecture_group!F344),G346)</f>
        <v>2,1,13</v>
      </c>
      <c r="H346" s="1" t="str">
        <f>IF([1]t_architecture_group!G344="","",[1]t_architecture_group!G344)</f>
        <v>-103,204000;-104,204000</v>
      </c>
      <c r="I346" s="1">
        <f>IF([1]t_architecture_group!H344="","",[1]t_architecture_group!H344)</f>
        <v>47700</v>
      </c>
      <c r="J346" s="1" t="str">
        <f>IF([1]t_architecture_group!I344="","",[1]t_architecture_group!I344)</f>
        <v/>
      </c>
      <c r="L346" s="36" t="s">
        <v>144</v>
      </c>
      <c r="M346" s="37" t="str">
        <f>IF([1]t_architecture_group!L344="","",[1]t_architecture_group!L344)</f>
        <v/>
      </c>
      <c r="O346" s="36" t="s">
        <v>144</v>
      </c>
      <c r="T346" s="1" t="s">
        <v>1418</v>
      </c>
      <c r="W346" s="1" t="s">
        <v>1419</v>
      </c>
      <c r="X346" s="1" t="str">
        <f>IF([1]建筑升级表!AP342="","",[1]建筑升级表!AP342)</f>
        <v>25013,178</v>
      </c>
    </row>
    <row r="347" spans="1:24" x14ac:dyDescent="0.2">
      <c r="A347" s="1">
        <f t="shared" ref="A347:A390" si="6">ROW(C347)-5</f>
        <v>342</v>
      </c>
      <c r="B347" s="1">
        <v>342</v>
      </c>
      <c r="C347" s="1" t="str">
        <f>IF([1]t_architecture_group!C345="","",[1]t_architecture_group!C345)</f>
        <v>城墙</v>
      </c>
      <c r="D347" s="1">
        <f>IF([1]t_architecture_group!D345="","",[1]t_architecture_group!D345)</f>
        <v>15</v>
      </c>
      <c r="E347" s="1">
        <f>IF([1]t_architecture_group!E345="","",[1]t_architecture_group!E345)</f>
        <v>14</v>
      </c>
      <c r="F347" s="1" t="str">
        <f>_xlfn.TEXTJOIN(";",1,IF([1]t_architecture_group!F345="","",[1]t_architecture_group!F345),G347)</f>
        <v>2,1,14</v>
      </c>
      <c r="H347" s="1" t="str">
        <f>IF([1]t_architecture_group!G345="","",[1]t_architecture_group!G345)</f>
        <v>-103,246000;-104,246000</v>
      </c>
      <c r="I347" s="1">
        <f>IF([1]t_architecture_group!H345="","",[1]t_architecture_group!H345)</f>
        <v>62100</v>
      </c>
      <c r="J347" s="1" t="str">
        <f>IF([1]t_architecture_group!I345="","",[1]t_architecture_group!I345)</f>
        <v/>
      </c>
      <c r="L347" s="36" t="s">
        <v>144</v>
      </c>
      <c r="M347" s="37" t="str">
        <f>IF([1]t_architecture_group!L345="","",[1]t_architecture_group!L345)</f>
        <v/>
      </c>
      <c r="O347" s="36" t="s">
        <v>144</v>
      </c>
      <c r="T347" s="1" t="s">
        <v>1418</v>
      </c>
      <c r="W347" s="1" t="s">
        <v>1419</v>
      </c>
      <c r="X347" s="1" t="str">
        <f>IF([1]建筑升级表!AP343="","",[1]建筑升级表!AP343)</f>
        <v>25013,213</v>
      </c>
    </row>
    <row r="348" spans="1:24" x14ac:dyDescent="0.2">
      <c r="A348" s="1">
        <f t="shared" si="6"/>
        <v>343</v>
      </c>
      <c r="B348" s="1">
        <v>343</v>
      </c>
      <c r="C348" s="1" t="str">
        <f>IF([1]t_architecture_group!C346="","",[1]t_architecture_group!C346)</f>
        <v>城墙</v>
      </c>
      <c r="D348" s="1">
        <f>IF([1]t_architecture_group!D346="","",[1]t_architecture_group!D346)</f>
        <v>15</v>
      </c>
      <c r="E348" s="1">
        <f>IF([1]t_architecture_group!E346="","",[1]t_architecture_group!E346)</f>
        <v>15</v>
      </c>
      <c r="F348" s="1" t="str">
        <f>_xlfn.TEXTJOIN(";",1,IF([1]t_architecture_group!F346="","",[1]t_architecture_group!F346),G348)</f>
        <v>2,1,15</v>
      </c>
      <c r="H348" s="1" t="str">
        <f>IF([1]t_architecture_group!G346="","",[1]t_architecture_group!G346)</f>
        <v>-103,294000;-104,294000</v>
      </c>
      <c r="I348" s="1">
        <f>IF([1]t_architecture_group!H346="","",[1]t_architecture_group!H346)</f>
        <v>90000</v>
      </c>
      <c r="J348" s="1" t="str">
        <f>IF([1]t_architecture_group!I346="","",[1]t_architecture_group!I346)</f>
        <v/>
      </c>
      <c r="L348" s="36" t="s">
        <v>144</v>
      </c>
      <c r="M348" s="37" t="str">
        <f>IF([1]t_architecture_group!L346="","",[1]t_architecture_group!L346)</f>
        <v/>
      </c>
      <c r="O348" s="36" t="s">
        <v>144</v>
      </c>
      <c r="T348" s="1" t="s">
        <v>1418</v>
      </c>
      <c r="W348" s="1" t="s">
        <v>1419</v>
      </c>
      <c r="X348" s="1" t="str">
        <f>IF([1]建筑升级表!AP344="","",[1]建筑升级表!AP344)</f>
        <v>25013,256</v>
      </c>
    </row>
    <row r="349" spans="1:24" x14ac:dyDescent="0.2">
      <c r="A349" s="1">
        <f t="shared" si="6"/>
        <v>344</v>
      </c>
      <c r="B349" s="1">
        <v>344</v>
      </c>
      <c r="C349" s="1" t="str">
        <f>IF([1]t_architecture_group!C347="","",[1]t_architecture_group!C347)</f>
        <v>城墙</v>
      </c>
      <c r="D349" s="1">
        <f>IF([1]t_architecture_group!D347="","",[1]t_architecture_group!D347)</f>
        <v>15</v>
      </c>
      <c r="E349" s="1">
        <f>IF([1]t_architecture_group!E347="","",[1]t_architecture_group!E347)</f>
        <v>16</v>
      </c>
      <c r="F349" s="1" t="str">
        <f>_xlfn.TEXTJOIN(";",1,IF([1]t_architecture_group!F347="","",[1]t_architecture_group!F347),G349)</f>
        <v>2,1,16</v>
      </c>
      <c r="H349" s="1" t="str">
        <f>IF([1]t_architecture_group!G347="","",[1]t_architecture_group!G347)</f>
        <v>-103,354000;-104,354000</v>
      </c>
      <c r="I349" s="1">
        <f>IF([1]t_architecture_group!H347="","",[1]t_architecture_group!H347)</f>
        <v>117000</v>
      </c>
      <c r="J349" s="1" t="str">
        <f>IF([1]t_architecture_group!I347="","",[1]t_architecture_group!I347)</f>
        <v/>
      </c>
      <c r="L349" s="36" t="s">
        <v>144</v>
      </c>
      <c r="M349" s="37" t="str">
        <f>IF([1]t_architecture_group!L347="","",[1]t_architecture_group!L347)</f>
        <v/>
      </c>
      <c r="O349" s="36" t="s">
        <v>144</v>
      </c>
      <c r="T349" s="1" t="s">
        <v>1418</v>
      </c>
      <c r="W349" s="1" t="s">
        <v>1419</v>
      </c>
      <c r="X349" s="1" t="str">
        <f>IF([1]建筑升级表!AP345="","",[1]建筑升级表!AP345)</f>
        <v>25013,308</v>
      </c>
    </row>
    <row r="350" spans="1:24" x14ac:dyDescent="0.2">
      <c r="A350" s="1">
        <f t="shared" si="6"/>
        <v>345</v>
      </c>
      <c r="B350" s="1">
        <v>345</v>
      </c>
      <c r="C350" s="1" t="str">
        <f>IF([1]t_architecture_group!C348="","",[1]t_architecture_group!C348)</f>
        <v>城墙</v>
      </c>
      <c r="D350" s="1">
        <f>IF([1]t_architecture_group!D348="","",[1]t_architecture_group!D348)</f>
        <v>15</v>
      </c>
      <c r="E350" s="1">
        <f>IF([1]t_architecture_group!E348="","",[1]t_architecture_group!E348)</f>
        <v>17</v>
      </c>
      <c r="F350" s="1" t="str">
        <f>_xlfn.TEXTJOIN(";",1,IF([1]t_architecture_group!F348="","",[1]t_architecture_group!F348),G350)</f>
        <v>2,1,17</v>
      </c>
      <c r="H350" s="1" t="str">
        <f>IF([1]t_architecture_group!G348="","",[1]t_architecture_group!G348)</f>
        <v>-103,426000;-104,426000</v>
      </c>
      <c r="I350" s="1">
        <f>IF([1]t_architecture_group!H348="","",[1]t_architecture_group!H348)</f>
        <v>145800</v>
      </c>
      <c r="J350" s="1" t="str">
        <f>IF([1]t_architecture_group!I348="","",[1]t_architecture_group!I348)</f>
        <v/>
      </c>
      <c r="L350" s="36" t="s">
        <v>144</v>
      </c>
      <c r="M350" s="37" t="str">
        <f>IF([1]t_architecture_group!L348="","",[1]t_architecture_group!L348)</f>
        <v/>
      </c>
      <c r="O350" s="36" t="s">
        <v>144</v>
      </c>
      <c r="T350" s="1" t="s">
        <v>1418</v>
      </c>
      <c r="W350" s="1" t="s">
        <v>1419</v>
      </c>
      <c r="X350" s="1" t="str">
        <f>IF([1]建筑升级表!AP346="","",[1]建筑升级表!AP346)</f>
        <v>25013,369</v>
      </c>
    </row>
    <row r="351" spans="1:24" x14ac:dyDescent="0.2">
      <c r="A351" s="1">
        <f t="shared" si="6"/>
        <v>346</v>
      </c>
      <c r="B351" s="1">
        <v>346</v>
      </c>
      <c r="C351" s="1" t="str">
        <f>IF([1]t_architecture_group!C349="","",[1]t_architecture_group!C349)</f>
        <v>城墙</v>
      </c>
      <c r="D351" s="1">
        <f>IF([1]t_architecture_group!D349="","",[1]t_architecture_group!D349)</f>
        <v>15</v>
      </c>
      <c r="E351" s="1">
        <f>IF([1]t_architecture_group!E349="","",[1]t_architecture_group!E349)</f>
        <v>18</v>
      </c>
      <c r="F351" s="1" t="str">
        <f>_xlfn.TEXTJOIN(";",1,IF([1]t_architecture_group!F349="","",[1]t_architecture_group!F349),G351)</f>
        <v>2,1,18</v>
      </c>
      <c r="H351" s="1" t="str">
        <f>IF([1]t_architecture_group!G349="","",[1]t_architecture_group!G349)</f>
        <v>-103,510000;-104,510000</v>
      </c>
      <c r="I351" s="1">
        <f>IF([1]t_architecture_group!H349="","",[1]t_architecture_group!H349)</f>
        <v>180000</v>
      </c>
      <c r="J351" s="1" t="str">
        <f>IF([1]t_architecture_group!I349="","",[1]t_architecture_group!I349)</f>
        <v/>
      </c>
      <c r="L351" s="36" t="s">
        <v>144</v>
      </c>
      <c r="M351" s="37" t="str">
        <f>IF([1]t_architecture_group!L349="","",[1]t_architecture_group!L349)</f>
        <v/>
      </c>
      <c r="O351" s="36" t="s">
        <v>144</v>
      </c>
      <c r="T351" s="1" t="s">
        <v>1418</v>
      </c>
      <c r="W351" s="1" t="s">
        <v>1419</v>
      </c>
      <c r="X351" s="1" t="str">
        <f>IF([1]建筑升级表!AP347="","",[1]建筑升级表!AP347)</f>
        <v>25013,443</v>
      </c>
    </row>
    <row r="352" spans="1:24" x14ac:dyDescent="0.2">
      <c r="A352" s="1">
        <f t="shared" si="6"/>
        <v>347</v>
      </c>
      <c r="B352" s="1">
        <v>347</v>
      </c>
      <c r="C352" s="1" t="str">
        <f>IF([1]t_architecture_group!C350="","",[1]t_architecture_group!C350)</f>
        <v>城墙</v>
      </c>
      <c r="D352" s="1">
        <f>IF([1]t_architecture_group!D350="","",[1]t_architecture_group!D350)</f>
        <v>15</v>
      </c>
      <c r="E352" s="1">
        <f>IF([1]t_architecture_group!E350="","",[1]t_architecture_group!E350)</f>
        <v>19</v>
      </c>
      <c r="F352" s="1" t="str">
        <f>_xlfn.TEXTJOIN(";",1,IF([1]t_architecture_group!F350="","",[1]t_architecture_group!F350),G352)</f>
        <v>2,1,19</v>
      </c>
      <c r="H352" s="1" t="str">
        <f>IF([1]t_architecture_group!G350="","",[1]t_architecture_group!G350)</f>
        <v>-103,600000;-104,600000</v>
      </c>
      <c r="I352" s="1">
        <f>IF([1]t_architecture_group!H350="","",[1]t_architecture_group!H350)</f>
        <v>219600</v>
      </c>
      <c r="J352" s="1" t="str">
        <f>IF([1]t_architecture_group!I350="","",[1]t_architecture_group!I350)</f>
        <v/>
      </c>
      <c r="L352" s="36" t="s">
        <v>144</v>
      </c>
      <c r="M352" s="37" t="str">
        <f>IF([1]t_architecture_group!L350="","",[1]t_architecture_group!L350)</f>
        <v/>
      </c>
      <c r="O352" s="36" t="s">
        <v>144</v>
      </c>
      <c r="T352" s="1" t="s">
        <v>1418</v>
      </c>
      <c r="W352" s="1" t="s">
        <v>1419</v>
      </c>
      <c r="X352" s="1" t="str">
        <f>IF([1]建筑升级表!AP348="","",[1]建筑升级表!AP348)</f>
        <v>25013,532</v>
      </c>
    </row>
    <row r="353" spans="1:24" x14ac:dyDescent="0.2">
      <c r="A353" s="1">
        <f t="shared" si="6"/>
        <v>348</v>
      </c>
      <c r="B353" s="1">
        <v>348</v>
      </c>
      <c r="C353" s="1" t="str">
        <f>IF([1]t_architecture_group!C351="","",[1]t_architecture_group!C351)</f>
        <v>城墙</v>
      </c>
      <c r="D353" s="1">
        <f>IF([1]t_architecture_group!D351="","",[1]t_architecture_group!D351)</f>
        <v>15</v>
      </c>
      <c r="E353" s="1">
        <f>IF([1]t_architecture_group!E351="","",[1]t_architecture_group!E351)</f>
        <v>20</v>
      </c>
      <c r="F353" s="1" t="str">
        <f>_xlfn.TEXTJOIN(";",1,IF([1]t_architecture_group!F351="","",[1]t_architecture_group!F351),G353)</f>
        <v>2,1,20</v>
      </c>
      <c r="H353" s="1" t="str">
        <f>IF([1]t_architecture_group!G351="","",[1]t_architecture_group!G351)</f>
        <v>-103,720000;-104,720000</v>
      </c>
      <c r="I353" s="1">
        <f>IF([1]t_architecture_group!H351="","",[1]t_architecture_group!H351)</f>
        <v>267300</v>
      </c>
      <c r="J353" s="1" t="str">
        <f>IF([1]t_architecture_group!I351="","",[1]t_architecture_group!I351)</f>
        <v/>
      </c>
      <c r="L353" s="36" t="s">
        <v>144</v>
      </c>
      <c r="M353" s="37" t="str">
        <f>IF([1]t_architecture_group!L351="","",[1]t_architecture_group!L351)</f>
        <v/>
      </c>
      <c r="O353" s="36" t="s">
        <v>144</v>
      </c>
      <c r="T353" s="1" t="s">
        <v>1418</v>
      </c>
      <c r="W353" s="1" t="s">
        <v>1419</v>
      </c>
      <c r="X353" s="1" t="str">
        <f>IF([1]建筑升级表!AP349="","",[1]建筑升级表!AP349)</f>
        <v>25013,638</v>
      </c>
    </row>
    <row r="354" spans="1:24" x14ac:dyDescent="0.2">
      <c r="A354" s="1">
        <f t="shared" si="6"/>
        <v>349</v>
      </c>
      <c r="B354" s="1">
        <v>349</v>
      </c>
      <c r="C354" s="1" t="str">
        <f>IF([1]t_architecture_group!C352="","",[1]t_architecture_group!C352)</f>
        <v>城墙</v>
      </c>
      <c r="D354" s="1">
        <f>IF([1]t_architecture_group!D352="","",[1]t_architecture_group!D352)</f>
        <v>15</v>
      </c>
      <c r="E354" s="1">
        <f>IF([1]t_architecture_group!E352="","",[1]t_architecture_group!E352)</f>
        <v>21</v>
      </c>
      <c r="F354" s="1" t="str">
        <f>_xlfn.TEXTJOIN(";",1,IF([1]t_architecture_group!F352="","",[1]t_architecture_group!F352),G354)</f>
        <v>2,1,21</v>
      </c>
      <c r="H354" s="1" t="str">
        <f>IF([1]t_architecture_group!G352="","",[1]t_architecture_group!G352)</f>
        <v>-103,1080000;-104,1080000</v>
      </c>
      <c r="I354" s="1">
        <f>IF([1]t_architecture_group!H352="","",[1]t_architecture_group!H352)</f>
        <v>329400</v>
      </c>
      <c r="J354" s="1" t="str">
        <f>IF([1]t_architecture_group!I352="","",[1]t_architecture_group!I352)</f>
        <v/>
      </c>
      <c r="L354" s="36" t="s">
        <v>144</v>
      </c>
      <c r="M354" s="37" t="str">
        <f>IF([1]t_architecture_group!L352="","",[1]t_architecture_group!L352)</f>
        <v/>
      </c>
      <c r="O354" s="36" t="s">
        <v>144</v>
      </c>
      <c r="T354" s="1" t="s">
        <v>1418</v>
      </c>
      <c r="W354" s="1" t="s">
        <v>1419</v>
      </c>
      <c r="X354" s="1" t="str">
        <f>IF([1]建筑升级表!AP350="","",[1]建筑升级表!AP350)</f>
        <v>25013,766</v>
      </c>
    </row>
    <row r="355" spans="1:24" x14ac:dyDescent="0.2">
      <c r="A355" s="1">
        <f t="shared" si="6"/>
        <v>350</v>
      </c>
      <c r="B355" s="1">
        <v>350</v>
      </c>
      <c r="C355" s="1" t="str">
        <f>IF([1]t_architecture_group!C353="","",[1]t_architecture_group!C353)</f>
        <v>城墙</v>
      </c>
      <c r="D355" s="1">
        <f>IF([1]t_architecture_group!D353="","",[1]t_architecture_group!D353)</f>
        <v>15</v>
      </c>
      <c r="E355" s="1">
        <f>IF([1]t_architecture_group!E353="","",[1]t_architecture_group!E353)</f>
        <v>22</v>
      </c>
      <c r="F355" s="1" t="str">
        <f>_xlfn.TEXTJOIN(";",1,IF([1]t_architecture_group!F353="","",[1]t_architecture_group!F353),G355)</f>
        <v>2,1,22</v>
      </c>
      <c r="H355" s="1" t="str">
        <f>IF([1]t_architecture_group!G353="","",[1]t_architecture_group!G353)</f>
        <v>-103,1560000;-104,1560000</v>
      </c>
      <c r="I355" s="1">
        <f>IF([1]t_architecture_group!H353="","",[1]t_architecture_group!H353)</f>
        <v>419400</v>
      </c>
      <c r="J355" s="1" t="str">
        <f>IF([1]t_architecture_group!I353="","",[1]t_architecture_group!I353)</f>
        <v/>
      </c>
      <c r="L355" s="36" t="s">
        <v>144</v>
      </c>
      <c r="M355" s="37" t="str">
        <f>IF([1]t_architecture_group!L353="","",[1]t_architecture_group!L353)</f>
        <v/>
      </c>
      <c r="O355" s="36" t="s">
        <v>144</v>
      </c>
      <c r="T355" s="1" t="s">
        <v>1418</v>
      </c>
      <c r="W355" s="1" t="s">
        <v>1419</v>
      </c>
      <c r="X355" s="1" t="str">
        <f>IF([1]建筑升级表!AP351="","",[1]建筑升级表!AP351)</f>
        <v>25013,920</v>
      </c>
    </row>
    <row r="356" spans="1:24" x14ac:dyDescent="0.2">
      <c r="A356" s="1">
        <f t="shared" si="6"/>
        <v>351</v>
      </c>
      <c r="B356" s="1">
        <v>351</v>
      </c>
      <c r="C356" s="1" t="str">
        <f>IF([1]t_architecture_group!C354="","",[1]t_architecture_group!C354)</f>
        <v>城墙</v>
      </c>
      <c r="D356" s="1">
        <f>IF([1]t_architecture_group!D354="","",[1]t_architecture_group!D354)</f>
        <v>15</v>
      </c>
      <c r="E356" s="1">
        <f>IF([1]t_architecture_group!E354="","",[1]t_architecture_group!E354)</f>
        <v>23</v>
      </c>
      <c r="F356" s="1" t="str">
        <f>_xlfn.TEXTJOIN(";",1,IF([1]t_architecture_group!F354="","",[1]t_architecture_group!F354),G356)</f>
        <v>2,1,23</v>
      </c>
      <c r="H356" s="1" t="str">
        <f>IF([1]t_architecture_group!G354="","",[1]t_architecture_group!G354)</f>
        <v>-103,2160000;-104,2160000</v>
      </c>
      <c r="I356" s="1">
        <f>IF([1]t_architecture_group!H354="","",[1]t_architecture_group!H354)</f>
        <v>536400</v>
      </c>
      <c r="J356" s="1" t="str">
        <f>IF([1]t_architecture_group!I354="","",[1]t_architecture_group!I354)</f>
        <v/>
      </c>
      <c r="L356" s="36" t="s">
        <v>144</v>
      </c>
      <c r="M356" s="37" t="str">
        <f>IF([1]t_architecture_group!L354="","",[1]t_architecture_group!L354)</f>
        <v/>
      </c>
      <c r="O356" s="36" t="s">
        <v>144</v>
      </c>
      <c r="T356" s="1" t="s">
        <v>1418</v>
      </c>
      <c r="W356" s="1" t="s">
        <v>1419</v>
      </c>
      <c r="X356" s="1" t="str">
        <f>IF([1]建筑升级表!AP352="","",[1]建筑升级表!AP352)</f>
        <v>25013,1104</v>
      </c>
    </row>
    <row r="357" spans="1:24" x14ac:dyDescent="0.2">
      <c r="A357" s="1">
        <f t="shared" si="6"/>
        <v>352</v>
      </c>
      <c r="B357" s="1">
        <v>352</v>
      </c>
      <c r="C357" s="1" t="str">
        <f>IF([1]t_architecture_group!C355="","",[1]t_architecture_group!C355)</f>
        <v>城墙</v>
      </c>
      <c r="D357" s="1">
        <f>IF([1]t_architecture_group!D355="","",[1]t_architecture_group!D355)</f>
        <v>15</v>
      </c>
      <c r="E357" s="1">
        <f>IF([1]t_architecture_group!E355="","",[1]t_architecture_group!E355)</f>
        <v>24</v>
      </c>
      <c r="F357" s="1" t="str">
        <f>_xlfn.TEXTJOIN(";",1,IF([1]t_architecture_group!F355="","",[1]t_architecture_group!F355),G357)</f>
        <v>2,1,24</v>
      </c>
      <c r="H357" s="1" t="str">
        <f>IF([1]t_architecture_group!G355="","",[1]t_architecture_group!G355)</f>
        <v>-103,3000000;-104,3000000</v>
      </c>
      <c r="I357" s="1">
        <f>IF([1]t_architecture_group!H355="","",[1]t_architecture_group!H355)</f>
        <v>682200</v>
      </c>
      <c r="J357" s="1" t="str">
        <f>IF([1]t_architecture_group!I355="","",[1]t_architecture_group!I355)</f>
        <v/>
      </c>
      <c r="L357" s="36" t="s">
        <v>144</v>
      </c>
      <c r="M357" s="37" t="str">
        <f>IF([1]t_architecture_group!L355="","",[1]t_architecture_group!L355)</f>
        <v/>
      </c>
      <c r="O357" s="36" t="s">
        <v>144</v>
      </c>
      <c r="T357" s="1" t="s">
        <v>1418</v>
      </c>
      <c r="W357" s="1" t="s">
        <v>1419</v>
      </c>
      <c r="X357" s="1" t="str">
        <f>IF([1]建筑升级表!AP353="","",[1]建筑升级表!AP353)</f>
        <v>25013,1324</v>
      </c>
    </row>
    <row r="358" spans="1:24" x14ac:dyDescent="0.2">
      <c r="A358" s="1">
        <f t="shared" si="6"/>
        <v>353</v>
      </c>
      <c r="B358" s="1">
        <v>353</v>
      </c>
      <c r="C358" s="1" t="str">
        <f>IF([1]t_architecture_group!C356="","",[1]t_architecture_group!C356)</f>
        <v>城墙</v>
      </c>
      <c r="D358" s="1">
        <f>IF([1]t_architecture_group!D356="","",[1]t_architecture_group!D356)</f>
        <v>15</v>
      </c>
      <c r="E358" s="1">
        <f>IF([1]t_architecture_group!E356="","",[1]t_architecture_group!E356)</f>
        <v>25</v>
      </c>
      <c r="F358" s="1" t="str">
        <f>_xlfn.TEXTJOIN(";",1,IF([1]t_architecture_group!F356="","",[1]t_architecture_group!F356),G358)</f>
        <v>2,1,25</v>
      </c>
      <c r="H358" s="1" t="str">
        <f>IF([1]t_architecture_group!G356="","",[1]t_architecture_group!G356)</f>
        <v>-103,4200000;-104,4200000</v>
      </c>
      <c r="I358" s="1">
        <f>IF([1]t_architecture_group!H356="","",[1]t_architecture_group!H356)</f>
        <v>862200</v>
      </c>
      <c r="J358" s="1" t="str">
        <f>IF([1]t_architecture_group!I356="","",[1]t_architecture_group!I356)</f>
        <v/>
      </c>
      <c r="L358" s="36" t="s">
        <v>144</v>
      </c>
      <c r="M358" s="37" t="str">
        <f>IF([1]t_architecture_group!L356="","",[1]t_architecture_group!L356)</f>
        <v/>
      </c>
      <c r="O358" s="36" t="s">
        <v>144</v>
      </c>
      <c r="T358" s="1" t="s">
        <v>1418</v>
      </c>
      <c r="W358" s="1" t="s">
        <v>1419</v>
      </c>
      <c r="X358" s="1" t="str">
        <f>IF([1]建筑升级表!AP354="","",[1]建筑升级表!AP354)</f>
        <v>25013,1589</v>
      </c>
    </row>
    <row r="359" spans="1:24" x14ac:dyDescent="0.2">
      <c r="A359" s="1">
        <f t="shared" si="6"/>
        <v>354</v>
      </c>
      <c r="B359" s="1">
        <v>354</v>
      </c>
      <c r="C359" s="1" t="str">
        <f>IF([1]t_architecture_group!C357="","",[1]t_architecture_group!C357)</f>
        <v>邮件公告</v>
      </c>
      <c r="D359" s="1">
        <f>IF([1]t_architecture_group!D357="","",[1]t_architecture_group!D357)</f>
        <v>16</v>
      </c>
      <c r="E359" s="1">
        <f>IF([1]t_architecture_group!E357="","",[1]t_architecture_group!E357)</f>
        <v>1</v>
      </c>
      <c r="F359" s="1" t="str">
        <f>_xlfn.TEXTJOIN(";",1,IF([1]t_architecture_group!F357="","",[1]t_architecture_group!F357),G359)</f>
        <v/>
      </c>
      <c r="H359" s="1" t="str">
        <f>IF([1]t_architecture_group!G357="","",[1]t_architecture_group!G357)</f>
        <v>-2,60</v>
      </c>
      <c r="I359" s="1">
        <f>IF([1]t_architecture_group!H357="","",[1]t_architecture_group!H357)</f>
        <v>3</v>
      </c>
      <c r="J359" s="1" t="str">
        <f>IF([1]t_architecture_group!I357="","",[1]t_architecture_group!I357)</f>
        <v/>
      </c>
      <c r="L359" s="36" t="s">
        <v>144</v>
      </c>
      <c r="M359" s="37" t="str">
        <f>IF([1]t_architecture_group!L357="","",[1]t_architecture_group!L357)</f>
        <v/>
      </c>
      <c r="O359" s="36" t="s">
        <v>144</v>
      </c>
      <c r="T359" s="1" t="s">
        <v>1445</v>
      </c>
      <c r="W359" s="1" t="s">
        <v>1446</v>
      </c>
      <c r="X359" s="1" t="str">
        <f>IF([1]建筑升级表!AP355="","",[1]建筑升级表!AP355)</f>
        <v/>
      </c>
    </row>
    <row r="360" spans="1:24" x14ac:dyDescent="0.2">
      <c r="A360" s="1">
        <f t="shared" si="6"/>
        <v>355</v>
      </c>
      <c r="B360" s="1">
        <v>355</v>
      </c>
      <c r="C360" s="1" t="str">
        <f>IF([1]t_architecture_group!C358="","",[1]t_architecture_group!C358)</f>
        <v>酒馆</v>
      </c>
      <c r="D360" s="1">
        <f>IF([1]t_architecture_group!D358="","",[1]t_architecture_group!D358)</f>
        <v>17</v>
      </c>
      <c r="E360" s="1">
        <f>IF([1]t_architecture_group!E358="","",[1]t_architecture_group!E358)</f>
        <v>1</v>
      </c>
      <c r="F360" s="1" t="str">
        <f>_xlfn.TEXTJOIN(";",1,IF([1]t_architecture_group!F358="","",[1]t_architecture_group!F358),G360)</f>
        <v>2,1,3</v>
      </c>
      <c r="H360" s="1" t="str">
        <f>IF([1]t_architecture_group!G358="","",[1]t_architecture_group!G358)</f>
        <v>-101,60;-102,60</v>
      </c>
      <c r="I360" s="1">
        <f>IF([1]t_architecture_group!H358="","",[1]t_architecture_group!H358)</f>
        <v>3</v>
      </c>
      <c r="J360" s="1" t="str">
        <f>IF([1]t_architecture_group!I358="","",[1]t_architecture_group!I358)</f>
        <v/>
      </c>
      <c r="L360" s="36" t="s">
        <v>144</v>
      </c>
      <c r="M360" s="37" t="str">
        <f>IF([1]t_architecture_group!L358="","",[1]t_architecture_group!L358)</f>
        <v/>
      </c>
      <c r="O360" s="36" t="s">
        <v>144</v>
      </c>
      <c r="T360" s="1" t="s">
        <v>1448</v>
      </c>
      <c r="U360" s="1">
        <v>300012</v>
      </c>
      <c r="W360" s="1" t="s">
        <v>1449</v>
      </c>
      <c r="X360" s="1" t="str">
        <f>IF([1]建筑升级表!AP356="","",[1]建筑升级表!AP356)</f>
        <v>25014,1</v>
      </c>
    </row>
    <row r="361" spans="1:24" x14ac:dyDescent="0.2">
      <c r="A361" s="1">
        <f t="shared" si="6"/>
        <v>356</v>
      </c>
      <c r="B361" s="1">
        <v>356</v>
      </c>
      <c r="C361" s="1" t="str">
        <f>IF([1]t_architecture_group!C359="","",[1]t_architecture_group!C359)</f>
        <v>酒馆</v>
      </c>
      <c r="D361" s="1">
        <f>IF([1]t_architecture_group!D359="","",[1]t_architecture_group!D359)</f>
        <v>17</v>
      </c>
      <c r="E361" s="1">
        <f>IF([1]t_architecture_group!E359="","",[1]t_architecture_group!E359)</f>
        <v>2</v>
      </c>
      <c r="F361" s="1" t="str">
        <f>_xlfn.TEXTJOIN(";",1,IF([1]t_architecture_group!F359="","",[1]t_architecture_group!F359),G361)</f>
        <v>2,1,3</v>
      </c>
      <c r="H361" s="1" t="str">
        <f>IF([1]t_architecture_group!G359="","",[1]t_architecture_group!G359)</f>
        <v>-101,1800;-102,1800</v>
      </c>
      <c r="I361" s="1">
        <f>IF([1]t_architecture_group!H359="","",[1]t_architecture_group!H359)</f>
        <v>150</v>
      </c>
      <c r="J361" s="1" t="str">
        <f>IF([1]t_architecture_group!I359="","",[1]t_architecture_group!I359)</f>
        <v/>
      </c>
      <c r="L361" s="36" t="s">
        <v>144</v>
      </c>
      <c r="M361" s="37" t="str">
        <f>IF([1]t_architecture_group!L359="","",[1]t_architecture_group!L359)</f>
        <v/>
      </c>
      <c r="O361" s="36" t="s">
        <v>144</v>
      </c>
      <c r="T361" s="1" t="s">
        <v>1448</v>
      </c>
      <c r="U361" s="1">
        <v>300012</v>
      </c>
      <c r="W361" s="1" t="s">
        <v>1449</v>
      </c>
      <c r="X361" s="1" t="str">
        <f>IF([1]建筑升级表!AP357="","",[1]建筑升级表!AP357)</f>
        <v>25014,2</v>
      </c>
    </row>
    <row r="362" spans="1:24" x14ac:dyDescent="0.2">
      <c r="A362" s="1">
        <f t="shared" si="6"/>
        <v>357</v>
      </c>
      <c r="B362" s="1">
        <v>357</v>
      </c>
      <c r="C362" s="1" t="str">
        <f>IF([1]t_architecture_group!C360="","",[1]t_architecture_group!C360)</f>
        <v>酒馆</v>
      </c>
      <c r="D362" s="1">
        <f>IF([1]t_architecture_group!D360="","",[1]t_architecture_group!D360)</f>
        <v>17</v>
      </c>
      <c r="E362" s="1">
        <f>IF([1]t_architecture_group!E360="","",[1]t_architecture_group!E360)</f>
        <v>3</v>
      </c>
      <c r="F362" s="1" t="str">
        <f>_xlfn.TEXTJOIN(";",1,IF([1]t_architecture_group!F360="","",[1]t_architecture_group!F360),G362)</f>
        <v>2,1,3</v>
      </c>
      <c r="H362" s="1" t="str">
        <f>IF([1]t_architecture_group!G360="","",[1]t_architecture_group!G360)</f>
        <v>-101,6000;-102,6000</v>
      </c>
      <c r="I362" s="1">
        <f>IF([1]t_architecture_group!H360="","",[1]t_architecture_group!H360)</f>
        <v>900</v>
      </c>
      <c r="J362" s="1" t="str">
        <f>IF([1]t_architecture_group!I360="","",[1]t_architecture_group!I360)</f>
        <v/>
      </c>
      <c r="L362" s="36" t="s">
        <v>144</v>
      </c>
      <c r="M362" s="37" t="str">
        <f>IF([1]t_architecture_group!L360="","",[1]t_architecture_group!L360)</f>
        <v/>
      </c>
      <c r="O362" s="36" t="s">
        <v>144</v>
      </c>
      <c r="T362" s="1" t="s">
        <v>1454</v>
      </c>
      <c r="W362" s="1" t="s">
        <v>1455</v>
      </c>
      <c r="X362" s="1" t="str">
        <f>IF([1]建筑升级表!AP358="","",[1]建筑升级表!AP358)</f>
        <v>25014,3</v>
      </c>
    </row>
    <row r="363" spans="1:24" x14ac:dyDescent="0.2">
      <c r="A363" s="1">
        <f t="shared" si="6"/>
        <v>358</v>
      </c>
      <c r="B363" s="1">
        <v>358</v>
      </c>
      <c r="C363" s="1" t="str">
        <f>IF([1]t_architecture_group!C361="","",[1]t_architecture_group!C361)</f>
        <v>酒馆</v>
      </c>
      <c r="D363" s="1">
        <f>IF([1]t_architecture_group!D361="","",[1]t_architecture_group!D361)</f>
        <v>17</v>
      </c>
      <c r="E363" s="1">
        <f>IF([1]t_architecture_group!E361="","",[1]t_architecture_group!E361)</f>
        <v>4</v>
      </c>
      <c r="F363" s="1" t="str">
        <f>_xlfn.TEXTJOIN(";",1,IF([1]t_architecture_group!F361="","",[1]t_architecture_group!F361),G363)</f>
        <v>2,1,4</v>
      </c>
      <c r="H363" s="1" t="str">
        <f>IF([1]t_architecture_group!G361="","",[1]t_architecture_group!G361)</f>
        <v>-101,10800;-102,10800</v>
      </c>
      <c r="I363" s="1">
        <f>IF([1]t_architecture_group!H361="","",[1]t_architecture_group!H361)</f>
        <v>1800</v>
      </c>
      <c r="J363" s="1" t="str">
        <f>IF([1]t_architecture_group!I361="","",[1]t_architecture_group!I361)</f>
        <v/>
      </c>
      <c r="L363" s="36" t="s">
        <v>144</v>
      </c>
      <c r="M363" s="37" t="str">
        <f>IF([1]t_architecture_group!L361="","",[1]t_architecture_group!L361)</f>
        <v/>
      </c>
      <c r="O363" s="36" t="s">
        <v>144</v>
      </c>
      <c r="T363" s="1" t="s">
        <v>1454</v>
      </c>
      <c r="W363" s="1" t="s">
        <v>1455</v>
      </c>
      <c r="X363" s="1" t="str">
        <f>IF([1]建筑升级表!AP359="","",[1]建筑升级表!AP359)</f>
        <v>25014,4</v>
      </c>
    </row>
    <row r="364" spans="1:24" x14ac:dyDescent="0.2">
      <c r="A364" s="1">
        <f t="shared" si="6"/>
        <v>359</v>
      </c>
      <c r="B364" s="1">
        <v>359</v>
      </c>
      <c r="C364" s="1" t="str">
        <f>IF([1]t_architecture_group!C362="","",[1]t_architecture_group!C362)</f>
        <v>酒馆</v>
      </c>
      <c r="D364" s="1">
        <f>IF([1]t_architecture_group!D362="","",[1]t_architecture_group!D362)</f>
        <v>17</v>
      </c>
      <c r="E364" s="1">
        <f>IF([1]t_architecture_group!E362="","",[1]t_architecture_group!E362)</f>
        <v>5</v>
      </c>
      <c r="F364" s="1" t="str">
        <f>_xlfn.TEXTJOIN(";",1,IF([1]t_architecture_group!F362="","",[1]t_architecture_group!F362),G364)</f>
        <v>2,1,5</v>
      </c>
      <c r="H364" s="1" t="str">
        <f>IF([1]t_architecture_group!G362="","",[1]t_architecture_group!G362)</f>
        <v>-101,10800;-102,10800</v>
      </c>
      <c r="I364" s="1">
        <f>IF([1]t_architecture_group!H362="","",[1]t_architecture_group!H362)</f>
        <v>5400</v>
      </c>
      <c r="J364" s="1" t="str">
        <f>IF([1]t_architecture_group!I362="","",[1]t_architecture_group!I362)</f>
        <v/>
      </c>
      <c r="L364" s="36" t="s">
        <v>144</v>
      </c>
      <c r="M364" s="37" t="str">
        <f>IF([1]t_architecture_group!L362="","",[1]t_architecture_group!L362)</f>
        <v/>
      </c>
      <c r="O364" s="36" t="s">
        <v>144</v>
      </c>
      <c r="T364" s="1" t="s">
        <v>1459</v>
      </c>
      <c r="W364" s="1" t="s">
        <v>1460</v>
      </c>
      <c r="X364" s="1" t="str">
        <f>IF([1]建筑升级表!AP360="","",[1]建筑升级表!AP360)</f>
        <v>25014,5</v>
      </c>
    </row>
    <row r="365" spans="1:24" x14ac:dyDescent="0.2">
      <c r="A365" s="1">
        <f t="shared" si="6"/>
        <v>360</v>
      </c>
      <c r="B365" s="1">
        <v>360</v>
      </c>
      <c r="C365" s="1" t="str">
        <f>IF([1]t_architecture_group!C363="","",[1]t_architecture_group!C363)</f>
        <v>酒馆</v>
      </c>
      <c r="D365" s="1">
        <f>IF([1]t_architecture_group!D363="","",[1]t_architecture_group!D363)</f>
        <v>17</v>
      </c>
      <c r="E365" s="1">
        <f>IF([1]t_architecture_group!E363="","",[1]t_architecture_group!E363)</f>
        <v>6</v>
      </c>
      <c r="F365" s="1" t="str">
        <f>_xlfn.TEXTJOIN(";",1,IF([1]t_architecture_group!F363="","",[1]t_architecture_group!F363),G365)</f>
        <v>2,1,6</v>
      </c>
      <c r="H365" s="1" t="str">
        <f>IF([1]t_architecture_group!G363="","",[1]t_architecture_group!G363)</f>
        <v>-101,26400;-102,26400</v>
      </c>
      <c r="I365" s="1">
        <f>IF([1]t_architecture_group!H363="","",[1]t_architecture_group!H363)</f>
        <v>8100</v>
      </c>
      <c r="J365" s="1" t="str">
        <f>IF([1]t_architecture_group!I363="","",[1]t_architecture_group!I363)</f>
        <v/>
      </c>
      <c r="L365" s="36" t="s">
        <v>144</v>
      </c>
      <c r="M365" s="37" t="str">
        <f>IF([1]t_architecture_group!L363="","",[1]t_architecture_group!L363)</f>
        <v/>
      </c>
      <c r="O365" s="36" t="s">
        <v>144</v>
      </c>
      <c r="T365" s="1" t="s">
        <v>1459</v>
      </c>
      <c r="W365" s="1" t="s">
        <v>1460</v>
      </c>
      <c r="X365" s="1" t="str">
        <f>IF([1]建筑升级表!AP361="","",[1]建筑升级表!AP361)</f>
        <v>25014,6</v>
      </c>
    </row>
    <row r="366" spans="1:24" x14ac:dyDescent="0.2">
      <c r="A366" s="1">
        <f t="shared" si="6"/>
        <v>361</v>
      </c>
      <c r="B366" s="1">
        <v>361</v>
      </c>
      <c r="C366" s="1" t="str">
        <f>IF([1]t_architecture_group!C364="","",[1]t_architecture_group!C364)</f>
        <v>酒馆</v>
      </c>
      <c r="D366" s="1">
        <f>IF([1]t_architecture_group!D364="","",[1]t_architecture_group!D364)</f>
        <v>17</v>
      </c>
      <c r="E366" s="1">
        <f>IF([1]t_architecture_group!E364="","",[1]t_architecture_group!E364)</f>
        <v>7</v>
      </c>
      <c r="F366" s="1" t="str">
        <f>_xlfn.TEXTJOIN(";",1,IF([1]t_architecture_group!F364="","",[1]t_architecture_group!F364),G366)</f>
        <v>2,1,7</v>
      </c>
      <c r="H366" s="1" t="str">
        <f>IF([1]t_architecture_group!G364="","",[1]t_architecture_group!G364)</f>
        <v>-101,37200;-102,37200</v>
      </c>
      <c r="I366" s="1">
        <f>IF([1]t_architecture_group!H364="","",[1]t_architecture_group!H364)</f>
        <v>14400</v>
      </c>
      <c r="J366" s="1" t="str">
        <f>IF([1]t_architecture_group!I364="","",[1]t_architecture_group!I364)</f>
        <v/>
      </c>
      <c r="L366" s="36" t="s">
        <v>144</v>
      </c>
      <c r="M366" s="37" t="str">
        <f>IF([1]t_architecture_group!L364="","",[1]t_architecture_group!L364)</f>
        <v/>
      </c>
      <c r="O366" s="36" t="s">
        <v>144</v>
      </c>
      <c r="T366" s="1" t="s">
        <v>1459</v>
      </c>
      <c r="W366" s="1" t="s">
        <v>1460</v>
      </c>
      <c r="X366" s="1" t="str">
        <f>IF([1]建筑升级表!AP362="","",[1]建筑升级表!AP362)</f>
        <v>25014,7</v>
      </c>
    </row>
    <row r="367" spans="1:24" x14ac:dyDescent="0.2">
      <c r="A367" s="1">
        <f t="shared" si="6"/>
        <v>362</v>
      </c>
      <c r="B367" s="1">
        <v>362</v>
      </c>
      <c r="C367" s="1" t="str">
        <f>IF([1]t_architecture_group!C365="","",[1]t_architecture_group!C365)</f>
        <v>酒馆</v>
      </c>
      <c r="D367" s="1">
        <f>IF([1]t_architecture_group!D365="","",[1]t_architecture_group!D365)</f>
        <v>17</v>
      </c>
      <c r="E367" s="1">
        <f>IF([1]t_architecture_group!E365="","",[1]t_architecture_group!E365)</f>
        <v>8</v>
      </c>
      <c r="F367" s="1" t="str">
        <f>_xlfn.TEXTJOIN(";",1,IF([1]t_architecture_group!F365="","",[1]t_architecture_group!F365),G367)</f>
        <v>2,1,8</v>
      </c>
      <c r="H367" s="1" t="str">
        <f>IF([1]t_architecture_group!G365="","",[1]t_architecture_group!G365)</f>
        <v>-101,51600;-102,51600</v>
      </c>
      <c r="I367" s="1">
        <f>IF([1]t_architecture_group!H365="","",[1]t_architecture_group!H365)</f>
        <v>21600</v>
      </c>
      <c r="J367" s="1" t="str">
        <f>IF([1]t_architecture_group!I365="","",[1]t_architecture_group!I365)</f>
        <v/>
      </c>
      <c r="L367" s="36" t="s">
        <v>144</v>
      </c>
      <c r="M367" s="37" t="str">
        <f>IF([1]t_architecture_group!L365="","",[1]t_architecture_group!L365)</f>
        <v/>
      </c>
      <c r="O367" s="36" t="s">
        <v>144</v>
      </c>
      <c r="T367" s="1" t="s">
        <v>1459</v>
      </c>
      <c r="W367" s="1" t="s">
        <v>1460</v>
      </c>
      <c r="X367" s="1" t="str">
        <f>IF([1]建筑升级表!AP363="","",[1]建筑升级表!AP363)</f>
        <v>25014,8</v>
      </c>
    </row>
    <row r="368" spans="1:24" x14ac:dyDescent="0.2">
      <c r="A368" s="1">
        <f t="shared" si="6"/>
        <v>363</v>
      </c>
      <c r="B368" s="1">
        <v>363</v>
      </c>
      <c r="C368" s="1" t="str">
        <f>IF([1]t_architecture_group!C366="","",[1]t_architecture_group!C366)</f>
        <v>酒馆</v>
      </c>
      <c r="D368" s="1">
        <f>IF([1]t_architecture_group!D366="","",[1]t_architecture_group!D366)</f>
        <v>17</v>
      </c>
      <c r="E368" s="1">
        <f>IF([1]t_architecture_group!E366="","",[1]t_architecture_group!E366)</f>
        <v>9</v>
      </c>
      <c r="F368" s="1" t="str">
        <f>_xlfn.TEXTJOIN(";",1,IF([1]t_architecture_group!F366="","",[1]t_architecture_group!F366),G368)</f>
        <v>2,1,9</v>
      </c>
      <c r="H368" s="1" t="str">
        <f>IF([1]t_architecture_group!G366="","",[1]t_architecture_group!G366)</f>
        <v>-101,72000;-102,72000</v>
      </c>
      <c r="I368" s="1">
        <f>IF([1]t_architecture_group!H366="","",[1]t_architecture_group!H366)</f>
        <v>27000</v>
      </c>
      <c r="J368" s="1" t="str">
        <f>IF([1]t_architecture_group!I366="","",[1]t_architecture_group!I366)</f>
        <v/>
      </c>
      <c r="L368" s="36" t="s">
        <v>144</v>
      </c>
      <c r="M368" s="37" t="str">
        <f>IF([1]t_architecture_group!L366="","",[1]t_architecture_group!L366)</f>
        <v/>
      </c>
      <c r="O368" s="36" t="s">
        <v>144</v>
      </c>
      <c r="T368" s="1" t="s">
        <v>1459</v>
      </c>
      <c r="W368" s="1" t="s">
        <v>1460</v>
      </c>
      <c r="X368" s="1" t="str">
        <f>IF([1]建筑升级表!AP364="","",[1]建筑升级表!AP364)</f>
        <v>25014,9</v>
      </c>
    </row>
    <row r="369" spans="1:24" x14ac:dyDescent="0.2">
      <c r="A369" s="1">
        <f t="shared" si="6"/>
        <v>364</v>
      </c>
      <c r="B369" s="1">
        <v>364</v>
      </c>
      <c r="C369" s="1" t="str">
        <f>IF([1]t_architecture_group!C367="","",[1]t_architecture_group!C367)</f>
        <v>酒馆</v>
      </c>
      <c r="D369" s="1">
        <f>IF([1]t_architecture_group!D367="","",[1]t_architecture_group!D367)</f>
        <v>17</v>
      </c>
      <c r="E369" s="1">
        <f>IF([1]t_architecture_group!E367="","",[1]t_architecture_group!E367)</f>
        <v>10</v>
      </c>
      <c r="F369" s="1" t="str">
        <f>_xlfn.TEXTJOIN(";",1,IF([1]t_architecture_group!F367="","",[1]t_architecture_group!F367),G369)</f>
        <v>2,1,10</v>
      </c>
      <c r="H369" s="1" t="str">
        <f>IF([1]t_architecture_group!G367="","",[1]t_architecture_group!G367)</f>
        <v>-101,102000;-102,102000</v>
      </c>
      <c r="I369" s="1">
        <f>IF([1]t_architecture_group!H367="","",[1]t_architecture_group!H367)</f>
        <v>28800</v>
      </c>
      <c r="J369" s="1" t="str">
        <f>IF([1]t_architecture_group!I367="","",[1]t_architecture_group!I367)</f>
        <v/>
      </c>
      <c r="L369" s="36" t="s">
        <v>144</v>
      </c>
      <c r="M369" s="37" t="str">
        <f>IF([1]t_architecture_group!L367="","",[1]t_architecture_group!L367)</f>
        <v/>
      </c>
      <c r="O369" s="36" t="s">
        <v>144</v>
      </c>
      <c r="T369" s="1" t="s">
        <v>1459</v>
      </c>
      <c r="W369" s="1" t="s">
        <v>1460</v>
      </c>
      <c r="X369" s="1" t="str">
        <f>IF([1]建筑升级表!AP365="","",[1]建筑升级表!AP365)</f>
        <v>25014,10</v>
      </c>
    </row>
    <row r="370" spans="1:24" x14ac:dyDescent="0.2">
      <c r="A370" s="1">
        <f t="shared" si="6"/>
        <v>365</v>
      </c>
      <c r="B370" s="1">
        <v>365</v>
      </c>
      <c r="C370" s="1" t="str">
        <f>IF([1]t_architecture_group!C368="","",[1]t_architecture_group!C368)</f>
        <v>酒馆</v>
      </c>
      <c r="D370" s="1">
        <f>IF([1]t_architecture_group!D368="","",[1]t_architecture_group!D368)</f>
        <v>17</v>
      </c>
      <c r="E370" s="1">
        <f>IF([1]t_architecture_group!E368="","",[1]t_architecture_group!E368)</f>
        <v>11</v>
      </c>
      <c r="F370" s="1" t="str">
        <f>_xlfn.TEXTJOIN(";",1,IF([1]t_architecture_group!F368="","",[1]t_architecture_group!F368),G370)</f>
        <v>2,1,11</v>
      </c>
      <c r="H370" s="1" t="str">
        <f>IF([1]t_architecture_group!G368="","",[1]t_architecture_group!G368)</f>
        <v>-101,144000;-102,144000</v>
      </c>
      <c r="I370" s="1">
        <f>IF([1]t_architecture_group!H368="","",[1]t_architecture_group!H368)</f>
        <v>34200</v>
      </c>
      <c r="J370" s="1" t="str">
        <f>IF([1]t_architecture_group!I368="","",[1]t_architecture_group!I368)</f>
        <v/>
      </c>
      <c r="L370" s="36" t="s">
        <v>144</v>
      </c>
      <c r="M370" s="37" t="str">
        <f>IF([1]t_architecture_group!L368="","",[1]t_architecture_group!L368)</f>
        <v/>
      </c>
      <c r="O370" s="36" t="s">
        <v>144</v>
      </c>
      <c r="T370" s="1" t="s">
        <v>1459</v>
      </c>
      <c r="W370" s="1" t="s">
        <v>1460</v>
      </c>
      <c r="X370" s="1" t="str">
        <f>IF([1]建筑升级表!AP366="","",[1]建筑升级表!AP366)</f>
        <v>25014,11</v>
      </c>
    </row>
    <row r="371" spans="1:24" x14ac:dyDescent="0.2">
      <c r="A371" s="1">
        <f t="shared" si="6"/>
        <v>366</v>
      </c>
      <c r="B371" s="1">
        <v>366</v>
      </c>
      <c r="C371" s="1" t="str">
        <f>IF([1]t_architecture_group!C369="","",[1]t_architecture_group!C369)</f>
        <v>酒馆</v>
      </c>
      <c r="D371" s="1">
        <f>IF([1]t_architecture_group!D369="","",[1]t_architecture_group!D369)</f>
        <v>17</v>
      </c>
      <c r="E371" s="1">
        <f>IF([1]t_architecture_group!E369="","",[1]t_architecture_group!E369)</f>
        <v>12</v>
      </c>
      <c r="F371" s="1" t="str">
        <f>_xlfn.TEXTJOIN(";",1,IF([1]t_architecture_group!F369="","",[1]t_architecture_group!F369),G371)</f>
        <v>2,1,12</v>
      </c>
      <c r="H371" s="1" t="str">
        <f>IF([1]t_architecture_group!G369="","",[1]t_architecture_group!G369)</f>
        <v>-101,168000;-102,168000</v>
      </c>
      <c r="I371" s="1">
        <f>IF([1]t_architecture_group!H369="","",[1]t_architecture_group!H369)</f>
        <v>39600</v>
      </c>
      <c r="J371" s="1" t="str">
        <f>IF([1]t_architecture_group!I369="","",[1]t_architecture_group!I369)</f>
        <v/>
      </c>
      <c r="L371" s="36" t="s">
        <v>144</v>
      </c>
      <c r="M371" s="37" t="str">
        <f>IF([1]t_architecture_group!L369="","",[1]t_architecture_group!L369)</f>
        <v/>
      </c>
      <c r="O371" s="36" t="s">
        <v>144</v>
      </c>
      <c r="T371" s="1" t="s">
        <v>1459</v>
      </c>
      <c r="W371" s="1" t="s">
        <v>1460</v>
      </c>
      <c r="X371" s="1" t="str">
        <f>IF([1]建筑升级表!AP367="","",[1]建筑升级表!AP367)</f>
        <v>25014,12</v>
      </c>
    </row>
    <row r="372" spans="1:24" x14ac:dyDescent="0.2">
      <c r="A372" s="1">
        <f t="shared" si="6"/>
        <v>367</v>
      </c>
      <c r="B372" s="1">
        <v>367</v>
      </c>
      <c r="C372" s="1" t="str">
        <f>IF([1]t_architecture_group!C370="","",[1]t_architecture_group!C370)</f>
        <v>酒馆</v>
      </c>
      <c r="D372" s="1">
        <f>IF([1]t_architecture_group!D370="","",[1]t_architecture_group!D370)</f>
        <v>17</v>
      </c>
      <c r="E372" s="1">
        <f>IF([1]t_architecture_group!E370="","",[1]t_architecture_group!E370)</f>
        <v>13</v>
      </c>
      <c r="F372" s="1" t="str">
        <f>_xlfn.TEXTJOIN(";",1,IF([1]t_architecture_group!F370="","",[1]t_architecture_group!F370),G372)</f>
        <v>2,1,13</v>
      </c>
      <c r="H372" s="1" t="str">
        <f>IF([1]t_architecture_group!G370="","",[1]t_architecture_group!G370)</f>
        <v>-101,204000;-102,204000</v>
      </c>
      <c r="I372" s="1">
        <f>IF([1]t_architecture_group!H370="","",[1]t_architecture_group!H370)</f>
        <v>47700</v>
      </c>
      <c r="J372" s="1" t="str">
        <f>IF([1]t_architecture_group!I370="","",[1]t_architecture_group!I370)</f>
        <v/>
      </c>
      <c r="L372" s="36" t="s">
        <v>144</v>
      </c>
      <c r="M372" s="37" t="str">
        <f>IF([1]t_architecture_group!L370="","",[1]t_architecture_group!L370)</f>
        <v/>
      </c>
      <c r="O372" s="36" t="s">
        <v>144</v>
      </c>
      <c r="T372" s="1" t="s">
        <v>1459</v>
      </c>
      <c r="W372" s="1" t="s">
        <v>1460</v>
      </c>
      <c r="X372" s="1" t="str">
        <f>IF([1]建筑升级表!AP368="","",[1]建筑升级表!AP368)</f>
        <v>25014,13</v>
      </c>
    </row>
    <row r="373" spans="1:24" x14ac:dyDescent="0.2">
      <c r="A373" s="1">
        <f t="shared" si="6"/>
        <v>368</v>
      </c>
      <c r="B373" s="1">
        <v>368</v>
      </c>
      <c r="C373" s="1" t="str">
        <f>IF([1]t_architecture_group!C371="","",[1]t_architecture_group!C371)</f>
        <v>酒馆</v>
      </c>
      <c r="D373" s="1">
        <f>IF([1]t_architecture_group!D371="","",[1]t_architecture_group!D371)</f>
        <v>17</v>
      </c>
      <c r="E373" s="1">
        <f>IF([1]t_architecture_group!E371="","",[1]t_architecture_group!E371)</f>
        <v>14</v>
      </c>
      <c r="F373" s="1" t="str">
        <f>_xlfn.TEXTJOIN(";",1,IF([1]t_architecture_group!F371="","",[1]t_architecture_group!F371),G373)</f>
        <v>2,1,14</v>
      </c>
      <c r="H373" s="1" t="str">
        <f>IF([1]t_architecture_group!G371="","",[1]t_architecture_group!G371)</f>
        <v>-101,246000;-102,246000</v>
      </c>
      <c r="I373" s="1">
        <f>IF([1]t_architecture_group!H371="","",[1]t_architecture_group!H371)</f>
        <v>62100</v>
      </c>
      <c r="J373" s="1" t="str">
        <f>IF([1]t_architecture_group!I371="","",[1]t_architecture_group!I371)</f>
        <v/>
      </c>
      <c r="L373" s="36" t="s">
        <v>144</v>
      </c>
      <c r="M373" s="37" t="str">
        <f>IF([1]t_architecture_group!L371="","",[1]t_architecture_group!L371)</f>
        <v/>
      </c>
      <c r="O373" s="36" t="s">
        <v>144</v>
      </c>
      <c r="T373" s="1" t="s">
        <v>1459</v>
      </c>
      <c r="W373" s="1" t="s">
        <v>1460</v>
      </c>
      <c r="X373" s="1" t="str">
        <f>IF([1]建筑升级表!AP369="","",[1]建筑升级表!AP369)</f>
        <v>25014,14</v>
      </c>
    </row>
    <row r="374" spans="1:24" x14ac:dyDescent="0.2">
      <c r="A374" s="1">
        <f t="shared" si="6"/>
        <v>369</v>
      </c>
      <c r="B374" s="1">
        <v>369</v>
      </c>
      <c r="C374" s="1" t="str">
        <f>IF([1]t_architecture_group!C372="","",[1]t_architecture_group!C372)</f>
        <v>酒馆</v>
      </c>
      <c r="D374" s="1">
        <f>IF([1]t_architecture_group!D372="","",[1]t_architecture_group!D372)</f>
        <v>17</v>
      </c>
      <c r="E374" s="1">
        <f>IF([1]t_architecture_group!E372="","",[1]t_architecture_group!E372)</f>
        <v>15</v>
      </c>
      <c r="F374" s="1" t="str">
        <f>_xlfn.TEXTJOIN(";",1,IF([1]t_architecture_group!F372="","",[1]t_architecture_group!F372),G374)</f>
        <v>2,1,15</v>
      </c>
      <c r="H374" s="1" t="str">
        <f>IF([1]t_architecture_group!G372="","",[1]t_architecture_group!G372)</f>
        <v>-101,294000;-102,294000</v>
      </c>
      <c r="I374" s="1">
        <f>IF([1]t_architecture_group!H372="","",[1]t_architecture_group!H372)</f>
        <v>90000</v>
      </c>
      <c r="J374" s="1" t="str">
        <f>IF([1]t_architecture_group!I372="","",[1]t_architecture_group!I372)</f>
        <v/>
      </c>
      <c r="L374" s="36" t="s">
        <v>144</v>
      </c>
      <c r="M374" s="37" t="str">
        <f>IF([1]t_architecture_group!L372="","",[1]t_architecture_group!L372)</f>
        <v/>
      </c>
      <c r="O374" s="36" t="s">
        <v>144</v>
      </c>
      <c r="T374" s="1" t="s">
        <v>1459</v>
      </c>
      <c r="W374" s="1" t="s">
        <v>1460</v>
      </c>
      <c r="X374" s="1" t="str">
        <f>IF([1]建筑升级表!AP370="","",[1]建筑升级表!AP370)</f>
        <v>25014,15</v>
      </c>
    </row>
    <row r="375" spans="1:24" x14ac:dyDescent="0.2">
      <c r="A375" s="1">
        <f t="shared" si="6"/>
        <v>370</v>
      </c>
      <c r="B375" s="1">
        <v>370</v>
      </c>
      <c r="C375" s="1" t="str">
        <f>IF([1]t_architecture_group!C373="","",[1]t_architecture_group!C373)</f>
        <v>酒馆</v>
      </c>
      <c r="D375" s="1">
        <f>IF([1]t_architecture_group!D373="","",[1]t_architecture_group!D373)</f>
        <v>17</v>
      </c>
      <c r="E375" s="1">
        <f>IF([1]t_architecture_group!E373="","",[1]t_architecture_group!E373)</f>
        <v>16</v>
      </c>
      <c r="F375" s="1" t="str">
        <f>_xlfn.TEXTJOIN(";",1,IF([1]t_architecture_group!F373="","",[1]t_architecture_group!F373),G375)</f>
        <v>2,1,16</v>
      </c>
      <c r="H375" s="1" t="str">
        <f>IF([1]t_architecture_group!G373="","",[1]t_architecture_group!G373)</f>
        <v>-101,354000;-102,354000</v>
      </c>
      <c r="I375" s="1">
        <f>IF([1]t_architecture_group!H373="","",[1]t_architecture_group!H373)</f>
        <v>117000</v>
      </c>
      <c r="J375" s="1" t="str">
        <f>IF([1]t_architecture_group!I373="","",[1]t_architecture_group!I373)</f>
        <v/>
      </c>
      <c r="L375" s="36" t="s">
        <v>144</v>
      </c>
      <c r="M375" s="37" t="str">
        <f>IF([1]t_architecture_group!L373="","",[1]t_architecture_group!L373)</f>
        <v/>
      </c>
      <c r="O375" s="36" t="s">
        <v>144</v>
      </c>
      <c r="T375" s="1" t="s">
        <v>1459</v>
      </c>
      <c r="W375" s="1" t="s">
        <v>1460</v>
      </c>
      <c r="X375" s="1" t="str">
        <f>IF([1]建筑升级表!AP371="","",[1]建筑升级表!AP371)</f>
        <v>25014,16</v>
      </c>
    </row>
    <row r="376" spans="1:24" x14ac:dyDescent="0.2">
      <c r="A376" s="1">
        <f t="shared" si="6"/>
        <v>371</v>
      </c>
      <c r="B376" s="1">
        <v>371</v>
      </c>
      <c r="C376" s="1" t="str">
        <f>IF([1]t_architecture_group!C374="","",[1]t_architecture_group!C374)</f>
        <v>酒馆</v>
      </c>
      <c r="D376" s="1">
        <f>IF([1]t_architecture_group!D374="","",[1]t_architecture_group!D374)</f>
        <v>17</v>
      </c>
      <c r="E376" s="1">
        <f>IF([1]t_architecture_group!E374="","",[1]t_architecture_group!E374)</f>
        <v>17</v>
      </c>
      <c r="F376" s="1" t="str">
        <f>_xlfn.TEXTJOIN(";",1,IF([1]t_architecture_group!F374="","",[1]t_architecture_group!F374),G376)</f>
        <v>2,1,17</v>
      </c>
      <c r="H376" s="1" t="str">
        <f>IF([1]t_architecture_group!G374="","",[1]t_architecture_group!G374)</f>
        <v>-101,426000;-102,426000</v>
      </c>
      <c r="I376" s="1">
        <f>IF([1]t_architecture_group!H374="","",[1]t_architecture_group!H374)</f>
        <v>145800</v>
      </c>
      <c r="J376" s="1" t="str">
        <f>IF([1]t_architecture_group!I374="","",[1]t_architecture_group!I374)</f>
        <v/>
      </c>
      <c r="L376" s="36" t="s">
        <v>144</v>
      </c>
      <c r="M376" s="37" t="str">
        <f>IF([1]t_architecture_group!L374="","",[1]t_architecture_group!L374)</f>
        <v/>
      </c>
      <c r="O376" s="36" t="s">
        <v>144</v>
      </c>
      <c r="T376" s="1" t="s">
        <v>1459</v>
      </c>
      <c r="W376" s="1" t="s">
        <v>1460</v>
      </c>
      <c r="X376" s="1" t="str">
        <f>IF([1]建筑升级表!AP372="","",[1]建筑升级表!AP372)</f>
        <v>25014,17</v>
      </c>
    </row>
    <row r="377" spans="1:24" x14ac:dyDescent="0.2">
      <c r="A377" s="1">
        <f t="shared" si="6"/>
        <v>372</v>
      </c>
      <c r="B377" s="1">
        <v>372</v>
      </c>
      <c r="C377" s="1" t="str">
        <f>IF([1]t_architecture_group!C375="","",[1]t_architecture_group!C375)</f>
        <v>酒馆</v>
      </c>
      <c r="D377" s="1">
        <f>IF([1]t_architecture_group!D375="","",[1]t_architecture_group!D375)</f>
        <v>17</v>
      </c>
      <c r="E377" s="1">
        <f>IF([1]t_architecture_group!E375="","",[1]t_architecture_group!E375)</f>
        <v>18</v>
      </c>
      <c r="F377" s="1" t="str">
        <f>_xlfn.TEXTJOIN(";",1,IF([1]t_architecture_group!F375="","",[1]t_architecture_group!F375),G377)</f>
        <v>2,1,18</v>
      </c>
      <c r="H377" s="1" t="str">
        <f>IF([1]t_architecture_group!G375="","",[1]t_architecture_group!G375)</f>
        <v>-101,510000;-102,510000</v>
      </c>
      <c r="I377" s="1">
        <f>IF([1]t_architecture_group!H375="","",[1]t_architecture_group!H375)</f>
        <v>180000</v>
      </c>
      <c r="J377" s="1" t="str">
        <f>IF([1]t_architecture_group!I375="","",[1]t_architecture_group!I375)</f>
        <v/>
      </c>
      <c r="L377" s="36" t="s">
        <v>144</v>
      </c>
      <c r="M377" s="37" t="str">
        <f>IF([1]t_architecture_group!L375="","",[1]t_architecture_group!L375)</f>
        <v/>
      </c>
      <c r="O377" s="36" t="s">
        <v>144</v>
      </c>
      <c r="T377" s="1" t="s">
        <v>1459</v>
      </c>
      <c r="W377" s="1" t="s">
        <v>1460</v>
      </c>
      <c r="X377" s="1" t="str">
        <f>IF([1]建筑升级表!AP373="","",[1]建筑升级表!AP373)</f>
        <v>25014,18</v>
      </c>
    </row>
    <row r="378" spans="1:24" x14ac:dyDescent="0.2">
      <c r="A378" s="1">
        <f t="shared" si="6"/>
        <v>373</v>
      </c>
      <c r="B378" s="1">
        <v>373</v>
      </c>
      <c r="C378" s="1" t="str">
        <f>IF([1]t_architecture_group!C376="","",[1]t_architecture_group!C376)</f>
        <v>酒馆</v>
      </c>
      <c r="D378" s="1">
        <f>IF([1]t_architecture_group!D376="","",[1]t_architecture_group!D376)</f>
        <v>17</v>
      </c>
      <c r="E378" s="1">
        <f>IF([1]t_architecture_group!E376="","",[1]t_architecture_group!E376)</f>
        <v>19</v>
      </c>
      <c r="F378" s="1" t="str">
        <f>_xlfn.TEXTJOIN(";",1,IF([1]t_architecture_group!F376="","",[1]t_architecture_group!F376),G378)</f>
        <v>2,1,19</v>
      </c>
      <c r="H378" s="1" t="str">
        <f>IF([1]t_architecture_group!G376="","",[1]t_architecture_group!G376)</f>
        <v>-101,600000;-102,600000</v>
      </c>
      <c r="I378" s="1">
        <f>IF([1]t_architecture_group!H376="","",[1]t_architecture_group!H376)</f>
        <v>219600</v>
      </c>
      <c r="J378" s="1" t="str">
        <f>IF([1]t_architecture_group!I376="","",[1]t_architecture_group!I376)</f>
        <v/>
      </c>
      <c r="L378" s="36" t="s">
        <v>144</v>
      </c>
      <c r="M378" s="37" t="str">
        <f>IF([1]t_architecture_group!L376="","",[1]t_architecture_group!L376)</f>
        <v/>
      </c>
      <c r="O378" s="36" t="s">
        <v>144</v>
      </c>
      <c r="T378" s="1" t="s">
        <v>1459</v>
      </c>
      <c r="W378" s="1" t="s">
        <v>1460</v>
      </c>
      <c r="X378" s="1" t="str">
        <f>IF([1]建筑升级表!AP374="","",[1]建筑升级表!AP374)</f>
        <v>25014,19</v>
      </c>
    </row>
    <row r="379" spans="1:24" x14ac:dyDescent="0.2">
      <c r="A379" s="1">
        <f t="shared" si="6"/>
        <v>374</v>
      </c>
      <c r="B379" s="1">
        <v>374</v>
      </c>
      <c r="C379" s="1" t="str">
        <f>IF([1]t_architecture_group!C377="","",[1]t_architecture_group!C377)</f>
        <v>酒馆</v>
      </c>
      <c r="D379" s="1">
        <f>IF([1]t_architecture_group!D377="","",[1]t_architecture_group!D377)</f>
        <v>17</v>
      </c>
      <c r="E379" s="1">
        <f>IF([1]t_architecture_group!E377="","",[1]t_architecture_group!E377)</f>
        <v>20</v>
      </c>
      <c r="F379" s="1" t="str">
        <f>_xlfn.TEXTJOIN(";",1,IF([1]t_architecture_group!F377="","",[1]t_architecture_group!F377),G379)</f>
        <v>2,1,20</v>
      </c>
      <c r="H379" s="1" t="str">
        <f>IF([1]t_architecture_group!G377="","",[1]t_architecture_group!G377)</f>
        <v>-101,720000;-102,720000</v>
      </c>
      <c r="I379" s="1">
        <f>IF([1]t_architecture_group!H377="","",[1]t_architecture_group!H377)</f>
        <v>267300</v>
      </c>
      <c r="J379" s="1" t="str">
        <f>IF([1]t_architecture_group!I377="","",[1]t_architecture_group!I377)</f>
        <v/>
      </c>
      <c r="L379" s="36" t="s">
        <v>144</v>
      </c>
      <c r="M379" s="37" t="str">
        <f>IF([1]t_architecture_group!L377="","",[1]t_architecture_group!L377)</f>
        <v/>
      </c>
      <c r="O379" s="36" t="s">
        <v>144</v>
      </c>
      <c r="T379" s="1" t="s">
        <v>1459</v>
      </c>
      <c r="W379" s="1" t="s">
        <v>1460</v>
      </c>
      <c r="X379" s="1" t="str">
        <f>IF([1]建筑升级表!AP375="","",[1]建筑升级表!AP375)</f>
        <v>25014,20</v>
      </c>
    </row>
    <row r="380" spans="1:24" x14ac:dyDescent="0.2">
      <c r="A380" s="1">
        <f t="shared" si="6"/>
        <v>375</v>
      </c>
      <c r="B380" s="1">
        <v>375</v>
      </c>
      <c r="C380" s="1" t="str">
        <f>IF([1]t_architecture_group!C378="","",[1]t_architecture_group!C378)</f>
        <v>酒馆</v>
      </c>
      <c r="D380" s="1">
        <f>IF([1]t_architecture_group!D378="","",[1]t_architecture_group!D378)</f>
        <v>17</v>
      </c>
      <c r="E380" s="1">
        <f>IF([1]t_architecture_group!E378="","",[1]t_architecture_group!E378)</f>
        <v>21</v>
      </c>
      <c r="F380" s="1" t="str">
        <f>_xlfn.TEXTJOIN(";",1,IF([1]t_architecture_group!F378="","",[1]t_architecture_group!F378),G380)</f>
        <v>2,1,21</v>
      </c>
      <c r="H380" s="1" t="str">
        <f>IF([1]t_architecture_group!G378="","",[1]t_architecture_group!G378)</f>
        <v>-101,1080000;-102,1080000</v>
      </c>
      <c r="I380" s="1">
        <f>IF([1]t_architecture_group!H378="","",[1]t_architecture_group!H378)</f>
        <v>329400</v>
      </c>
      <c r="J380" s="1" t="str">
        <f>IF([1]t_architecture_group!I378="","",[1]t_architecture_group!I378)</f>
        <v/>
      </c>
      <c r="L380" s="36" t="s">
        <v>144</v>
      </c>
      <c r="M380" s="37" t="str">
        <f>IF([1]t_architecture_group!L378="","",[1]t_architecture_group!L378)</f>
        <v/>
      </c>
      <c r="O380" s="36" t="s">
        <v>144</v>
      </c>
      <c r="T380" s="1" t="s">
        <v>1459</v>
      </c>
      <c r="W380" s="1" t="s">
        <v>1460</v>
      </c>
      <c r="X380" s="1" t="str">
        <f>IF([1]建筑升级表!AP376="","",[1]建筑升级表!AP376)</f>
        <v>25014,21</v>
      </c>
    </row>
    <row r="381" spans="1:24" x14ac:dyDescent="0.2">
      <c r="A381" s="1">
        <f t="shared" si="6"/>
        <v>376</v>
      </c>
      <c r="B381" s="1">
        <v>376</v>
      </c>
      <c r="C381" s="1" t="str">
        <f>IF([1]t_architecture_group!C379="","",[1]t_architecture_group!C379)</f>
        <v>酒馆</v>
      </c>
      <c r="D381" s="1">
        <f>IF([1]t_architecture_group!D379="","",[1]t_architecture_group!D379)</f>
        <v>17</v>
      </c>
      <c r="E381" s="1">
        <f>IF([1]t_architecture_group!E379="","",[1]t_architecture_group!E379)</f>
        <v>22</v>
      </c>
      <c r="F381" s="1" t="str">
        <f>_xlfn.TEXTJOIN(";",1,IF([1]t_architecture_group!F379="","",[1]t_architecture_group!F379),G381)</f>
        <v>2,1,22</v>
      </c>
      <c r="H381" s="1" t="str">
        <f>IF([1]t_architecture_group!G379="","",[1]t_architecture_group!G379)</f>
        <v>-101,1560000;-102,1560000</v>
      </c>
      <c r="I381" s="1">
        <f>IF([1]t_architecture_group!H379="","",[1]t_architecture_group!H379)</f>
        <v>419400</v>
      </c>
      <c r="J381" s="1" t="str">
        <f>IF([1]t_architecture_group!I379="","",[1]t_architecture_group!I379)</f>
        <v/>
      </c>
      <c r="L381" s="36" t="s">
        <v>144</v>
      </c>
      <c r="M381" s="37" t="str">
        <f>IF([1]t_architecture_group!L379="","",[1]t_architecture_group!L379)</f>
        <v/>
      </c>
      <c r="O381" s="36" t="s">
        <v>144</v>
      </c>
      <c r="T381" s="1" t="s">
        <v>1459</v>
      </c>
      <c r="W381" s="1" t="s">
        <v>1460</v>
      </c>
      <c r="X381" s="1" t="str">
        <f>IF([1]建筑升级表!AP377="","",[1]建筑升级表!AP377)</f>
        <v>25014,22</v>
      </c>
    </row>
    <row r="382" spans="1:24" x14ac:dyDescent="0.2">
      <c r="A382" s="1">
        <f t="shared" si="6"/>
        <v>377</v>
      </c>
      <c r="B382" s="1">
        <v>377</v>
      </c>
      <c r="C382" s="1" t="str">
        <f>IF([1]t_architecture_group!C380="","",[1]t_architecture_group!C380)</f>
        <v>酒馆</v>
      </c>
      <c r="D382" s="1">
        <f>IF([1]t_architecture_group!D380="","",[1]t_architecture_group!D380)</f>
        <v>17</v>
      </c>
      <c r="E382" s="1">
        <f>IF([1]t_architecture_group!E380="","",[1]t_architecture_group!E380)</f>
        <v>23</v>
      </c>
      <c r="F382" s="1" t="str">
        <f>_xlfn.TEXTJOIN(";",1,IF([1]t_architecture_group!F380="","",[1]t_architecture_group!F380),G382)</f>
        <v>2,1,23</v>
      </c>
      <c r="H382" s="1" t="str">
        <f>IF([1]t_architecture_group!G380="","",[1]t_architecture_group!G380)</f>
        <v>-101,2160000;-102,2160000</v>
      </c>
      <c r="I382" s="1">
        <f>IF([1]t_architecture_group!H380="","",[1]t_architecture_group!H380)</f>
        <v>536400</v>
      </c>
      <c r="J382" s="1" t="str">
        <f>IF([1]t_architecture_group!I380="","",[1]t_architecture_group!I380)</f>
        <v/>
      </c>
      <c r="L382" s="36" t="s">
        <v>144</v>
      </c>
      <c r="M382" s="37" t="str">
        <f>IF([1]t_architecture_group!L380="","",[1]t_architecture_group!L380)</f>
        <v/>
      </c>
      <c r="O382" s="36" t="s">
        <v>144</v>
      </c>
      <c r="T382" s="1" t="s">
        <v>1459</v>
      </c>
      <c r="W382" s="1" t="s">
        <v>1460</v>
      </c>
      <c r="X382" s="1" t="str">
        <f>IF([1]建筑升级表!AP378="","",[1]建筑升级表!AP378)</f>
        <v>25014,23</v>
      </c>
    </row>
    <row r="383" spans="1:24" x14ac:dyDescent="0.2">
      <c r="A383" s="1">
        <f t="shared" si="6"/>
        <v>378</v>
      </c>
      <c r="B383" s="1">
        <v>378</v>
      </c>
      <c r="C383" s="1" t="str">
        <f>IF([1]t_architecture_group!C381="","",[1]t_architecture_group!C381)</f>
        <v>酒馆</v>
      </c>
      <c r="D383" s="1">
        <f>IF([1]t_architecture_group!D381="","",[1]t_architecture_group!D381)</f>
        <v>17</v>
      </c>
      <c r="E383" s="1">
        <f>IF([1]t_architecture_group!E381="","",[1]t_architecture_group!E381)</f>
        <v>24</v>
      </c>
      <c r="F383" s="1" t="str">
        <f>_xlfn.TEXTJOIN(";",1,IF([1]t_architecture_group!F381="","",[1]t_architecture_group!F381),G383)</f>
        <v>2,1,24</v>
      </c>
      <c r="H383" s="1" t="str">
        <f>IF([1]t_architecture_group!G381="","",[1]t_architecture_group!G381)</f>
        <v>-101,3000000;-102,3000000</v>
      </c>
      <c r="I383" s="1">
        <f>IF([1]t_architecture_group!H381="","",[1]t_architecture_group!H381)</f>
        <v>682200</v>
      </c>
      <c r="J383" s="1" t="str">
        <f>IF([1]t_architecture_group!I381="","",[1]t_architecture_group!I381)</f>
        <v/>
      </c>
      <c r="L383" s="36" t="s">
        <v>144</v>
      </c>
      <c r="M383" s="37" t="str">
        <f>IF([1]t_architecture_group!L381="","",[1]t_architecture_group!L381)</f>
        <v/>
      </c>
      <c r="O383" s="36" t="s">
        <v>144</v>
      </c>
      <c r="T383" s="1" t="s">
        <v>1459</v>
      </c>
      <c r="W383" s="1" t="s">
        <v>1460</v>
      </c>
      <c r="X383" s="1" t="str">
        <f>IF([1]建筑升级表!AP379="","",[1]建筑升级表!AP379)</f>
        <v>25014,24</v>
      </c>
    </row>
    <row r="384" spans="1:24" x14ac:dyDescent="0.2">
      <c r="A384" s="1">
        <f t="shared" si="6"/>
        <v>379</v>
      </c>
      <c r="B384" s="1">
        <v>379</v>
      </c>
      <c r="C384" s="1" t="str">
        <f>IF([1]t_architecture_group!C382="","",[1]t_architecture_group!C382)</f>
        <v>酒馆</v>
      </c>
      <c r="D384" s="1">
        <f>IF([1]t_architecture_group!D382="","",[1]t_architecture_group!D382)</f>
        <v>17</v>
      </c>
      <c r="E384" s="1">
        <f>IF([1]t_architecture_group!E382="","",[1]t_architecture_group!E382)</f>
        <v>25</v>
      </c>
      <c r="F384" s="1" t="str">
        <f>_xlfn.TEXTJOIN(";",1,IF([1]t_architecture_group!F382="","",[1]t_architecture_group!F382),G384)</f>
        <v>2,1,25</v>
      </c>
      <c r="H384" s="1" t="str">
        <f>IF([1]t_architecture_group!G382="","",[1]t_architecture_group!G382)</f>
        <v>-101,4200000;-102,4200000</v>
      </c>
      <c r="I384" s="1">
        <f>IF([1]t_architecture_group!H382="","",[1]t_architecture_group!H382)</f>
        <v>862200</v>
      </c>
      <c r="J384" s="1" t="str">
        <f>IF([1]t_architecture_group!I382="","",[1]t_architecture_group!I382)</f>
        <v/>
      </c>
      <c r="L384" s="36" t="s">
        <v>144</v>
      </c>
      <c r="M384" s="37" t="str">
        <f>IF([1]t_architecture_group!L382="","",[1]t_architecture_group!L382)</f>
        <v/>
      </c>
      <c r="O384" s="36" t="s">
        <v>144</v>
      </c>
      <c r="T384" s="1" t="s">
        <v>1459</v>
      </c>
      <c r="W384" s="1" t="s">
        <v>1460</v>
      </c>
      <c r="X384" s="1" t="str">
        <f>IF([1]建筑升级表!AP380="","",[1]建筑升级表!AP380)</f>
        <v>25014,25</v>
      </c>
    </row>
    <row r="385" spans="1:26" x14ac:dyDescent="0.2">
      <c r="A385" s="1">
        <f t="shared" si="6"/>
        <v>380</v>
      </c>
      <c r="B385" s="1">
        <v>380</v>
      </c>
      <c r="C385" s="1" t="str">
        <f>IF([1]t_architecture_group!C383="","",[1]t_architecture_group!C383)</f>
        <v>纪念碑</v>
      </c>
      <c r="D385" s="1">
        <f>IF([1]t_architecture_group!D383="","",[1]t_architecture_group!D383)</f>
        <v>18</v>
      </c>
      <c r="E385" s="1">
        <f>IF([1]t_architecture_group!E383="","",[1]t_architecture_group!E383)</f>
        <v>1</v>
      </c>
      <c r="F385" s="1" t="str">
        <f>_xlfn.TEXTJOIN(";",1,IF([1]t_architecture_group!F383="","",[1]t_architecture_group!F383),G385)</f>
        <v>2,1,4</v>
      </c>
      <c r="H385" s="1" t="str">
        <f>IF([1]t_architecture_group!G383="","",[1]t_architecture_group!G383)</f>
        <v>-2,60</v>
      </c>
      <c r="I385" s="1">
        <f>IF([1]t_architecture_group!H383="","",[1]t_architecture_group!H383)</f>
        <v>3</v>
      </c>
      <c r="J385" s="1" t="str">
        <f>IF([1]t_architecture_group!I383="","",[1]t_architecture_group!I383)</f>
        <v/>
      </c>
      <c r="L385" s="36" t="s">
        <v>144</v>
      </c>
      <c r="M385" s="37" t="str">
        <f>IF([1]t_architecture_group!L383="","",[1]t_architecture_group!L383)</f>
        <v/>
      </c>
      <c r="O385" s="36" t="s">
        <v>144</v>
      </c>
      <c r="T385" s="1" t="s">
        <v>1500</v>
      </c>
      <c r="W385" s="1" t="s">
        <v>1501</v>
      </c>
      <c r="X385" s="1" t="str">
        <f>IF([1]建筑升级表!AP381="","",[1]建筑升级表!AP381)</f>
        <v/>
      </c>
    </row>
    <row r="386" spans="1:26" x14ac:dyDescent="0.2">
      <c r="A386" s="1">
        <f t="shared" si="6"/>
        <v>381</v>
      </c>
      <c r="B386" s="1">
        <v>381</v>
      </c>
      <c r="C386" s="1" t="str">
        <f>IF([1]t_architecture_group!C384="","",[1]t_architecture_group!C384)</f>
        <v>交易所</v>
      </c>
      <c r="D386" s="1">
        <f>IF([1]t_architecture_group!D384="","",[1]t_architecture_group!D384)</f>
        <v>19</v>
      </c>
      <c r="E386" s="1">
        <f>IF([1]t_architecture_group!E384="","",[1]t_architecture_group!E384)</f>
        <v>1</v>
      </c>
      <c r="F386" s="1" t="str">
        <f>_xlfn.TEXTJOIN(";",1,IF([1]t_architecture_group!F384="","",[1]t_architecture_group!F384),G386)</f>
        <v>2,17,1</v>
      </c>
      <c r="H386" s="1" t="str">
        <f>IF([1]t_architecture_group!G384="","",[1]t_architecture_group!G384)</f>
        <v>-2,60</v>
      </c>
      <c r="I386" s="1">
        <f>IF([1]t_architecture_group!H384="","",[1]t_architecture_group!H384)</f>
        <v>3</v>
      </c>
      <c r="J386" s="1" t="str">
        <f>IF([1]t_architecture_group!I384="","",[1]t_architecture_group!I384)</f>
        <v/>
      </c>
      <c r="L386" s="36" t="s">
        <v>144</v>
      </c>
      <c r="M386" s="37" t="str">
        <f>IF([1]t_architecture_group!L384="","",[1]t_architecture_group!L384)</f>
        <v/>
      </c>
      <c r="O386" s="36" t="s">
        <v>144</v>
      </c>
      <c r="T386" s="1" t="s">
        <v>1503</v>
      </c>
      <c r="W386" s="1" t="s">
        <v>1504</v>
      </c>
      <c r="X386" s="1" t="str">
        <f>IF([1]建筑升级表!AP382="","",[1]建筑升级表!AP382)</f>
        <v/>
      </c>
    </row>
    <row r="387" spans="1:26" x14ac:dyDescent="0.2">
      <c r="A387" s="1">
        <f t="shared" si="6"/>
        <v>382</v>
      </c>
      <c r="B387" s="1">
        <v>382</v>
      </c>
      <c r="C387" s="1" t="s">
        <v>82</v>
      </c>
      <c r="D387" s="1">
        <v>20</v>
      </c>
      <c r="E387" s="1">
        <v>1</v>
      </c>
      <c r="H387" s="17" t="s">
        <v>1516</v>
      </c>
      <c r="I387" s="1">
        <v>3</v>
      </c>
      <c r="T387" s="1" t="s">
        <v>1506</v>
      </c>
      <c r="W387" s="1" t="s">
        <v>1507</v>
      </c>
      <c r="X387" s="1" t="str">
        <f>IF([1]建筑升级表!AP383="","",[1]建筑升级表!AP383)</f>
        <v/>
      </c>
      <c r="Z387" s="1" t="str">
        <f>X387&amp;Y387</f>
        <v/>
      </c>
    </row>
    <row r="388" spans="1:26" x14ac:dyDescent="0.2">
      <c r="A388" s="1">
        <f t="shared" si="6"/>
        <v>383</v>
      </c>
      <c r="B388" s="1">
        <v>383</v>
      </c>
      <c r="C388" s="1" t="s">
        <v>84</v>
      </c>
      <c r="D388" s="1">
        <v>21</v>
      </c>
      <c r="E388" s="1">
        <v>1</v>
      </c>
      <c r="H388" s="17" t="s">
        <v>1516</v>
      </c>
      <c r="I388" s="1">
        <v>3</v>
      </c>
      <c r="T388" s="1" t="s">
        <v>1508</v>
      </c>
      <c r="W388" s="1" t="s">
        <v>1509</v>
      </c>
      <c r="X388" s="1" t="str">
        <f>IF([1]建筑升级表!AP384="","",[1]建筑升级表!AP384)</f>
        <v/>
      </c>
      <c r="Z388" s="1" t="str">
        <f>X388&amp;Y388</f>
        <v/>
      </c>
    </row>
    <row r="389" spans="1:26" x14ac:dyDescent="0.2">
      <c r="A389" s="1">
        <f t="shared" si="6"/>
        <v>384</v>
      </c>
      <c r="B389" s="1">
        <v>384</v>
      </c>
      <c r="C389" s="1" t="s">
        <v>85</v>
      </c>
      <c r="D389" s="1">
        <v>22</v>
      </c>
      <c r="E389" s="1">
        <v>1</v>
      </c>
      <c r="I389" s="1">
        <v>0</v>
      </c>
      <c r="T389" s="1" t="s">
        <v>1510</v>
      </c>
      <c r="W389" s="1" t="s">
        <v>1511</v>
      </c>
    </row>
    <row r="390" spans="1:26" x14ac:dyDescent="0.2">
      <c r="A390" s="1">
        <f t="shared" si="6"/>
        <v>385</v>
      </c>
      <c r="B390" s="1">
        <v>385</v>
      </c>
      <c r="C390" s="1" t="s">
        <v>87</v>
      </c>
      <c r="D390" s="1">
        <v>23</v>
      </c>
      <c r="E390" s="1">
        <v>1</v>
      </c>
      <c r="I390" s="1">
        <v>0</v>
      </c>
      <c r="T390" s="1" t="s">
        <v>1512</v>
      </c>
      <c r="W390" s="1" t="s">
        <v>1513</v>
      </c>
    </row>
  </sheetData>
  <phoneticPr fontId="20" type="noConversion"/>
  <conditionalFormatting sqref="V2">
    <cfRule type="duplicateValues" dxfId="8" priority="1"/>
  </conditionalFormatting>
  <conditionalFormatting sqref="Y2">
    <cfRule type="duplicateValues" dxfId="7" priority="2"/>
  </conditionalFormatting>
  <conditionalFormatting sqref="AA2:XFD2">
    <cfRule type="duplicateValues" dxfId="6" priority="6"/>
  </conditionalFormatting>
  <conditionalFormatting sqref="Z2 A2:U2 W2:X2">
    <cfRule type="duplicateValues" dxfId="5" priority="3"/>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1139"/>
  <sheetViews>
    <sheetView tabSelected="1" zoomScale="85" zoomScaleNormal="85" workbookViewId="0">
      <pane xSplit="5" ySplit="5" topLeftCell="P780" activePane="bottomRight" state="frozen"/>
      <selection pane="topRight"/>
      <selection pane="bottomLeft"/>
      <selection pane="bottomRight" activeCell="R788" sqref="R788"/>
    </sheetView>
  </sheetViews>
  <sheetFormatPr defaultColWidth="9" defaultRowHeight="16.5" x14ac:dyDescent="0.2"/>
  <cols>
    <col min="1" max="1" width="5.25" style="1" customWidth="1"/>
    <col min="2" max="3" width="20.875" style="1" customWidth="1"/>
    <col min="4" max="6" width="20.625" style="1" customWidth="1"/>
    <col min="7" max="7" width="14.75" style="17" customWidth="1"/>
    <col min="8" max="9" width="14.75" style="1" customWidth="1"/>
    <col min="10" max="10" width="14.75" style="17" customWidth="1"/>
    <col min="11" max="11" width="22.875" style="20" customWidth="1"/>
    <col min="12" max="12" width="32" style="1" customWidth="1"/>
    <col min="13" max="13" width="63" style="17" customWidth="1"/>
    <col min="14" max="15" width="19.25" style="1" customWidth="1"/>
    <col min="16" max="16" width="25.75" style="17" customWidth="1"/>
    <col min="17" max="18" width="31.875" style="1" customWidth="1"/>
    <col min="19" max="19" width="13.875" style="1" customWidth="1"/>
    <col min="20" max="21" width="20.5" style="1" customWidth="1"/>
    <col min="22" max="22" width="13.875" style="1" customWidth="1"/>
    <col min="23" max="23" width="49.125" style="1" customWidth="1"/>
    <col min="24" max="24" width="19.75" style="1" customWidth="1"/>
    <col min="25" max="25" width="24.875" style="1" customWidth="1"/>
    <col min="26" max="16384" width="9" style="1"/>
  </cols>
  <sheetData>
    <row r="1" spans="1:25" x14ac:dyDescent="0.2">
      <c r="A1" s="1">
        <v>1</v>
      </c>
    </row>
    <row r="2" spans="1:25" x14ac:dyDescent="0.2">
      <c r="A2" s="1" t="s">
        <v>0</v>
      </c>
      <c r="B2" s="1" t="s">
        <v>1517</v>
      </c>
      <c r="D2" s="1" t="s">
        <v>1518</v>
      </c>
      <c r="F2" s="1" t="s">
        <v>1519</v>
      </c>
      <c r="G2" s="17" t="s">
        <v>1520</v>
      </c>
      <c r="H2" s="1" t="s">
        <v>1521</v>
      </c>
      <c r="I2" s="26" t="s">
        <v>1522</v>
      </c>
      <c r="J2" s="17" t="s">
        <v>1523</v>
      </c>
      <c r="K2" s="1" t="s">
        <v>1524</v>
      </c>
      <c r="L2" s="1" t="s">
        <v>1525</v>
      </c>
      <c r="M2" s="17" t="s">
        <v>1526</v>
      </c>
      <c r="N2" s="1" t="s">
        <v>1527</v>
      </c>
      <c r="O2" s="1" t="s">
        <v>1528</v>
      </c>
      <c r="P2" s="17" t="s">
        <v>1529</v>
      </c>
      <c r="Q2" s="1" t="s">
        <v>1530</v>
      </c>
      <c r="R2" s="1" t="s">
        <v>1531</v>
      </c>
      <c r="S2" s="1" t="s">
        <v>1532</v>
      </c>
      <c r="T2" s="1" t="s">
        <v>105</v>
      </c>
      <c r="U2" s="1" t="s">
        <v>1533</v>
      </c>
      <c r="V2" s="1" t="s">
        <v>106</v>
      </c>
      <c r="W2" s="29" t="s">
        <v>1534</v>
      </c>
      <c r="X2" s="20" t="s">
        <v>1535</v>
      </c>
      <c r="Y2" s="20"/>
    </row>
    <row r="3" spans="1:25" x14ac:dyDescent="0.2">
      <c r="F3" s="1" t="s">
        <v>1536</v>
      </c>
      <c r="I3" s="1" t="s">
        <v>15</v>
      </c>
      <c r="J3" s="17" t="s">
        <v>15</v>
      </c>
      <c r="K3" s="1"/>
      <c r="L3" s="1" t="s">
        <v>15</v>
      </c>
      <c r="O3" s="1" t="s">
        <v>15</v>
      </c>
      <c r="Q3" s="1" t="s">
        <v>15</v>
      </c>
      <c r="S3" s="1" t="s">
        <v>15</v>
      </c>
      <c r="T3" s="1" t="s">
        <v>15</v>
      </c>
      <c r="U3" s="1" t="s">
        <v>15</v>
      </c>
      <c r="V3" s="1" t="s">
        <v>15</v>
      </c>
      <c r="X3" s="20"/>
      <c r="Y3" s="20"/>
    </row>
    <row r="4" spans="1:25" x14ac:dyDescent="0.2">
      <c r="A4" s="1" t="s">
        <v>1537</v>
      </c>
      <c r="B4" s="1" t="s">
        <v>16</v>
      </c>
      <c r="D4" s="1" t="s">
        <v>1538</v>
      </c>
      <c r="E4" s="1" t="s">
        <v>1539</v>
      </c>
      <c r="F4" s="1" t="s">
        <v>1540</v>
      </c>
      <c r="H4" s="1" t="s">
        <v>1541</v>
      </c>
      <c r="I4" s="26" t="s">
        <v>1542</v>
      </c>
      <c r="J4" s="17" t="s">
        <v>1543</v>
      </c>
      <c r="K4" s="20" t="s">
        <v>1544</v>
      </c>
      <c r="L4" s="1" t="s">
        <v>1545</v>
      </c>
      <c r="M4" s="17" t="s">
        <v>1546</v>
      </c>
      <c r="N4" s="1" t="s">
        <v>1547</v>
      </c>
      <c r="O4" s="1" t="s">
        <v>1548</v>
      </c>
      <c r="P4" s="17" t="s">
        <v>1549</v>
      </c>
      <c r="Q4" s="1" t="s">
        <v>1550</v>
      </c>
      <c r="R4" s="1" t="s">
        <v>1551</v>
      </c>
      <c r="S4" s="1" t="s">
        <v>1552</v>
      </c>
      <c r="T4" s="1" t="s">
        <v>1552</v>
      </c>
      <c r="U4" s="1" t="s">
        <v>1553</v>
      </c>
      <c r="W4" s="29" t="s">
        <v>1554</v>
      </c>
      <c r="X4" s="20" t="s">
        <v>1555</v>
      </c>
      <c r="Y4" s="20"/>
    </row>
    <row r="5" spans="1:25" ht="195" customHeight="1" x14ac:dyDescent="0.2">
      <c r="D5" s="1" t="s">
        <v>1556</v>
      </c>
      <c r="E5" s="14"/>
      <c r="F5" s="14" t="s">
        <v>1557</v>
      </c>
      <c r="G5" s="14" t="s">
        <v>1558</v>
      </c>
      <c r="H5" s="14" t="s">
        <v>1559</v>
      </c>
      <c r="I5" s="27" t="s">
        <v>1560</v>
      </c>
      <c r="J5" s="19" t="s">
        <v>1561</v>
      </c>
      <c r="K5" s="14" t="s">
        <v>1562</v>
      </c>
      <c r="L5" s="14" t="s">
        <v>1563</v>
      </c>
      <c r="M5" s="19" t="s">
        <v>1564</v>
      </c>
      <c r="N5" s="14"/>
      <c r="O5" s="14" t="s">
        <v>1565</v>
      </c>
      <c r="P5" s="19" t="s">
        <v>1566</v>
      </c>
      <c r="Q5" s="14" t="s">
        <v>1561</v>
      </c>
      <c r="R5" s="14"/>
      <c r="S5" s="1" t="s">
        <v>1567</v>
      </c>
      <c r="T5" s="1" t="s">
        <v>1568</v>
      </c>
      <c r="U5" s="1" t="s">
        <v>33</v>
      </c>
      <c r="V5" s="14" t="s">
        <v>135</v>
      </c>
      <c r="W5" s="30" t="s">
        <v>1569</v>
      </c>
      <c r="X5" s="21" t="s">
        <v>1570</v>
      </c>
      <c r="Y5" s="21"/>
    </row>
    <row r="6" spans="1:25" x14ac:dyDescent="0.2">
      <c r="A6" s="1">
        <v>1</v>
      </c>
      <c r="B6" s="24">
        <v>4</v>
      </c>
      <c r="C6" s="24" t="s">
        <v>1571</v>
      </c>
      <c r="D6" s="24"/>
      <c r="F6" s="1" t="s">
        <v>1572</v>
      </c>
      <c r="G6" s="17">
        <v>1</v>
      </c>
      <c r="K6" s="20">
        <v>0</v>
      </c>
      <c r="M6" s="17">
        <v>20007</v>
      </c>
      <c r="O6" s="1" t="s">
        <v>1573</v>
      </c>
      <c r="R6" s="1">
        <v>1013</v>
      </c>
      <c r="U6" s="1" t="s">
        <v>71</v>
      </c>
      <c r="V6" s="24"/>
    </row>
    <row r="7" spans="1:25" x14ac:dyDescent="0.2">
      <c r="A7" s="1">
        <v>2</v>
      </c>
      <c r="B7" s="24">
        <v>9</v>
      </c>
      <c r="C7" s="24" t="s">
        <v>1574</v>
      </c>
      <c r="D7" s="24"/>
      <c r="F7" s="1" t="s">
        <v>1572</v>
      </c>
      <c r="G7" s="17">
        <v>1</v>
      </c>
      <c r="K7" s="20">
        <v>0</v>
      </c>
      <c r="M7" s="17">
        <v>20007</v>
      </c>
      <c r="O7" s="1" t="s">
        <v>1575</v>
      </c>
      <c r="R7" s="1">
        <v>1003</v>
      </c>
      <c r="U7" s="1" t="s">
        <v>83</v>
      </c>
      <c r="V7" s="24"/>
    </row>
    <row r="8" spans="1:25" x14ac:dyDescent="0.3">
      <c r="A8" s="1">
        <v>3</v>
      </c>
      <c r="B8" s="24">
        <v>12</v>
      </c>
      <c r="C8" s="24" t="s">
        <v>1576</v>
      </c>
      <c r="D8" s="24"/>
      <c r="E8" s="25"/>
      <c r="F8" s="1" t="s">
        <v>1572</v>
      </c>
      <c r="G8" s="17">
        <v>1</v>
      </c>
      <c r="K8" s="20">
        <v>0</v>
      </c>
      <c r="M8" s="17">
        <v>20007</v>
      </c>
      <c r="O8" s="1" t="s">
        <v>1575</v>
      </c>
      <c r="R8" s="1">
        <v>1003</v>
      </c>
      <c r="U8" s="1" t="s">
        <v>83</v>
      </c>
      <c r="V8" s="24"/>
    </row>
    <row r="9" spans="1:25" x14ac:dyDescent="0.2">
      <c r="A9" s="1">
        <v>4</v>
      </c>
      <c r="B9" s="24">
        <v>16</v>
      </c>
      <c r="C9" s="24" t="s">
        <v>1576</v>
      </c>
      <c r="D9" s="24"/>
      <c r="F9" s="1" t="s">
        <v>1572</v>
      </c>
      <c r="G9" s="17">
        <v>1</v>
      </c>
      <c r="K9" s="20">
        <v>0</v>
      </c>
      <c r="M9" s="17">
        <v>20007</v>
      </c>
      <c r="O9" s="1" t="s">
        <v>1575</v>
      </c>
      <c r="R9" s="1">
        <v>1003</v>
      </c>
      <c r="U9" s="1" t="s">
        <v>83</v>
      </c>
      <c r="V9" s="24"/>
    </row>
    <row r="10" spans="1:25" x14ac:dyDescent="0.2">
      <c r="A10" s="1">
        <v>5</v>
      </c>
      <c r="B10" s="24">
        <v>17</v>
      </c>
      <c r="C10" s="24" t="s">
        <v>1577</v>
      </c>
      <c r="D10" s="24"/>
      <c r="F10" s="1" t="s">
        <v>1572</v>
      </c>
      <c r="G10" s="17">
        <v>1</v>
      </c>
      <c r="K10" s="20">
        <v>0</v>
      </c>
      <c r="M10" s="17">
        <v>20007</v>
      </c>
      <c r="O10" s="1" t="s">
        <v>1575</v>
      </c>
      <c r="R10" s="1">
        <v>1003</v>
      </c>
      <c r="U10" s="1" t="s">
        <v>83</v>
      </c>
      <c r="V10" s="24"/>
    </row>
    <row r="11" spans="1:25" x14ac:dyDescent="0.2">
      <c r="A11" s="1">
        <v>6</v>
      </c>
      <c r="B11" s="24">
        <v>18</v>
      </c>
      <c r="C11" s="24" t="s">
        <v>1577</v>
      </c>
      <c r="D11" s="24"/>
      <c r="F11" s="1" t="s">
        <v>1572</v>
      </c>
      <c r="G11" s="17">
        <v>1</v>
      </c>
      <c r="K11" s="20">
        <v>0</v>
      </c>
      <c r="M11" s="17">
        <v>20007</v>
      </c>
      <c r="O11" s="1" t="s">
        <v>1573</v>
      </c>
      <c r="R11" s="1">
        <v>1013</v>
      </c>
      <c r="U11" s="1" t="s">
        <v>71</v>
      </c>
      <c r="V11" s="24"/>
    </row>
    <row r="12" spans="1:25" x14ac:dyDescent="0.2">
      <c r="A12" s="1">
        <v>7</v>
      </c>
      <c r="B12" s="24">
        <v>19</v>
      </c>
      <c r="C12" s="24" t="s">
        <v>1577</v>
      </c>
      <c r="D12" s="24"/>
      <c r="F12" s="1" t="s">
        <v>1572</v>
      </c>
      <c r="G12" s="17">
        <v>1</v>
      </c>
      <c r="K12" s="28">
        <v>0</v>
      </c>
      <c r="M12" s="17">
        <v>20007</v>
      </c>
      <c r="O12" s="1" t="s">
        <v>1573</v>
      </c>
      <c r="R12" s="1">
        <v>1013</v>
      </c>
      <c r="U12" s="1" t="s">
        <v>71</v>
      </c>
      <c r="V12" s="24"/>
    </row>
    <row r="13" spans="1:25" x14ac:dyDescent="0.2">
      <c r="A13" s="1">
        <v>8</v>
      </c>
      <c r="B13" s="24">
        <v>20</v>
      </c>
      <c r="C13" s="24" t="s">
        <v>1577</v>
      </c>
      <c r="D13" s="24"/>
      <c r="F13" s="1" t="s">
        <v>1572</v>
      </c>
      <c r="G13" s="17">
        <v>1</v>
      </c>
      <c r="K13" s="20">
        <v>0</v>
      </c>
      <c r="M13" s="17">
        <v>20007</v>
      </c>
      <c r="O13" s="1" t="s">
        <v>1573</v>
      </c>
      <c r="R13" s="1">
        <v>1013</v>
      </c>
      <c r="U13" s="1" t="s">
        <v>71</v>
      </c>
      <c r="V13" s="24"/>
    </row>
    <row r="14" spans="1:25" x14ac:dyDescent="0.2">
      <c r="A14" s="1">
        <v>9</v>
      </c>
      <c r="B14" s="24">
        <v>22</v>
      </c>
      <c r="C14" s="24" t="s">
        <v>1577</v>
      </c>
      <c r="D14" s="24"/>
      <c r="F14" s="1" t="s">
        <v>1572</v>
      </c>
      <c r="G14" s="17">
        <v>1</v>
      </c>
      <c r="K14" s="20">
        <v>0</v>
      </c>
      <c r="M14" s="17">
        <v>20007</v>
      </c>
      <c r="O14" s="1" t="s">
        <v>1573</v>
      </c>
      <c r="R14" s="1">
        <v>1013</v>
      </c>
      <c r="U14" s="1" t="s">
        <v>71</v>
      </c>
      <c r="V14" s="24"/>
    </row>
    <row r="15" spans="1:25" x14ac:dyDescent="0.2">
      <c r="A15" s="1">
        <v>10</v>
      </c>
      <c r="B15" s="24">
        <v>23</v>
      </c>
      <c r="C15" s="24" t="s">
        <v>1577</v>
      </c>
      <c r="D15" s="24"/>
      <c r="F15" s="1" t="s">
        <v>1572</v>
      </c>
      <c r="G15" s="17">
        <v>1</v>
      </c>
      <c r="K15" s="20">
        <v>0</v>
      </c>
      <c r="M15" s="17">
        <v>20007</v>
      </c>
      <c r="O15" s="1" t="s">
        <v>1573</v>
      </c>
      <c r="R15" s="1">
        <v>1013</v>
      </c>
      <c r="U15" s="1" t="s">
        <v>71</v>
      </c>
      <c r="V15" s="24"/>
    </row>
    <row r="16" spans="1:25" x14ac:dyDescent="0.2">
      <c r="A16" s="1">
        <v>11</v>
      </c>
      <c r="B16" s="24">
        <v>32</v>
      </c>
      <c r="C16" s="24" t="s">
        <v>1578</v>
      </c>
      <c r="D16" s="24"/>
      <c r="F16" s="1" t="s">
        <v>1572</v>
      </c>
      <c r="G16" s="17">
        <v>1</v>
      </c>
      <c r="K16" s="20">
        <v>0</v>
      </c>
      <c r="M16" s="17">
        <v>20007</v>
      </c>
      <c r="O16" s="1" t="s">
        <v>1573</v>
      </c>
      <c r="R16" s="1">
        <v>1013</v>
      </c>
      <c r="U16" s="1" t="s">
        <v>71</v>
      </c>
      <c r="V16" s="24"/>
    </row>
    <row r="17" spans="1:22" x14ac:dyDescent="0.2">
      <c r="A17" s="1">
        <v>12</v>
      </c>
      <c r="B17" s="24">
        <v>33</v>
      </c>
      <c r="C17" s="24" t="s">
        <v>1578</v>
      </c>
      <c r="D17" s="24"/>
      <c r="F17" s="1" t="s">
        <v>1572</v>
      </c>
      <c r="G17" s="17">
        <v>1</v>
      </c>
      <c r="K17" s="20">
        <v>0</v>
      </c>
      <c r="M17" s="17">
        <v>20007</v>
      </c>
      <c r="O17" s="1" t="s">
        <v>1573</v>
      </c>
      <c r="R17" s="1">
        <v>1013</v>
      </c>
      <c r="U17" s="1" t="s">
        <v>71</v>
      </c>
      <c r="V17" s="24"/>
    </row>
    <row r="18" spans="1:22" x14ac:dyDescent="0.2">
      <c r="A18" s="1">
        <v>13</v>
      </c>
      <c r="B18" s="24">
        <v>35</v>
      </c>
      <c r="C18" s="24" t="s">
        <v>1578</v>
      </c>
      <c r="D18" s="24"/>
      <c r="F18" s="1" t="s">
        <v>1572</v>
      </c>
      <c r="G18" s="17">
        <v>1</v>
      </c>
      <c r="K18" s="20">
        <v>0</v>
      </c>
      <c r="M18" s="17">
        <v>20007</v>
      </c>
      <c r="O18" s="1" t="s">
        <v>1575</v>
      </c>
      <c r="R18" s="1">
        <v>1003</v>
      </c>
      <c r="U18" s="1" t="s">
        <v>83</v>
      </c>
      <c r="V18" s="24"/>
    </row>
    <row r="19" spans="1:22" x14ac:dyDescent="0.2">
      <c r="A19" s="1">
        <v>14</v>
      </c>
      <c r="B19" s="24">
        <v>36</v>
      </c>
      <c r="C19" s="24" t="s">
        <v>1578</v>
      </c>
      <c r="D19" s="24"/>
      <c r="F19" s="1" t="s">
        <v>1572</v>
      </c>
      <c r="G19" s="17">
        <v>1</v>
      </c>
      <c r="K19" s="20">
        <v>0</v>
      </c>
      <c r="M19" s="17">
        <v>20007</v>
      </c>
      <c r="O19" s="1" t="s">
        <v>1573</v>
      </c>
      <c r="R19" s="1">
        <v>1013</v>
      </c>
      <c r="U19" s="1" t="s">
        <v>71</v>
      </c>
      <c r="V19" s="24"/>
    </row>
    <row r="20" spans="1:22" x14ac:dyDescent="0.2">
      <c r="A20" s="1">
        <v>15</v>
      </c>
      <c r="B20" s="24">
        <v>38</v>
      </c>
      <c r="C20" s="24" t="s">
        <v>1578</v>
      </c>
      <c r="D20" s="24"/>
      <c r="F20" s="1" t="s">
        <v>1572</v>
      </c>
      <c r="G20" s="17">
        <v>1</v>
      </c>
      <c r="K20" s="20">
        <v>0</v>
      </c>
      <c r="M20" s="17">
        <v>20007</v>
      </c>
      <c r="O20" s="1" t="s">
        <v>1573</v>
      </c>
      <c r="R20" s="1">
        <v>1013</v>
      </c>
      <c r="U20" s="1" t="s">
        <v>71</v>
      </c>
      <c r="V20" s="24"/>
    </row>
    <row r="21" spans="1:22" x14ac:dyDescent="0.2">
      <c r="A21" s="1">
        <v>16</v>
      </c>
      <c r="B21" s="24">
        <v>40</v>
      </c>
      <c r="C21" s="24" t="s">
        <v>1579</v>
      </c>
      <c r="D21" s="24"/>
      <c r="F21" s="1" t="s">
        <v>1572</v>
      </c>
      <c r="G21" s="17">
        <v>1</v>
      </c>
      <c r="K21" s="20">
        <v>0</v>
      </c>
      <c r="M21" s="17">
        <v>20007</v>
      </c>
      <c r="O21" s="1" t="s">
        <v>1573</v>
      </c>
      <c r="R21" s="1">
        <v>1013</v>
      </c>
      <c r="U21" s="1" t="s">
        <v>71</v>
      </c>
      <c r="V21" s="24"/>
    </row>
    <row r="22" spans="1:22" x14ac:dyDescent="0.2">
      <c r="A22" s="1">
        <v>17</v>
      </c>
      <c r="B22" s="24">
        <v>41</v>
      </c>
      <c r="C22" s="24" t="s">
        <v>1580</v>
      </c>
      <c r="D22" s="24"/>
      <c r="F22" s="1" t="s">
        <v>1572</v>
      </c>
      <c r="G22" s="17">
        <v>1</v>
      </c>
      <c r="K22" s="20">
        <v>0</v>
      </c>
      <c r="M22" s="17">
        <v>20007</v>
      </c>
      <c r="O22" s="1" t="s">
        <v>1575</v>
      </c>
      <c r="R22" s="1">
        <v>1003</v>
      </c>
      <c r="U22" s="1" t="s">
        <v>83</v>
      </c>
      <c r="V22" s="24"/>
    </row>
    <row r="23" spans="1:22" x14ac:dyDescent="0.2">
      <c r="A23" s="1">
        <v>18</v>
      </c>
      <c r="B23" s="24">
        <v>42</v>
      </c>
      <c r="C23" s="24" t="s">
        <v>1581</v>
      </c>
      <c r="D23" s="24"/>
      <c r="F23" s="1" t="s">
        <v>1572</v>
      </c>
      <c r="G23" s="17">
        <v>1</v>
      </c>
      <c r="K23" s="20">
        <v>0</v>
      </c>
      <c r="M23" s="17">
        <v>20007</v>
      </c>
      <c r="O23" s="1" t="s">
        <v>1573</v>
      </c>
      <c r="R23" s="1">
        <v>1013</v>
      </c>
      <c r="U23" s="1" t="s">
        <v>71</v>
      </c>
      <c r="V23" s="24"/>
    </row>
    <row r="24" spans="1:22" x14ac:dyDescent="0.2">
      <c r="A24" s="1">
        <v>19</v>
      </c>
      <c r="B24" s="24">
        <v>46</v>
      </c>
      <c r="C24" s="24" t="s">
        <v>1582</v>
      </c>
      <c r="D24" s="24"/>
      <c r="F24" s="1" t="s">
        <v>1572</v>
      </c>
      <c r="G24" s="17">
        <v>1</v>
      </c>
      <c r="K24" s="20">
        <v>0</v>
      </c>
      <c r="M24" s="17">
        <v>20007</v>
      </c>
      <c r="O24" s="1" t="s">
        <v>1575</v>
      </c>
      <c r="R24" s="1">
        <v>1003</v>
      </c>
      <c r="U24" s="1" t="s">
        <v>83</v>
      </c>
      <c r="V24" s="24"/>
    </row>
    <row r="25" spans="1:22" x14ac:dyDescent="0.2">
      <c r="A25" s="1">
        <v>20</v>
      </c>
      <c r="B25" s="24">
        <v>48</v>
      </c>
      <c r="C25" s="24" t="s">
        <v>1577</v>
      </c>
      <c r="D25" s="24"/>
      <c r="F25" s="1" t="s">
        <v>1572</v>
      </c>
      <c r="G25" s="17">
        <v>1</v>
      </c>
      <c r="K25" s="20">
        <v>0</v>
      </c>
      <c r="M25" s="17">
        <v>20007</v>
      </c>
      <c r="O25" s="1" t="s">
        <v>1575</v>
      </c>
      <c r="R25" s="1">
        <v>1003</v>
      </c>
      <c r="U25" s="1" t="s">
        <v>83</v>
      </c>
      <c r="V25" s="24"/>
    </row>
    <row r="26" spans="1:22" x14ac:dyDescent="0.2">
      <c r="A26" s="1">
        <v>21</v>
      </c>
      <c r="B26" s="24">
        <v>49</v>
      </c>
      <c r="C26" s="24" t="s">
        <v>1577</v>
      </c>
      <c r="D26" s="24"/>
      <c r="F26" s="1" t="s">
        <v>1572</v>
      </c>
      <c r="G26" s="17">
        <v>1</v>
      </c>
      <c r="K26" s="20">
        <v>0</v>
      </c>
      <c r="M26" s="17">
        <v>20007</v>
      </c>
      <c r="O26" s="1" t="s">
        <v>1573</v>
      </c>
      <c r="R26" s="1">
        <v>1013</v>
      </c>
      <c r="U26" s="1" t="s">
        <v>71</v>
      </c>
      <c r="V26" s="24"/>
    </row>
    <row r="27" spans="1:22" x14ac:dyDescent="0.2">
      <c r="A27" s="1">
        <v>22</v>
      </c>
      <c r="B27" s="24">
        <v>50</v>
      </c>
      <c r="C27" s="24" t="s">
        <v>1577</v>
      </c>
      <c r="D27" s="24"/>
      <c r="F27" s="1" t="s">
        <v>1572</v>
      </c>
      <c r="G27" s="17">
        <v>1</v>
      </c>
      <c r="K27" s="20">
        <v>0</v>
      </c>
      <c r="M27" s="17">
        <v>20007</v>
      </c>
      <c r="O27" s="1" t="s">
        <v>1573</v>
      </c>
      <c r="R27" s="1">
        <v>1013</v>
      </c>
      <c r="U27" s="1" t="s">
        <v>71</v>
      </c>
      <c r="V27" s="24"/>
    </row>
    <row r="28" spans="1:22" x14ac:dyDescent="0.2">
      <c r="A28" s="1">
        <v>23</v>
      </c>
      <c r="B28" s="24">
        <v>52</v>
      </c>
      <c r="C28" s="24" t="s">
        <v>1578</v>
      </c>
      <c r="D28" s="24"/>
      <c r="F28" s="1" t="s">
        <v>1572</v>
      </c>
      <c r="G28" s="17">
        <v>1</v>
      </c>
      <c r="K28" s="20">
        <v>0</v>
      </c>
      <c r="M28" s="17">
        <v>20007</v>
      </c>
      <c r="O28" s="1" t="s">
        <v>1573</v>
      </c>
      <c r="R28" s="1">
        <v>1013</v>
      </c>
      <c r="U28" s="1" t="s">
        <v>71</v>
      </c>
      <c r="V28" s="24"/>
    </row>
    <row r="29" spans="1:22" x14ac:dyDescent="0.2">
      <c r="A29" s="1">
        <v>24</v>
      </c>
      <c r="B29" s="24">
        <v>54</v>
      </c>
      <c r="C29" s="24" t="s">
        <v>1583</v>
      </c>
      <c r="D29" s="24"/>
      <c r="F29" s="1" t="s">
        <v>1572</v>
      </c>
      <c r="G29" s="17">
        <v>1</v>
      </c>
      <c r="K29" s="20">
        <v>0</v>
      </c>
      <c r="M29" s="17">
        <v>20007</v>
      </c>
      <c r="O29" s="1" t="s">
        <v>1575</v>
      </c>
      <c r="R29" s="1">
        <v>1003</v>
      </c>
      <c r="U29" s="1" t="s">
        <v>83</v>
      </c>
      <c r="V29" s="24"/>
    </row>
    <row r="30" spans="1:22" x14ac:dyDescent="0.2">
      <c r="A30" s="1">
        <v>25</v>
      </c>
      <c r="B30" s="24">
        <v>55</v>
      </c>
      <c r="C30" s="24" t="s">
        <v>1583</v>
      </c>
      <c r="D30" s="24"/>
      <c r="F30" s="1" t="s">
        <v>1572</v>
      </c>
      <c r="G30" s="17">
        <v>1</v>
      </c>
      <c r="K30" s="20">
        <v>0</v>
      </c>
      <c r="M30" s="17">
        <v>20007</v>
      </c>
      <c r="O30" s="1" t="s">
        <v>1575</v>
      </c>
      <c r="R30" s="1">
        <v>1003</v>
      </c>
      <c r="U30" s="1" t="s">
        <v>83</v>
      </c>
      <c r="V30" s="24"/>
    </row>
    <row r="31" spans="1:22" x14ac:dyDescent="0.2">
      <c r="A31" s="1">
        <v>26</v>
      </c>
      <c r="B31" s="24">
        <v>56</v>
      </c>
      <c r="C31" s="24" t="s">
        <v>1583</v>
      </c>
      <c r="D31" s="24"/>
      <c r="F31" s="1" t="s">
        <v>1572</v>
      </c>
      <c r="G31" s="17">
        <v>1</v>
      </c>
      <c r="K31" s="20">
        <v>0</v>
      </c>
      <c r="M31" s="17">
        <v>20007</v>
      </c>
      <c r="O31" s="1" t="s">
        <v>1575</v>
      </c>
      <c r="R31" s="1">
        <v>1003</v>
      </c>
      <c r="U31" s="1" t="s">
        <v>83</v>
      </c>
      <c r="V31" s="24"/>
    </row>
    <row r="32" spans="1:22" x14ac:dyDescent="0.2">
      <c r="A32" s="1">
        <v>27</v>
      </c>
      <c r="B32" s="24">
        <v>63</v>
      </c>
      <c r="C32" s="24" t="s">
        <v>1579</v>
      </c>
      <c r="D32" s="24"/>
      <c r="F32" s="1" t="s">
        <v>1572</v>
      </c>
      <c r="G32" s="17">
        <v>1</v>
      </c>
      <c r="K32" s="20">
        <v>0</v>
      </c>
      <c r="M32" s="17">
        <v>20007</v>
      </c>
      <c r="O32" s="1" t="s">
        <v>1573</v>
      </c>
      <c r="R32" s="1">
        <v>1013</v>
      </c>
      <c r="U32" s="1" t="s">
        <v>71</v>
      </c>
      <c r="V32" s="24"/>
    </row>
    <row r="33" spans="1:22" x14ac:dyDescent="0.2">
      <c r="A33" s="1">
        <v>28</v>
      </c>
      <c r="B33" s="24">
        <v>66</v>
      </c>
      <c r="C33" s="24" t="s">
        <v>1584</v>
      </c>
      <c r="D33" s="24"/>
      <c r="F33" s="1" t="s">
        <v>1572</v>
      </c>
      <c r="G33" s="17">
        <v>1</v>
      </c>
      <c r="K33" s="20">
        <v>0</v>
      </c>
      <c r="M33" s="17">
        <v>20007</v>
      </c>
      <c r="O33" s="1" t="s">
        <v>1573</v>
      </c>
      <c r="R33" s="1">
        <v>1013</v>
      </c>
      <c r="U33" s="1" t="s">
        <v>71</v>
      </c>
      <c r="V33" s="24"/>
    </row>
    <row r="34" spans="1:22" x14ac:dyDescent="0.2">
      <c r="A34" s="1">
        <v>29</v>
      </c>
      <c r="B34" s="24">
        <v>67</v>
      </c>
      <c r="C34" s="24" t="s">
        <v>1583</v>
      </c>
      <c r="D34" s="24"/>
      <c r="F34" s="1" t="s">
        <v>1572</v>
      </c>
      <c r="G34" s="17">
        <v>1</v>
      </c>
      <c r="K34" s="20">
        <v>0</v>
      </c>
      <c r="M34" s="17">
        <v>20007</v>
      </c>
      <c r="O34" s="1" t="s">
        <v>1575</v>
      </c>
      <c r="R34" s="1">
        <v>1003</v>
      </c>
      <c r="U34" s="1" t="s">
        <v>83</v>
      </c>
      <c r="V34" s="24"/>
    </row>
    <row r="35" spans="1:22" x14ac:dyDescent="0.2">
      <c r="A35" s="1">
        <v>30</v>
      </c>
      <c r="B35" s="24">
        <v>71</v>
      </c>
      <c r="C35" s="24" t="s">
        <v>1585</v>
      </c>
      <c r="D35" s="24"/>
      <c r="F35" s="1" t="s">
        <v>1572</v>
      </c>
      <c r="G35" s="17">
        <v>1</v>
      </c>
      <c r="K35" s="20">
        <v>0</v>
      </c>
      <c r="M35" s="17">
        <v>20007</v>
      </c>
      <c r="O35" s="1" t="s">
        <v>1575</v>
      </c>
      <c r="R35" s="1">
        <v>1003</v>
      </c>
      <c r="U35" s="1" t="s">
        <v>83</v>
      </c>
      <c r="V35" s="24"/>
    </row>
    <row r="36" spans="1:22" x14ac:dyDescent="0.2">
      <c r="A36" s="1">
        <v>31</v>
      </c>
      <c r="B36" s="24">
        <v>72</v>
      </c>
      <c r="C36" s="24" t="s">
        <v>1579</v>
      </c>
      <c r="D36" s="24"/>
      <c r="F36" s="1" t="s">
        <v>1572</v>
      </c>
      <c r="G36" s="17">
        <v>1</v>
      </c>
      <c r="K36" s="20">
        <v>0</v>
      </c>
      <c r="M36" s="17">
        <v>20007</v>
      </c>
      <c r="O36" s="1" t="s">
        <v>1573</v>
      </c>
      <c r="R36" s="1">
        <v>1013</v>
      </c>
      <c r="U36" s="1" t="s">
        <v>71</v>
      </c>
      <c r="V36" s="24"/>
    </row>
    <row r="37" spans="1:22" x14ac:dyDescent="0.2">
      <c r="A37" s="1">
        <v>32</v>
      </c>
      <c r="B37" s="24">
        <v>73</v>
      </c>
      <c r="C37" s="24" t="s">
        <v>1586</v>
      </c>
      <c r="D37" s="24"/>
      <c r="F37" s="1" t="s">
        <v>1572</v>
      </c>
      <c r="G37" s="17">
        <v>1</v>
      </c>
      <c r="K37" s="20">
        <v>0</v>
      </c>
      <c r="M37" s="17">
        <v>20007</v>
      </c>
      <c r="O37" s="1" t="s">
        <v>1575</v>
      </c>
      <c r="R37" s="1">
        <v>1003</v>
      </c>
      <c r="U37" s="1" t="s">
        <v>83</v>
      </c>
      <c r="V37" s="24"/>
    </row>
    <row r="38" spans="1:22" x14ac:dyDescent="0.2">
      <c r="A38" s="1">
        <v>33</v>
      </c>
      <c r="B38" s="24">
        <v>75</v>
      </c>
      <c r="C38" s="24" t="s">
        <v>1587</v>
      </c>
      <c r="D38" s="24"/>
      <c r="F38" s="1" t="s">
        <v>1572</v>
      </c>
      <c r="G38" s="17">
        <v>1</v>
      </c>
      <c r="K38" s="20">
        <v>0</v>
      </c>
      <c r="M38" s="17">
        <v>20007</v>
      </c>
      <c r="O38" s="1" t="s">
        <v>1575</v>
      </c>
      <c r="R38" s="1">
        <v>1003</v>
      </c>
      <c r="U38" s="1" t="s">
        <v>83</v>
      </c>
      <c r="V38" s="24"/>
    </row>
    <row r="39" spans="1:22" x14ac:dyDescent="0.2">
      <c r="A39" s="1">
        <v>34</v>
      </c>
      <c r="B39" s="24">
        <v>80</v>
      </c>
      <c r="C39" s="24" t="s">
        <v>1586</v>
      </c>
      <c r="D39" s="24"/>
      <c r="F39" s="1" t="s">
        <v>1572</v>
      </c>
      <c r="G39" s="17">
        <v>1</v>
      </c>
      <c r="K39" s="20">
        <v>0</v>
      </c>
      <c r="M39" s="17">
        <v>20007</v>
      </c>
      <c r="O39" s="1" t="s">
        <v>1575</v>
      </c>
      <c r="R39" s="1">
        <v>1003</v>
      </c>
      <c r="U39" s="1" t="s">
        <v>83</v>
      </c>
      <c r="V39" s="24"/>
    </row>
    <row r="40" spans="1:22" x14ac:dyDescent="0.2">
      <c r="A40" s="1">
        <v>35</v>
      </c>
      <c r="B40" s="24">
        <v>82</v>
      </c>
      <c r="C40" s="24" t="s">
        <v>1588</v>
      </c>
      <c r="D40" s="24"/>
      <c r="F40" s="1" t="s">
        <v>1572</v>
      </c>
      <c r="G40" s="17">
        <v>1</v>
      </c>
      <c r="K40" s="20">
        <v>0</v>
      </c>
      <c r="M40" s="17">
        <v>20007</v>
      </c>
      <c r="O40" s="1" t="s">
        <v>1575</v>
      </c>
      <c r="R40" s="1">
        <v>1003</v>
      </c>
      <c r="U40" s="1" t="s">
        <v>83</v>
      </c>
      <c r="V40" s="24"/>
    </row>
    <row r="41" spans="1:22" x14ac:dyDescent="0.2">
      <c r="A41" s="1">
        <v>36</v>
      </c>
      <c r="B41" s="24">
        <v>83</v>
      </c>
      <c r="C41" s="24" t="s">
        <v>1588</v>
      </c>
      <c r="D41" s="24"/>
      <c r="F41" s="1" t="s">
        <v>1572</v>
      </c>
      <c r="G41" s="17">
        <v>1</v>
      </c>
      <c r="K41" s="20">
        <v>0</v>
      </c>
      <c r="M41" s="17">
        <v>20007</v>
      </c>
      <c r="O41" s="1" t="s">
        <v>1575</v>
      </c>
      <c r="R41" s="1">
        <v>1003</v>
      </c>
      <c r="U41" s="1" t="s">
        <v>83</v>
      </c>
      <c r="V41" s="24"/>
    </row>
    <row r="42" spans="1:22" x14ac:dyDescent="0.2">
      <c r="A42" s="1">
        <v>37</v>
      </c>
      <c r="B42" s="24">
        <v>87</v>
      </c>
      <c r="C42" s="24" t="s">
        <v>1588</v>
      </c>
      <c r="D42" s="24"/>
      <c r="F42" s="1" t="s">
        <v>1572</v>
      </c>
      <c r="G42" s="17">
        <v>1</v>
      </c>
      <c r="K42" s="20">
        <v>0</v>
      </c>
      <c r="M42" s="17">
        <v>20007</v>
      </c>
      <c r="O42" s="1" t="s">
        <v>1575</v>
      </c>
      <c r="R42" s="1">
        <v>1003</v>
      </c>
      <c r="U42" s="1" t="s">
        <v>83</v>
      </c>
      <c r="V42" s="24"/>
    </row>
    <row r="43" spans="1:22" x14ac:dyDescent="0.2">
      <c r="A43" s="1">
        <v>38</v>
      </c>
      <c r="B43" s="24">
        <v>90</v>
      </c>
      <c r="C43" s="24" t="s">
        <v>1576</v>
      </c>
      <c r="D43" s="24"/>
      <c r="F43" s="1" t="s">
        <v>1572</v>
      </c>
      <c r="G43" s="17">
        <v>1</v>
      </c>
      <c r="K43" s="20">
        <v>0</v>
      </c>
      <c r="M43" s="17">
        <v>20007</v>
      </c>
      <c r="O43" s="1" t="s">
        <v>1575</v>
      </c>
      <c r="R43" s="1">
        <v>1003</v>
      </c>
      <c r="U43" s="1" t="s">
        <v>83</v>
      </c>
      <c r="V43" s="24"/>
    </row>
    <row r="44" spans="1:22" x14ac:dyDescent="0.2">
      <c r="A44" s="1">
        <v>39</v>
      </c>
      <c r="B44" s="24">
        <v>91</v>
      </c>
      <c r="C44" s="24" t="s">
        <v>1580</v>
      </c>
      <c r="D44" s="24"/>
      <c r="F44" s="1" t="s">
        <v>1572</v>
      </c>
      <c r="G44" s="17">
        <v>1</v>
      </c>
      <c r="K44" s="20">
        <v>0</v>
      </c>
      <c r="M44" s="17">
        <v>20007</v>
      </c>
      <c r="O44" s="1" t="s">
        <v>1573</v>
      </c>
      <c r="R44" s="1">
        <v>1013</v>
      </c>
      <c r="U44" s="1" t="s">
        <v>71</v>
      </c>
      <c r="V44" s="24"/>
    </row>
    <row r="45" spans="1:22" x14ac:dyDescent="0.2">
      <c r="A45" s="1">
        <v>40</v>
      </c>
      <c r="B45" s="24">
        <v>93</v>
      </c>
      <c r="C45" s="24" t="s">
        <v>1583</v>
      </c>
      <c r="D45" s="24"/>
      <c r="F45" s="1" t="s">
        <v>1572</v>
      </c>
      <c r="G45" s="17">
        <v>1</v>
      </c>
      <c r="K45" s="20">
        <v>0</v>
      </c>
      <c r="M45" s="17">
        <v>20007</v>
      </c>
      <c r="O45" s="1" t="s">
        <v>1575</v>
      </c>
      <c r="R45" s="1">
        <v>1003</v>
      </c>
      <c r="U45" s="1" t="s">
        <v>83</v>
      </c>
      <c r="V45" s="24"/>
    </row>
    <row r="46" spans="1:22" x14ac:dyDescent="0.2">
      <c r="A46" s="1">
        <v>41</v>
      </c>
      <c r="B46" s="24">
        <v>94</v>
      </c>
      <c r="C46" s="24" t="s">
        <v>1581</v>
      </c>
      <c r="D46" s="24"/>
      <c r="F46" s="1" t="s">
        <v>1572</v>
      </c>
      <c r="G46" s="17">
        <v>1</v>
      </c>
      <c r="K46" s="20">
        <v>0</v>
      </c>
      <c r="M46" s="17">
        <v>20007</v>
      </c>
      <c r="O46" s="1" t="s">
        <v>1573</v>
      </c>
      <c r="R46" s="1">
        <v>1013</v>
      </c>
      <c r="U46" s="1" t="s">
        <v>71</v>
      </c>
      <c r="V46" s="24"/>
    </row>
    <row r="47" spans="1:22" x14ac:dyDescent="0.2">
      <c r="A47" s="1">
        <v>42</v>
      </c>
      <c r="B47" s="24">
        <v>95</v>
      </c>
      <c r="C47" s="24" t="s">
        <v>1583</v>
      </c>
      <c r="D47" s="24"/>
      <c r="F47" s="1" t="s">
        <v>1572</v>
      </c>
      <c r="G47" s="17">
        <v>1</v>
      </c>
      <c r="K47" s="20">
        <v>0</v>
      </c>
      <c r="M47" s="17">
        <v>20007</v>
      </c>
      <c r="O47" s="1" t="s">
        <v>1575</v>
      </c>
      <c r="R47" s="1">
        <v>1003</v>
      </c>
      <c r="U47" s="1" t="s">
        <v>83</v>
      </c>
      <c r="V47" s="24"/>
    </row>
    <row r="48" spans="1:22" x14ac:dyDescent="0.2">
      <c r="A48" s="1">
        <v>43</v>
      </c>
      <c r="B48" s="24">
        <v>97</v>
      </c>
      <c r="C48" s="24" t="s">
        <v>1577</v>
      </c>
      <c r="D48" s="24"/>
      <c r="F48" s="1" t="s">
        <v>1572</v>
      </c>
      <c r="G48" s="17">
        <v>1</v>
      </c>
      <c r="K48" s="20">
        <v>0</v>
      </c>
      <c r="M48" s="17">
        <v>20007</v>
      </c>
      <c r="O48" s="1" t="s">
        <v>1575</v>
      </c>
      <c r="R48" s="1">
        <v>1003</v>
      </c>
      <c r="U48" s="1" t="s">
        <v>83</v>
      </c>
      <c r="V48" s="24"/>
    </row>
    <row r="49" spans="1:22" x14ac:dyDescent="0.2">
      <c r="A49" s="1">
        <v>44</v>
      </c>
      <c r="B49" s="24">
        <v>99</v>
      </c>
      <c r="C49" s="24" t="s">
        <v>1576</v>
      </c>
      <c r="D49" s="24"/>
      <c r="F49" s="1" t="s">
        <v>1572</v>
      </c>
      <c r="G49" s="17">
        <v>1</v>
      </c>
      <c r="K49" s="20">
        <v>0</v>
      </c>
      <c r="M49" s="17">
        <v>20007</v>
      </c>
      <c r="O49" s="1" t="s">
        <v>1575</v>
      </c>
      <c r="R49" s="1">
        <v>1003</v>
      </c>
      <c r="U49" s="1" t="s">
        <v>83</v>
      </c>
      <c r="V49" s="24"/>
    </row>
    <row r="50" spans="1:22" x14ac:dyDescent="0.2">
      <c r="A50" s="1">
        <v>45</v>
      </c>
      <c r="B50" s="24">
        <v>103</v>
      </c>
      <c r="C50" s="24" t="s">
        <v>1577</v>
      </c>
      <c r="D50" s="24"/>
      <c r="F50" s="1" t="s">
        <v>1572</v>
      </c>
      <c r="G50" s="17">
        <v>1</v>
      </c>
      <c r="K50" s="20">
        <v>0</v>
      </c>
      <c r="M50" s="17">
        <v>20007</v>
      </c>
      <c r="O50" s="1" t="s">
        <v>1575</v>
      </c>
      <c r="R50" s="1">
        <v>1003</v>
      </c>
      <c r="U50" s="1" t="s">
        <v>83</v>
      </c>
      <c r="V50" s="24"/>
    </row>
    <row r="51" spans="1:22" x14ac:dyDescent="0.2">
      <c r="A51" s="1">
        <v>46</v>
      </c>
      <c r="B51" s="24">
        <v>105</v>
      </c>
      <c r="C51" s="24" t="s">
        <v>1589</v>
      </c>
      <c r="D51" s="24">
        <v>8305</v>
      </c>
      <c r="E51" s="1" t="s">
        <v>1590</v>
      </c>
      <c r="F51" s="1" t="s">
        <v>1572</v>
      </c>
      <c r="G51" s="17">
        <v>1</v>
      </c>
      <c r="H51" s="1">
        <v>30</v>
      </c>
      <c r="K51" s="20">
        <v>0</v>
      </c>
      <c r="L51" s="1" t="s">
        <v>1591</v>
      </c>
      <c r="M51" s="17" t="s">
        <v>1592</v>
      </c>
      <c r="O51" s="1" t="s">
        <v>1575</v>
      </c>
      <c r="Q51" s="1" t="s">
        <v>1593</v>
      </c>
      <c r="R51" s="1">
        <v>1003</v>
      </c>
      <c r="U51" s="1" t="s">
        <v>83</v>
      </c>
      <c r="V51" s="24"/>
    </row>
    <row r="52" spans="1:22" x14ac:dyDescent="0.2">
      <c r="A52" s="1">
        <v>47</v>
      </c>
      <c r="B52" s="24">
        <v>106</v>
      </c>
      <c r="C52" s="24" t="s">
        <v>1578</v>
      </c>
      <c r="D52" s="24"/>
      <c r="F52" s="1" t="s">
        <v>1572</v>
      </c>
      <c r="G52" s="17">
        <v>1</v>
      </c>
      <c r="K52" s="20">
        <v>0</v>
      </c>
      <c r="M52" s="17">
        <v>20007</v>
      </c>
      <c r="O52" s="1" t="s">
        <v>1573</v>
      </c>
      <c r="R52" s="1">
        <v>1013</v>
      </c>
      <c r="U52" s="1" t="s">
        <v>71</v>
      </c>
      <c r="V52" s="24"/>
    </row>
    <row r="53" spans="1:22" x14ac:dyDescent="0.2">
      <c r="A53" s="1">
        <v>48</v>
      </c>
      <c r="B53" s="24">
        <v>107</v>
      </c>
      <c r="C53" s="24" t="s">
        <v>1580</v>
      </c>
      <c r="D53" s="24"/>
      <c r="F53" s="1" t="s">
        <v>1572</v>
      </c>
      <c r="G53" s="17">
        <v>1</v>
      </c>
      <c r="K53" s="20">
        <v>0</v>
      </c>
      <c r="M53" s="17">
        <v>20007</v>
      </c>
      <c r="O53" s="1" t="s">
        <v>1573</v>
      </c>
      <c r="R53" s="1">
        <v>1013</v>
      </c>
      <c r="U53" s="1" t="s">
        <v>71</v>
      </c>
      <c r="V53" s="24"/>
    </row>
    <row r="54" spans="1:22" x14ac:dyDescent="0.2">
      <c r="A54" s="1">
        <v>49</v>
      </c>
      <c r="B54" s="24">
        <v>110</v>
      </c>
      <c r="C54" s="24" t="s">
        <v>1578</v>
      </c>
      <c r="D54" s="24"/>
      <c r="F54" s="1" t="s">
        <v>1572</v>
      </c>
      <c r="G54" s="17">
        <v>1</v>
      </c>
      <c r="K54" s="20">
        <v>0</v>
      </c>
      <c r="M54" s="17">
        <v>20007</v>
      </c>
      <c r="O54" s="1" t="s">
        <v>1575</v>
      </c>
      <c r="R54" s="1">
        <v>1003</v>
      </c>
      <c r="U54" s="1" t="s">
        <v>83</v>
      </c>
      <c r="V54" s="24"/>
    </row>
    <row r="55" spans="1:22" x14ac:dyDescent="0.2">
      <c r="A55" s="1">
        <v>50</v>
      </c>
      <c r="B55" s="24">
        <v>111</v>
      </c>
      <c r="C55" s="24" t="s">
        <v>1578</v>
      </c>
      <c r="D55" s="24"/>
      <c r="F55" s="1" t="s">
        <v>1572</v>
      </c>
      <c r="G55" s="17">
        <v>1</v>
      </c>
      <c r="K55" s="20">
        <v>0</v>
      </c>
      <c r="M55" s="17">
        <v>20007</v>
      </c>
      <c r="O55" s="1" t="s">
        <v>1573</v>
      </c>
      <c r="R55" s="1">
        <v>1013</v>
      </c>
      <c r="U55" s="1" t="s">
        <v>71</v>
      </c>
      <c r="V55" s="24"/>
    </row>
    <row r="56" spans="1:22" x14ac:dyDescent="0.2">
      <c r="A56" s="1">
        <v>51</v>
      </c>
      <c r="B56" s="24">
        <v>112</v>
      </c>
      <c r="C56" s="24" t="s">
        <v>1576</v>
      </c>
      <c r="D56" s="24"/>
      <c r="F56" s="1" t="s">
        <v>1572</v>
      </c>
      <c r="G56" s="17">
        <v>1</v>
      </c>
      <c r="K56" s="20">
        <v>0</v>
      </c>
      <c r="M56" s="17">
        <v>20007</v>
      </c>
      <c r="O56" s="1" t="s">
        <v>1575</v>
      </c>
      <c r="R56" s="1">
        <v>1003</v>
      </c>
      <c r="U56" s="1" t="s">
        <v>83</v>
      </c>
      <c r="V56" s="24"/>
    </row>
    <row r="57" spans="1:22" x14ac:dyDescent="0.2">
      <c r="A57" s="1">
        <v>52</v>
      </c>
      <c r="B57" s="24">
        <v>113</v>
      </c>
      <c r="C57" s="24" t="s">
        <v>1577</v>
      </c>
      <c r="D57" s="24"/>
      <c r="F57" s="1" t="s">
        <v>1572</v>
      </c>
      <c r="G57" s="17">
        <v>1</v>
      </c>
      <c r="K57" s="20">
        <v>0</v>
      </c>
      <c r="M57" s="17">
        <v>20007</v>
      </c>
      <c r="O57" s="1" t="s">
        <v>1575</v>
      </c>
      <c r="R57" s="1">
        <v>1003</v>
      </c>
      <c r="U57" s="1" t="s">
        <v>83</v>
      </c>
      <c r="V57" s="24"/>
    </row>
    <row r="58" spans="1:22" x14ac:dyDescent="0.2">
      <c r="A58" s="1">
        <v>53</v>
      </c>
      <c r="B58" s="24">
        <v>116</v>
      </c>
      <c r="C58" s="24" t="s">
        <v>1583</v>
      </c>
      <c r="D58" s="24"/>
      <c r="F58" s="1" t="s">
        <v>1572</v>
      </c>
      <c r="G58" s="17">
        <v>1</v>
      </c>
      <c r="K58" s="20">
        <v>0</v>
      </c>
      <c r="M58" s="17">
        <v>20007</v>
      </c>
      <c r="O58" s="1" t="s">
        <v>1575</v>
      </c>
      <c r="R58" s="1">
        <v>1003</v>
      </c>
      <c r="U58" s="1" t="s">
        <v>83</v>
      </c>
      <c r="V58" s="24"/>
    </row>
    <row r="59" spans="1:22" x14ac:dyDescent="0.2">
      <c r="A59" s="1">
        <v>54</v>
      </c>
      <c r="B59" s="24">
        <v>117</v>
      </c>
      <c r="C59" s="24" t="s">
        <v>1579</v>
      </c>
      <c r="D59" s="24"/>
      <c r="F59" s="1" t="s">
        <v>1572</v>
      </c>
      <c r="G59" s="17">
        <v>1</v>
      </c>
      <c r="K59" s="20">
        <v>0</v>
      </c>
      <c r="M59" s="17">
        <v>20007</v>
      </c>
      <c r="O59" s="1" t="s">
        <v>1575</v>
      </c>
      <c r="R59" s="1">
        <v>1003</v>
      </c>
      <c r="U59" s="1" t="s">
        <v>83</v>
      </c>
      <c r="V59" s="24"/>
    </row>
    <row r="60" spans="1:22" x14ac:dyDescent="0.2">
      <c r="A60" s="1">
        <v>55</v>
      </c>
      <c r="B60" s="24">
        <v>118</v>
      </c>
      <c r="C60" s="24" t="s">
        <v>1594</v>
      </c>
      <c r="D60" s="24">
        <v>8307</v>
      </c>
      <c r="E60" s="1" t="s">
        <v>1595</v>
      </c>
      <c r="F60" s="1" t="s">
        <v>1572</v>
      </c>
      <c r="G60" s="17">
        <v>1</v>
      </c>
      <c r="H60" s="1">
        <v>90</v>
      </c>
      <c r="K60" s="20">
        <v>0</v>
      </c>
      <c r="L60" s="1" t="s">
        <v>1596</v>
      </c>
      <c r="M60" s="17" t="s">
        <v>1597</v>
      </c>
      <c r="O60" s="1" t="s">
        <v>1575</v>
      </c>
      <c r="Q60" s="1" t="s">
        <v>1598</v>
      </c>
      <c r="R60" s="1">
        <v>1003</v>
      </c>
      <c r="U60" s="1" t="s">
        <v>83</v>
      </c>
      <c r="V60" s="24"/>
    </row>
    <row r="61" spans="1:22" x14ac:dyDescent="0.2">
      <c r="A61" s="1">
        <v>56</v>
      </c>
      <c r="B61" s="24">
        <v>121</v>
      </c>
      <c r="C61" s="24" t="s">
        <v>1578</v>
      </c>
      <c r="D61" s="24"/>
      <c r="F61" s="1" t="s">
        <v>1572</v>
      </c>
      <c r="G61" s="17">
        <v>1</v>
      </c>
      <c r="K61" s="20">
        <v>0</v>
      </c>
      <c r="M61" s="17">
        <v>20007</v>
      </c>
      <c r="O61" s="1" t="s">
        <v>1575</v>
      </c>
      <c r="R61" s="1">
        <v>1003</v>
      </c>
      <c r="U61" s="1" t="s">
        <v>83</v>
      </c>
      <c r="V61" s="24"/>
    </row>
    <row r="62" spans="1:22" x14ac:dyDescent="0.2">
      <c r="A62" s="1">
        <v>57</v>
      </c>
      <c r="B62" s="24">
        <v>122</v>
      </c>
      <c r="C62" s="24" t="s">
        <v>1583</v>
      </c>
      <c r="D62" s="24"/>
      <c r="F62" s="1" t="s">
        <v>1572</v>
      </c>
      <c r="G62" s="17">
        <v>1</v>
      </c>
      <c r="K62" s="20">
        <v>0</v>
      </c>
      <c r="M62" s="17">
        <v>20007</v>
      </c>
      <c r="O62" s="1" t="s">
        <v>1575</v>
      </c>
      <c r="R62" s="1">
        <v>1003</v>
      </c>
      <c r="U62" s="1" t="s">
        <v>83</v>
      </c>
      <c r="V62" s="24"/>
    </row>
    <row r="63" spans="1:22" x14ac:dyDescent="0.2">
      <c r="A63" s="1">
        <v>58</v>
      </c>
      <c r="B63" s="24">
        <v>124</v>
      </c>
      <c r="C63" s="24" t="s">
        <v>1578</v>
      </c>
      <c r="D63" s="24"/>
      <c r="F63" s="1" t="s">
        <v>1572</v>
      </c>
      <c r="G63" s="17">
        <v>1</v>
      </c>
      <c r="K63" s="20">
        <v>0</v>
      </c>
      <c r="M63" s="17">
        <v>20007</v>
      </c>
      <c r="O63" s="1" t="s">
        <v>1573</v>
      </c>
      <c r="R63" s="1">
        <v>1013</v>
      </c>
      <c r="U63" s="1" t="s">
        <v>71</v>
      </c>
      <c r="V63" s="24"/>
    </row>
    <row r="64" spans="1:22" x14ac:dyDescent="0.2">
      <c r="A64" s="1">
        <v>59</v>
      </c>
      <c r="B64" s="24">
        <v>126</v>
      </c>
      <c r="C64" s="24" t="s">
        <v>1577</v>
      </c>
      <c r="D64" s="24"/>
      <c r="F64" s="1" t="s">
        <v>1572</v>
      </c>
      <c r="G64" s="17">
        <v>1</v>
      </c>
      <c r="K64" s="20">
        <v>0</v>
      </c>
      <c r="M64" s="17">
        <v>20007</v>
      </c>
      <c r="O64" s="1" t="s">
        <v>1575</v>
      </c>
      <c r="R64" s="1">
        <v>1003</v>
      </c>
      <c r="U64" s="1" t="s">
        <v>83</v>
      </c>
      <c r="V64" s="24"/>
    </row>
    <row r="65" spans="1:22" x14ac:dyDescent="0.2">
      <c r="A65" s="1">
        <v>60</v>
      </c>
      <c r="B65" s="24">
        <v>128</v>
      </c>
      <c r="C65" s="24" t="s">
        <v>1574</v>
      </c>
      <c r="D65" s="24"/>
      <c r="F65" s="1" t="s">
        <v>1572</v>
      </c>
      <c r="G65" s="17">
        <v>1</v>
      </c>
      <c r="K65" s="20">
        <v>0</v>
      </c>
      <c r="M65" s="17">
        <v>20007</v>
      </c>
      <c r="O65" s="1" t="s">
        <v>1575</v>
      </c>
      <c r="R65" s="1">
        <v>1003</v>
      </c>
      <c r="U65" s="1" t="s">
        <v>83</v>
      </c>
      <c r="V65" s="24"/>
    </row>
    <row r="66" spans="1:22" x14ac:dyDescent="0.2">
      <c r="A66" s="1">
        <v>61</v>
      </c>
      <c r="B66" s="24">
        <v>129</v>
      </c>
      <c r="C66" s="24" t="s">
        <v>1582</v>
      </c>
      <c r="D66" s="24"/>
      <c r="F66" s="1" t="s">
        <v>1572</v>
      </c>
      <c r="G66" s="17">
        <v>1</v>
      </c>
      <c r="K66" s="20">
        <v>0</v>
      </c>
      <c r="M66" s="17">
        <v>20007</v>
      </c>
      <c r="O66" s="1" t="s">
        <v>1575</v>
      </c>
      <c r="R66" s="1">
        <v>1003</v>
      </c>
      <c r="U66" s="1" t="s">
        <v>83</v>
      </c>
      <c r="V66" s="24"/>
    </row>
    <row r="67" spans="1:22" x14ac:dyDescent="0.2">
      <c r="A67" s="1">
        <v>62</v>
      </c>
      <c r="B67" s="24">
        <v>131</v>
      </c>
      <c r="C67" s="24" t="s">
        <v>1599</v>
      </c>
      <c r="D67" s="24"/>
      <c r="F67" s="1" t="s">
        <v>1572</v>
      </c>
      <c r="G67" s="17">
        <v>1</v>
      </c>
      <c r="K67" s="20">
        <v>0</v>
      </c>
      <c r="M67" s="17">
        <v>20007</v>
      </c>
      <c r="O67" s="1" t="s">
        <v>1573</v>
      </c>
      <c r="R67" s="1">
        <v>1016</v>
      </c>
      <c r="U67" s="1" t="s">
        <v>1600</v>
      </c>
      <c r="V67" s="24"/>
    </row>
    <row r="68" spans="1:22" x14ac:dyDescent="0.2">
      <c r="A68" s="1">
        <v>63</v>
      </c>
      <c r="B68" s="24">
        <v>132</v>
      </c>
      <c r="C68" s="24" t="s">
        <v>1601</v>
      </c>
      <c r="D68" s="24"/>
      <c r="F68" s="1" t="s">
        <v>1572</v>
      </c>
      <c r="G68" s="17">
        <v>1</v>
      </c>
      <c r="K68" s="20">
        <v>0</v>
      </c>
      <c r="M68" s="17">
        <v>20007</v>
      </c>
      <c r="O68" s="1" t="s">
        <v>1573</v>
      </c>
      <c r="R68" s="1">
        <v>1016</v>
      </c>
      <c r="U68" s="1" t="s">
        <v>71</v>
      </c>
      <c r="V68" s="24"/>
    </row>
    <row r="69" spans="1:22" x14ac:dyDescent="0.2">
      <c r="A69" s="1">
        <v>64</v>
      </c>
      <c r="B69" s="24">
        <v>135</v>
      </c>
      <c r="C69" s="24" t="s">
        <v>1602</v>
      </c>
      <c r="D69" s="24"/>
      <c r="F69" s="1" t="s">
        <v>1572</v>
      </c>
      <c r="G69" s="17">
        <v>1</v>
      </c>
      <c r="K69" s="20">
        <v>0</v>
      </c>
      <c r="M69" s="17">
        <v>20007</v>
      </c>
      <c r="O69" s="1" t="s">
        <v>1573</v>
      </c>
      <c r="R69" s="1">
        <v>1016</v>
      </c>
      <c r="U69" s="1" t="s">
        <v>71</v>
      </c>
      <c r="V69" s="24"/>
    </row>
    <row r="70" spans="1:22" x14ac:dyDescent="0.2">
      <c r="A70" s="1">
        <v>65</v>
      </c>
      <c r="B70" s="24">
        <v>136</v>
      </c>
      <c r="C70" s="24" t="s">
        <v>1603</v>
      </c>
      <c r="D70" s="24"/>
      <c r="F70" s="1" t="s">
        <v>1572</v>
      </c>
      <c r="G70" s="17">
        <v>1</v>
      </c>
      <c r="K70" s="20">
        <v>0</v>
      </c>
      <c r="M70" s="17">
        <v>20007</v>
      </c>
      <c r="O70" s="1" t="s">
        <v>1573</v>
      </c>
      <c r="R70" s="1">
        <v>1016</v>
      </c>
      <c r="U70" s="1" t="s">
        <v>71</v>
      </c>
      <c r="V70" s="24"/>
    </row>
    <row r="71" spans="1:22" x14ac:dyDescent="0.2">
      <c r="A71" s="1">
        <v>66</v>
      </c>
      <c r="B71" s="24">
        <v>137</v>
      </c>
      <c r="C71" s="24" t="s">
        <v>1604</v>
      </c>
      <c r="D71" s="24"/>
      <c r="F71" s="1" t="s">
        <v>1572</v>
      </c>
      <c r="G71" s="17">
        <v>1</v>
      </c>
      <c r="K71" s="20">
        <v>0</v>
      </c>
      <c r="M71" s="17">
        <v>20007</v>
      </c>
      <c r="O71" s="1" t="s">
        <v>1573</v>
      </c>
      <c r="R71" s="1">
        <v>1016</v>
      </c>
      <c r="U71" s="1" t="s">
        <v>71</v>
      </c>
      <c r="V71" s="24"/>
    </row>
    <row r="72" spans="1:22" x14ac:dyDescent="0.2">
      <c r="A72" s="1">
        <v>67</v>
      </c>
      <c r="B72" s="24">
        <v>138</v>
      </c>
      <c r="C72" s="24" t="s">
        <v>1605</v>
      </c>
      <c r="D72" s="24"/>
      <c r="F72" s="1" t="s">
        <v>1572</v>
      </c>
      <c r="G72" s="17">
        <v>1</v>
      </c>
      <c r="K72" s="20">
        <v>0</v>
      </c>
      <c r="M72" s="17">
        <v>20007</v>
      </c>
      <c r="O72" s="1" t="s">
        <v>1573</v>
      </c>
      <c r="R72" s="1">
        <v>1016</v>
      </c>
      <c r="U72" s="1" t="s">
        <v>71</v>
      </c>
      <c r="V72" s="24"/>
    </row>
    <row r="73" spans="1:22" x14ac:dyDescent="0.2">
      <c r="A73" s="1">
        <v>68</v>
      </c>
      <c r="B73" s="24">
        <v>139</v>
      </c>
      <c r="C73" s="24" t="s">
        <v>1606</v>
      </c>
      <c r="D73" s="24"/>
      <c r="F73" s="1" t="s">
        <v>1572</v>
      </c>
      <c r="G73" s="17">
        <v>1</v>
      </c>
      <c r="K73" s="20">
        <v>0</v>
      </c>
      <c r="M73" s="17">
        <v>20007</v>
      </c>
      <c r="O73" s="1" t="s">
        <v>1575</v>
      </c>
      <c r="R73" s="1">
        <v>1006</v>
      </c>
      <c r="U73" s="1" t="s">
        <v>83</v>
      </c>
      <c r="V73" s="24"/>
    </row>
    <row r="74" spans="1:22" x14ac:dyDescent="0.2">
      <c r="A74" s="1">
        <v>69</v>
      </c>
      <c r="B74" s="24">
        <v>140</v>
      </c>
      <c r="C74" s="24" t="s">
        <v>1607</v>
      </c>
      <c r="D74" s="24"/>
      <c r="F74" s="1" t="s">
        <v>1572</v>
      </c>
      <c r="G74" s="17">
        <v>1</v>
      </c>
      <c r="K74" s="20">
        <v>0</v>
      </c>
      <c r="M74" s="17">
        <v>20007</v>
      </c>
      <c r="O74" s="1" t="s">
        <v>1573</v>
      </c>
      <c r="R74" s="1">
        <v>1016</v>
      </c>
      <c r="U74" s="1" t="s">
        <v>71</v>
      </c>
      <c r="V74" s="24"/>
    </row>
    <row r="75" spans="1:22" x14ac:dyDescent="0.2">
      <c r="A75" s="1">
        <v>70</v>
      </c>
      <c r="B75" s="24">
        <v>141</v>
      </c>
      <c r="C75" s="24" t="s">
        <v>1608</v>
      </c>
      <c r="D75" s="24"/>
      <c r="F75" s="1" t="s">
        <v>1572</v>
      </c>
      <c r="G75" s="17">
        <v>1</v>
      </c>
      <c r="K75" s="20">
        <v>0</v>
      </c>
      <c r="M75" s="17">
        <v>20007</v>
      </c>
      <c r="O75" s="1" t="s">
        <v>1573</v>
      </c>
      <c r="R75" s="1">
        <v>1016</v>
      </c>
      <c r="U75" s="1" t="s">
        <v>71</v>
      </c>
      <c r="V75" s="24"/>
    </row>
    <row r="76" spans="1:22" x14ac:dyDescent="0.2">
      <c r="A76" s="1">
        <v>71</v>
      </c>
      <c r="B76" s="24">
        <v>142</v>
      </c>
      <c r="C76" s="24" t="s">
        <v>1609</v>
      </c>
      <c r="D76" s="24"/>
      <c r="F76" s="1" t="s">
        <v>1572</v>
      </c>
      <c r="G76" s="17">
        <v>1</v>
      </c>
      <c r="K76" s="20">
        <v>0</v>
      </c>
      <c r="M76" s="17">
        <v>20007</v>
      </c>
      <c r="O76" s="1" t="s">
        <v>1573</v>
      </c>
      <c r="R76" s="1">
        <v>1016</v>
      </c>
      <c r="U76" s="1" t="s">
        <v>71</v>
      </c>
      <c r="V76" s="24"/>
    </row>
    <row r="77" spans="1:22" x14ac:dyDescent="0.2">
      <c r="A77" s="1">
        <v>72</v>
      </c>
      <c r="B77" s="24">
        <v>143</v>
      </c>
      <c r="C77" s="24" t="s">
        <v>1610</v>
      </c>
      <c r="D77" s="24"/>
      <c r="F77" s="1" t="s">
        <v>1572</v>
      </c>
      <c r="G77" s="17">
        <v>1</v>
      </c>
      <c r="K77" s="20">
        <v>0</v>
      </c>
      <c r="M77" s="17">
        <v>20007</v>
      </c>
      <c r="O77" s="1" t="s">
        <v>1573</v>
      </c>
      <c r="R77" s="1">
        <v>1016</v>
      </c>
      <c r="U77" s="1" t="s">
        <v>71</v>
      </c>
      <c r="V77" s="24"/>
    </row>
    <row r="78" spans="1:22" x14ac:dyDescent="0.2">
      <c r="A78" s="1">
        <v>73</v>
      </c>
      <c r="B78" s="24">
        <v>144</v>
      </c>
      <c r="C78" s="24" t="s">
        <v>1611</v>
      </c>
      <c r="D78" s="24"/>
      <c r="F78" s="1" t="s">
        <v>1572</v>
      </c>
      <c r="G78" s="17">
        <v>1</v>
      </c>
      <c r="K78" s="20">
        <v>0</v>
      </c>
      <c r="M78" s="17">
        <v>20007</v>
      </c>
      <c r="O78" s="1" t="s">
        <v>1573</v>
      </c>
      <c r="R78" s="1">
        <v>1016</v>
      </c>
      <c r="U78" s="1" t="s">
        <v>71</v>
      </c>
      <c r="V78" s="24"/>
    </row>
    <row r="79" spans="1:22" x14ac:dyDescent="0.2">
      <c r="A79" s="1">
        <v>74</v>
      </c>
      <c r="B79" s="24">
        <v>145</v>
      </c>
      <c r="C79" s="24" t="s">
        <v>1612</v>
      </c>
      <c r="D79" s="24"/>
      <c r="F79" s="1" t="s">
        <v>1572</v>
      </c>
      <c r="G79" s="17">
        <v>1</v>
      </c>
      <c r="K79" s="20">
        <v>0</v>
      </c>
      <c r="M79" s="17">
        <v>20007</v>
      </c>
      <c r="O79" s="1" t="s">
        <v>1573</v>
      </c>
      <c r="R79" s="1">
        <v>1016</v>
      </c>
      <c r="U79" s="1" t="s">
        <v>71</v>
      </c>
      <c r="V79" s="24"/>
    </row>
    <row r="80" spans="1:22" x14ac:dyDescent="0.2">
      <c r="A80" s="1">
        <v>75</v>
      </c>
      <c r="B80" s="24">
        <v>146</v>
      </c>
      <c r="C80" s="24" t="s">
        <v>1613</v>
      </c>
      <c r="D80" s="24"/>
      <c r="F80" s="1" t="s">
        <v>1572</v>
      </c>
      <c r="G80" s="17">
        <v>1</v>
      </c>
      <c r="K80" s="20">
        <v>0</v>
      </c>
      <c r="M80" s="17">
        <v>20007</v>
      </c>
      <c r="O80" s="1" t="s">
        <v>1573</v>
      </c>
      <c r="R80" s="1">
        <v>1016</v>
      </c>
      <c r="U80" s="1" t="s">
        <v>71</v>
      </c>
      <c r="V80" s="24"/>
    </row>
    <row r="81" spans="1:22" x14ac:dyDescent="0.2">
      <c r="A81" s="1">
        <v>76</v>
      </c>
      <c r="B81" s="24">
        <v>147</v>
      </c>
      <c r="C81" s="24" t="s">
        <v>1614</v>
      </c>
      <c r="D81" s="24"/>
      <c r="F81" s="1" t="s">
        <v>1572</v>
      </c>
      <c r="G81" s="17">
        <v>1</v>
      </c>
      <c r="K81" s="20">
        <v>0</v>
      </c>
      <c r="M81" s="17">
        <v>20007</v>
      </c>
      <c r="O81" s="1" t="s">
        <v>1573</v>
      </c>
      <c r="R81" s="1">
        <v>1016</v>
      </c>
      <c r="U81" s="1" t="s">
        <v>71</v>
      </c>
      <c r="V81" s="24"/>
    </row>
    <row r="82" spans="1:22" x14ac:dyDescent="0.2">
      <c r="A82" s="1">
        <v>77</v>
      </c>
      <c r="B82" s="24">
        <v>148</v>
      </c>
      <c r="C82" s="24" t="s">
        <v>1615</v>
      </c>
      <c r="D82" s="24"/>
      <c r="F82" s="1" t="s">
        <v>1572</v>
      </c>
      <c r="G82" s="17">
        <v>1</v>
      </c>
      <c r="K82" s="20">
        <v>0</v>
      </c>
      <c r="M82" s="17">
        <v>20007</v>
      </c>
      <c r="O82" s="1" t="s">
        <v>1573</v>
      </c>
      <c r="R82" s="1">
        <v>1016</v>
      </c>
      <c r="U82" s="1" t="s">
        <v>71</v>
      </c>
      <c r="V82" s="24"/>
    </row>
    <row r="83" spans="1:22" x14ac:dyDescent="0.2">
      <c r="A83" s="1">
        <v>78</v>
      </c>
      <c r="B83" s="24">
        <v>149</v>
      </c>
      <c r="C83" s="24" t="s">
        <v>1616</v>
      </c>
      <c r="D83" s="24"/>
      <c r="F83" s="1" t="s">
        <v>1572</v>
      </c>
      <c r="G83" s="17">
        <v>1</v>
      </c>
      <c r="K83" s="20">
        <v>0</v>
      </c>
      <c r="M83" s="17">
        <v>20007</v>
      </c>
      <c r="O83" s="1" t="s">
        <v>1617</v>
      </c>
      <c r="R83" s="1">
        <v>1026</v>
      </c>
      <c r="U83" s="1" t="s">
        <v>68</v>
      </c>
      <c r="V83" s="24"/>
    </row>
    <row r="84" spans="1:22" x14ac:dyDescent="0.2">
      <c r="A84" s="1">
        <v>79</v>
      </c>
      <c r="B84" s="24">
        <v>150</v>
      </c>
      <c r="C84" s="24" t="s">
        <v>1618</v>
      </c>
      <c r="D84" s="24"/>
      <c r="F84" s="1" t="s">
        <v>1572</v>
      </c>
      <c r="G84" s="17">
        <v>1</v>
      </c>
      <c r="K84" s="20">
        <v>0</v>
      </c>
      <c r="M84" s="17">
        <v>20007</v>
      </c>
      <c r="O84" s="1" t="s">
        <v>1617</v>
      </c>
      <c r="R84" s="1">
        <v>1026</v>
      </c>
      <c r="U84" s="1" t="s">
        <v>68</v>
      </c>
      <c r="V84" s="24"/>
    </row>
    <row r="85" spans="1:22" x14ac:dyDescent="0.2">
      <c r="A85" s="1">
        <v>80</v>
      </c>
      <c r="B85" s="24">
        <v>152</v>
      </c>
      <c r="C85" s="24" t="s">
        <v>1619</v>
      </c>
      <c r="D85" s="24"/>
      <c r="F85" s="1" t="s">
        <v>1572</v>
      </c>
      <c r="G85" s="17">
        <v>1</v>
      </c>
      <c r="K85" s="20">
        <v>0</v>
      </c>
      <c r="M85" s="17">
        <v>20007</v>
      </c>
      <c r="O85" s="1" t="s">
        <v>1573</v>
      </c>
      <c r="R85" s="1">
        <v>1016</v>
      </c>
      <c r="U85" s="1" t="s">
        <v>71</v>
      </c>
      <c r="V85" s="24"/>
    </row>
    <row r="86" spans="1:22" x14ac:dyDescent="0.2">
      <c r="A86" s="1">
        <v>81</v>
      </c>
      <c r="B86" s="24">
        <v>153</v>
      </c>
      <c r="C86" s="24" t="s">
        <v>1620</v>
      </c>
      <c r="D86" s="24"/>
      <c r="F86" s="1" t="s">
        <v>1572</v>
      </c>
      <c r="G86" s="17">
        <v>1</v>
      </c>
      <c r="K86" s="20">
        <v>0</v>
      </c>
      <c r="M86" s="17">
        <v>20007</v>
      </c>
      <c r="O86" s="1" t="s">
        <v>1573</v>
      </c>
      <c r="R86" s="1">
        <v>1016</v>
      </c>
      <c r="U86" s="1" t="s">
        <v>71</v>
      </c>
      <c r="V86" s="24"/>
    </row>
    <row r="87" spans="1:22" x14ac:dyDescent="0.2">
      <c r="A87" s="1">
        <v>82</v>
      </c>
      <c r="B87" s="24">
        <v>154</v>
      </c>
      <c r="C87" s="24" t="s">
        <v>1621</v>
      </c>
      <c r="D87" s="24"/>
      <c r="F87" s="1" t="s">
        <v>1572</v>
      </c>
      <c r="G87" s="17">
        <v>1</v>
      </c>
      <c r="K87" s="20">
        <v>0</v>
      </c>
      <c r="M87" s="17">
        <v>20007</v>
      </c>
      <c r="O87" s="1" t="s">
        <v>1617</v>
      </c>
      <c r="R87" s="1">
        <v>1026</v>
      </c>
      <c r="U87" s="1" t="s">
        <v>68</v>
      </c>
      <c r="V87" s="24"/>
    </row>
    <row r="88" spans="1:22" x14ac:dyDescent="0.2">
      <c r="A88" s="1">
        <v>83</v>
      </c>
      <c r="B88" s="24">
        <v>155</v>
      </c>
      <c r="C88" s="24" t="s">
        <v>1619</v>
      </c>
      <c r="D88" s="24"/>
      <c r="F88" s="1" t="s">
        <v>1572</v>
      </c>
      <c r="G88" s="17">
        <v>1</v>
      </c>
      <c r="K88" s="20">
        <v>0</v>
      </c>
      <c r="M88" s="17">
        <v>20007</v>
      </c>
      <c r="O88" s="1" t="s">
        <v>1617</v>
      </c>
      <c r="R88" s="1">
        <v>1026</v>
      </c>
      <c r="U88" s="1" t="s">
        <v>68</v>
      </c>
      <c r="V88" s="24"/>
    </row>
    <row r="89" spans="1:22" x14ac:dyDescent="0.2">
      <c r="A89" s="1">
        <v>84</v>
      </c>
      <c r="B89" s="24">
        <v>156</v>
      </c>
      <c r="C89" s="24" t="s">
        <v>1616</v>
      </c>
      <c r="D89" s="24"/>
      <c r="F89" s="1" t="s">
        <v>1572</v>
      </c>
      <c r="G89" s="17">
        <v>1</v>
      </c>
      <c r="K89" s="20">
        <v>0</v>
      </c>
      <c r="M89" s="17">
        <v>20007</v>
      </c>
      <c r="O89" s="1" t="s">
        <v>1573</v>
      </c>
      <c r="R89" s="1">
        <v>1016</v>
      </c>
      <c r="U89" s="1" t="s">
        <v>71</v>
      </c>
      <c r="V89" s="24"/>
    </row>
    <row r="90" spans="1:22" x14ac:dyDescent="0.2">
      <c r="A90" s="1">
        <v>85</v>
      </c>
      <c r="B90" s="24">
        <v>157</v>
      </c>
      <c r="C90" s="24" t="s">
        <v>1616</v>
      </c>
      <c r="D90" s="24"/>
      <c r="F90" s="1" t="s">
        <v>1572</v>
      </c>
      <c r="G90" s="17">
        <v>1</v>
      </c>
      <c r="K90" s="20">
        <v>0</v>
      </c>
      <c r="M90" s="17">
        <v>20007</v>
      </c>
      <c r="O90" s="1" t="s">
        <v>1575</v>
      </c>
      <c r="R90" s="1">
        <v>1006</v>
      </c>
      <c r="U90" s="1" t="s">
        <v>83</v>
      </c>
      <c r="V90" s="24"/>
    </row>
    <row r="91" spans="1:22" x14ac:dyDescent="0.2">
      <c r="A91" s="1">
        <v>86</v>
      </c>
      <c r="B91" s="24">
        <v>158</v>
      </c>
      <c r="C91" s="24" t="s">
        <v>1622</v>
      </c>
      <c r="D91" s="24"/>
      <c r="F91" s="1" t="s">
        <v>1572</v>
      </c>
      <c r="G91" s="17">
        <v>1</v>
      </c>
      <c r="K91" s="20">
        <v>0</v>
      </c>
      <c r="M91" s="17">
        <v>20007</v>
      </c>
      <c r="O91" s="1" t="s">
        <v>1573</v>
      </c>
      <c r="R91" s="1">
        <v>1016</v>
      </c>
      <c r="U91" s="1" t="s">
        <v>71</v>
      </c>
      <c r="V91" s="24"/>
    </row>
    <row r="92" spans="1:22" x14ac:dyDescent="0.2">
      <c r="A92" s="1">
        <v>87</v>
      </c>
      <c r="B92" s="24">
        <v>159</v>
      </c>
      <c r="C92" s="24" t="s">
        <v>1619</v>
      </c>
      <c r="D92" s="24"/>
      <c r="F92" s="1" t="s">
        <v>1572</v>
      </c>
      <c r="G92" s="17">
        <v>1</v>
      </c>
      <c r="K92" s="20">
        <v>0</v>
      </c>
      <c r="M92" s="17">
        <v>20007</v>
      </c>
      <c r="O92" s="1" t="s">
        <v>1617</v>
      </c>
      <c r="R92" s="1">
        <v>1026</v>
      </c>
      <c r="U92" s="1" t="s">
        <v>68</v>
      </c>
      <c r="V92" s="24"/>
    </row>
    <row r="93" spans="1:22" x14ac:dyDescent="0.2">
      <c r="A93" s="1">
        <v>88</v>
      </c>
      <c r="B93" s="24">
        <v>160</v>
      </c>
      <c r="C93" s="24" t="s">
        <v>1603</v>
      </c>
      <c r="D93" s="24"/>
      <c r="F93" s="1" t="s">
        <v>1572</v>
      </c>
      <c r="G93" s="17">
        <v>1</v>
      </c>
      <c r="K93" s="20">
        <v>0</v>
      </c>
      <c r="M93" s="17">
        <v>20007</v>
      </c>
      <c r="O93" s="1" t="s">
        <v>1573</v>
      </c>
      <c r="R93" s="1">
        <v>1016</v>
      </c>
      <c r="U93" s="1" t="s">
        <v>71</v>
      </c>
      <c r="V93" s="24"/>
    </row>
    <row r="94" spans="1:22" x14ac:dyDescent="0.2">
      <c r="A94" s="1">
        <v>89</v>
      </c>
      <c r="B94" s="24">
        <v>161</v>
      </c>
      <c r="C94" s="24" t="s">
        <v>1609</v>
      </c>
      <c r="D94" s="24"/>
      <c r="F94" s="1" t="s">
        <v>1572</v>
      </c>
      <c r="G94" s="17">
        <v>1</v>
      </c>
      <c r="K94" s="20">
        <v>0</v>
      </c>
      <c r="M94" s="17">
        <v>20007</v>
      </c>
      <c r="O94" s="1" t="s">
        <v>1617</v>
      </c>
      <c r="R94" s="1">
        <v>1026</v>
      </c>
      <c r="U94" s="1" t="s">
        <v>68</v>
      </c>
      <c r="V94" s="24"/>
    </row>
    <row r="95" spans="1:22" x14ac:dyDescent="0.2">
      <c r="A95" s="1">
        <v>90</v>
      </c>
      <c r="B95" s="24">
        <v>162</v>
      </c>
      <c r="C95" s="24" t="s">
        <v>1614</v>
      </c>
      <c r="D95" s="24"/>
      <c r="F95" s="1" t="s">
        <v>1572</v>
      </c>
      <c r="G95" s="17">
        <v>1</v>
      </c>
      <c r="K95" s="20">
        <v>0</v>
      </c>
      <c r="M95" s="17">
        <v>20007</v>
      </c>
      <c r="O95" s="1" t="s">
        <v>1573</v>
      </c>
      <c r="R95" s="1">
        <v>1016</v>
      </c>
      <c r="U95" s="1" t="s">
        <v>71</v>
      </c>
      <c r="V95" s="24"/>
    </row>
    <row r="96" spans="1:22" x14ac:dyDescent="0.2">
      <c r="A96" s="1">
        <v>91</v>
      </c>
      <c r="B96" s="24">
        <v>163</v>
      </c>
      <c r="C96" s="24" t="s">
        <v>1616</v>
      </c>
      <c r="D96" s="24"/>
      <c r="F96" s="1" t="s">
        <v>1572</v>
      </c>
      <c r="G96" s="17">
        <v>1</v>
      </c>
      <c r="K96" s="20">
        <v>0</v>
      </c>
      <c r="M96" s="17">
        <v>20007</v>
      </c>
      <c r="O96" s="1" t="s">
        <v>1617</v>
      </c>
      <c r="R96" s="1">
        <v>1026</v>
      </c>
      <c r="U96" s="1" t="s">
        <v>68</v>
      </c>
      <c r="V96" s="24"/>
    </row>
    <row r="97" spans="1:22" x14ac:dyDescent="0.2">
      <c r="A97" s="1">
        <v>92</v>
      </c>
      <c r="B97" s="24">
        <v>164</v>
      </c>
      <c r="C97" s="24" t="s">
        <v>1613</v>
      </c>
      <c r="D97" s="24"/>
      <c r="F97" s="1" t="s">
        <v>1572</v>
      </c>
      <c r="G97" s="17">
        <v>1</v>
      </c>
      <c r="K97" s="20">
        <v>0</v>
      </c>
      <c r="M97" s="17">
        <v>20007</v>
      </c>
      <c r="O97" s="1" t="s">
        <v>1573</v>
      </c>
      <c r="R97" s="1">
        <v>1016</v>
      </c>
      <c r="U97" s="1" t="s">
        <v>71</v>
      </c>
      <c r="V97" s="24"/>
    </row>
    <row r="98" spans="1:22" x14ac:dyDescent="0.2">
      <c r="A98" s="1">
        <v>93</v>
      </c>
      <c r="B98" s="24">
        <v>165</v>
      </c>
      <c r="C98" s="24" t="s">
        <v>1622</v>
      </c>
      <c r="D98" s="24"/>
      <c r="F98" s="1" t="s">
        <v>1572</v>
      </c>
      <c r="G98" s="17">
        <v>1</v>
      </c>
      <c r="K98" s="20">
        <v>0</v>
      </c>
      <c r="M98" s="17">
        <v>20007</v>
      </c>
      <c r="O98" s="1" t="s">
        <v>1573</v>
      </c>
      <c r="R98" s="1">
        <v>1016</v>
      </c>
      <c r="U98" s="1" t="s">
        <v>71</v>
      </c>
      <c r="V98" s="24"/>
    </row>
    <row r="99" spans="1:22" x14ac:dyDescent="0.2">
      <c r="A99" s="1">
        <v>94</v>
      </c>
      <c r="B99" s="24">
        <v>166</v>
      </c>
      <c r="C99" s="24" t="s">
        <v>1623</v>
      </c>
      <c r="D99" s="24"/>
      <c r="F99" s="1" t="s">
        <v>1572</v>
      </c>
      <c r="G99" s="17">
        <v>1</v>
      </c>
      <c r="K99" s="20">
        <v>0</v>
      </c>
      <c r="M99" s="17">
        <v>20007</v>
      </c>
      <c r="O99" s="1" t="s">
        <v>1617</v>
      </c>
      <c r="R99" s="1">
        <v>1026</v>
      </c>
      <c r="U99" s="1" t="s">
        <v>1624</v>
      </c>
      <c r="V99" s="24"/>
    </row>
    <row r="100" spans="1:22" x14ac:dyDescent="0.2">
      <c r="A100" s="1">
        <v>95</v>
      </c>
      <c r="B100" s="24">
        <v>167</v>
      </c>
      <c r="C100" s="24" t="s">
        <v>1616</v>
      </c>
      <c r="D100" s="24"/>
      <c r="F100" s="1" t="s">
        <v>1572</v>
      </c>
      <c r="G100" s="17">
        <v>1</v>
      </c>
      <c r="K100" s="20">
        <v>0</v>
      </c>
      <c r="M100" s="17">
        <v>20007</v>
      </c>
      <c r="O100" s="1" t="s">
        <v>1617</v>
      </c>
      <c r="R100" s="1">
        <v>1026</v>
      </c>
      <c r="U100" s="1" t="s">
        <v>68</v>
      </c>
      <c r="V100" s="24"/>
    </row>
    <row r="101" spans="1:22" x14ac:dyDescent="0.2">
      <c r="A101" s="1">
        <v>96</v>
      </c>
      <c r="B101" s="24">
        <v>168</v>
      </c>
      <c r="C101" s="24" t="s">
        <v>1623</v>
      </c>
      <c r="D101" s="24"/>
      <c r="F101" s="1" t="s">
        <v>1572</v>
      </c>
      <c r="G101" s="17">
        <v>1</v>
      </c>
      <c r="K101" s="20">
        <v>0</v>
      </c>
      <c r="M101" s="17">
        <v>20007</v>
      </c>
      <c r="O101" s="1" t="s">
        <v>1573</v>
      </c>
      <c r="R101" s="1">
        <v>1016</v>
      </c>
      <c r="U101" s="1" t="s">
        <v>71</v>
      </c>
      <c r="V101" s="24"/>
    </row>
    <row r="102" spans="1:22" x14ac:dyDescent="0.2">
      <c r="A102" s="1">
        <v>97</v>
      </c>
      <c r="B102" s="24">
        <v>169</v>
      </c>
      <c r="C102" s="24" t="s">
        <v>1622</v>
      </c>
      <c r="D102" s="24"/>
      <c r="F102" s="1" t="s">
        <v>1572</v>
      </c>
      <c r="G102" s="17">
        <v>1</v>
      </c>
      <c r="K102" s="20">
        <v>0</v>
      </c>
      <c r="M102" s="17">
        <v>20007</v>
      </c>
      <c r="O102" s="1" t="s">
        <v>1573</v>
      </c>
      <c r="R102" s="1">
        <v>1016</v>
      </c>
      <c r="U102" s="1" t="s">
        <v>71</v>
      </c>
      <c r="V102" s="24"/>
    </row>
    <row r="103" spans="1:22" x14ac:dyDescent="0.2">
      <c r="A103" s="1">
        <v>98</v>
      </c>
      <c r="B103" s="24">
        <v>170</v>
      </c>
      <c r="C103" s="24" t="s">
        <v>1619</v>
      </c>
      <c r="D103" s="24"/>
      <c r="F103" s="1" t="s">
        <v>1572</v>
      </c>
      <c r="G103" s="17">
        <v>1</v>
      </c>
      <c r="K103" s="20">
        <v>0</v>
      </c>
      <c r="M103" s="17">
        <v>20007</v>
      </c>
      <c r="O103" s="1" t="s">
        <v>1617</v>
      </c>
      <c r="R103" s="1">
        <v>1026</v>
      </c>
      <c r="U103" s="1" t="s">
        <v>68</v>
      </c>
      <c r="V103" s="24"/>
    </row>
    <row r="104" spans="1:22" x14ac:dyDescent="0.2">
      <c r="A104" s="1">
        <v>99</v>
      </c>
      <c r="B104" s="24">
        <v>171</v>
      </c>
      <c r="C104" s="24" t="s">
        <v>1623</v>
      </c>
      <c r="D104" s="24"/>
      <c r="F104" s="1" t="s">
        <v>1572</v>
      </c>
      <c r="G104" s="17">
        <v>1</v>
      </c>
      <c r="K104" s="20">
        <v>0</v>
      </c>
      <c r="M104" s="17">
        <v>20007</v>
      </c>
      <c r="O104" s="1" t="s">
        <v>1573</v>
      </c>
      <c r="R104" s="1">
        <v>1016</v>
      </c>
      <c r="U104" s="1" t="s">
        <v>71</v>
      </c>
      <c r="V104" s="24"/>
    </row>
    <row r="105" spans="1:22" x14ac:dyDescent="0.2">
      <c r="A105" s="1">
        <v>100</v>
      </c>
      <c r="B105" s="24">
        <v>172</v>
      </c>
      <c r="C105" s="24" t="s">
        <v>1625</v>
      </c>
      <c r="D105" s="24"/>
      <c r="F105" s="1" t="s">
        <v>1572</v>
      </c>
      <c r="G105" s="17">
        <v>1</v>
      </c>
      <c r="K105" s="20">
        <v>0</v>
      </c>
      <c r="M105" s="17">
        <v>20007</v>
      </c>
      <c r="O105" s="1" t="s">
        <v>1573</v>
      </c>
      <c r="R105" s="1">
        <v>1016</v>
      </c>
      <c r="U105" s="1" t="s">
        <v>71</v>
      </c>
      <c r="V105" s="24"/>
    </row>
    <row r="106" spans="1:22" x14ac:dyDescent="0.2">
      <c r="A106" s="1">
        <v>101</v>
      </c>
      <c r="B106" s="24">
        <v>173</v>
      </c>
      <c r="C106" s="24" t="s">
        <v>1626</v>
      </c>
      <c r="D106" s="24"/>
      <c r="F106" s="1" t="s">
        <v>1572</v>
      </c>
      <c r="G106" s="17">
        <v>1</v>
      </c>
      <c r="K106" s="20">
        <v>0</v>
      </c>
      <c r="M106" s="17">
        <v>20007</v>
      </c>
      <c r="O106" s="1" t="s">
        <v>1573</v>
      </c>
      <c r="R106" s="1">
        <v>1016</v>
      </c>
      <c r="U106" s="1" t="s">
        <v>71</v>
      </c>
      <c r="V106" s="24"/>
    </row>
    <row r="107" spans="1:22" x14ac:dyDescent="0.2">
      <c r="A107" s="1">
        <v>102</v>
      </c>
      <c r="B107" s="24">
        <v>174</v>
      </c>
      <c r="C107" s="24" t="s">
        <v>1627</v>
      </c>
      <c r="D107" s="24"/>
      <c r="F107" s="1" t="s">
        <v>1572</v>
      </c>
      <c r="G107" s="17">
        <v>1</v>
      </c>
      <c r="K107" s="20">
        <v>0</v>
      </c>
      <c r="M107" s="17">
        <v>20007</v>
      </c>
      <c r="O107" s="1" t="s">
        <v>1575</v>
      </c>
      <c r="R107" s="1">
        <v>1006</v>
      </c>
      <c r="U107" s="1" t="s">
        <v>83</v>
      </c>
      <c r="V107" s="24"/>
    </row>
    <row r="108" spans="1:22" x14ac:dyDescent="0.2">
      <c r="A108" s="1">
        <v>103</v>
      </c>
      <c r="B108" s="24">
        <v>175</v>
      </c>
      <c r="C108" s="24" t="s">
        <v>1627</v>
      </c>
      <c r="D108" s="24"/>
      <c r="F108" s="1" t="s">
        <v>1572</v>
      </c>
      <c r="G108" s="17">
        <v>1</v>
      </c>
      <c r="K108" s="20">
        <v>0</v>
      </c>
      <c r="M108" s="17">
        <v>20007</v>
      </c>
      <c r="O108" s="1" t="s">
        <v>1575</v>
      </c>
      <c r="R108" s="1">
        <v>1006</v>
      </c>
      <c r="U108" s="1" t="s">
        <v>83</v>
      </c>
      <c r="V108" s="24"/>
    </row>
    <row r="109" spans="1:22" x14ac:dyDescent="0.2">
      <c r="A109" s="1">
        <v>104</v>
      </c>
      <c r="B109" s="24">
        <v>178</v>
      </c>
      <c r="C109" s="24" t="s">
        <v>1626</v>
      </c>
      <c r="D109" s="24"/>
      <c r="F109" s="1" t="s">
        <v>1572</v>
      </c>
      <c r="G109" s="17">
        <v>1</v>
      </c>
      <c r="K109" s="20">
        <v>0</v>
      </c>
      <c r="M109" s="17">
        <v>20007</v>
      </c>
      <c r="O109" s="1" t="s">
        <v>1573</v>
      </c>
      <c r="R109" s="1">
        <v>1016</v>
      </c>
      <c r="U109" s="1" t="s">
        <v>71</v>
      </c>
      <c r="V109" s="24"/>
    </row>
    <row r="110" spans="1:22" x14ac:dyDescent="0.2">
      <c r="A110" s="1">
        <v>105</v>
      </c>
      <c r="B110" s="24">
        <v>179</v>
      </c>
      <c r="C110" s="24" t="s">
        <v>1622</v>
      </c>
      <c r="D110" s="24">
        <v>8300</v>
      </c>
      <c r="E110" s="1" t="s">
        <v>1628</v>
      </c>
      <c r="F110" s="1" t="s">
        <v>1572</v>
      </c>
      <c r="G110" s="17">
        <v>1</v>
      </c>
      <c r="H110" s="1">
        <v>110</v>
      </c>
      <c r="K110" s="20">
        <v>0</v>
      </c>
      <c r="L110" s="1" t="s">
        <v>1629</v>
      </c>
      <c r="M110" s="17" t="s">
        <v>1630</v>
      </c>
      <c r="O110" s="1" t="s">
        <v>1573</v>
      </c>
      <c r="Q110" s="1" t="s">
        <v>1631</v>
      </c>
      <c r="R110" s="1">
        <v>1016</v>
      </c>
      <c r="U110" s="1" t="s">
        <v>71</v>
      </c>
      <c r="V110" s="24"/>
    </row>
    <row r="111" spans="1:22" x14ac:dyDescent="0.2">
      <c r="A111" s="1">
        <v>106</v>
      </c>
      <c r="B111" s="24">
        <v>180</v>
      </c>
      <c r="C111" s="24" t="s">
        <v>1622</v>
      </c>
      <c r="D111" s="24"/>
      <c r="F111" s="1" t="s">
        <v>1572</v>
      </c>
      <c r="G111" s="17">
        <v>1</v>
      </c>
      <c r="K111" s="20">
        <v>0</v>
      </c>
      <c r="M111" s="17">
        <v>20007</v>
      </c>
      <c r="O111" s="1" t="s">
        <v>1573</v>
      </c>
      <c r="R111" s="1">
        <v>1016</v>
      </c>
      <c r="U111" s="1" t="s">
        <v>71</v>
      </c>
      <c r="V111" s="24"/>
    </row>
    <row r="112" spans="1:22" x14ac:dyDescent="0.2">
      <c r="A112" s="1">
        <v>107</v>
      </c>
      <c r="B112" s="24">
        <v>181</v>
      </c>
      <c r="C112" s="24" t="s">
        <v>1615</v>
      </c>
      <c r="D112" s="24"/>
      <c r="F112" s="1" t="s">
        <v>1572</v>
      </c>
      <c r="G112" s="17">
        <v>1</v>
      </c>
      <c r="K112" s="20">
        <v>0</v>
      </c>
      <c r="M112" s="17">
        <v>20007</v>
      </c>
      <c r="O112" s="1" t="s">
        <v>1573</v>
      </c>
      <c r="R112" s="1">
        <v>1016</v>
      </c>
      <c r="U112" s="1" t="s">
        <v>71</v>
      </c>
      <c r="V112" s="24"/>
    </row>
    <row r="113" spans="1:22" x14ac:dyDescent="0.2">
      <c r="A113" s="1">
        <v>108</v>
      </c>
      <c r="B113" s="24">
        <v>182</v>
      </c>
      <c r="C113" s="24" t="s">
        <v>1632</v>
      </c>
      <c r="D113" s="24"/>
      <c r="F113" s="1" t="s">
        <v>1572</v>
      </c>
      <c r="G113" s="17">
        <v>1</v>
      </c>
      <c r="K113" s="20">
        <v>0</v>
      </c>
      <c r="M113" s="17">
        <v>20007</v>
      </c>
      <c r="O113" s="1" t="s">
        <v>1617</v>
      </c>
      <c r="R113" s="1">
        <v>1026</v>
      </c>
      <c r="U113" s="1" t="s">
        <v>68</v>
      </c>
      <c r="V113" s="24"/>
    </row>
    <row r="114" spans="1:22" x14ac:dyDescent="0.2">
      <c r="A114" s="1">
        <v>109</v>
      </c>
      <c r="B114" s="24">
        <v>183</v>
      </c>
      <c r="C114" s="24" t="s">
        <v>1613</v>
      </c>
      <c r="D114" s="24"/>
      <c r="F114" s="1" t="s">
        <v>1572</v>
      </c>
      <c r="G114" s="17">
        <v>1</v>
      </c>
      <c r="K114" s="20">
        <v>0</v>
      </c>
      <c r="M114" s="17">
        <v>20007</v>
      </c>
      <c r="O114" s="1" t="s">
        <v>1573</v>
      </c>
      <c r="R114" s="1">
        <v>1016</v>
      </c>
      <c r="U114" s="1" t="s">
        <v>71</v>
      </c>
      <c r="V114" s="24"/>
    </row>
    <row r="115" spans="1:22" x14ac:dyDescent="0.2">
      <c r="A115" s="1">
        <v>110</v>
      </c>
      <c r="B115" s="24">
        <v>184</v>
      </c>
      <c r="C115" s="24" t="s">
        <v>1625</v>
      </c>
      <c r="D115" s="24"/>
      <c r="F115" s="1" t="s">
        <v>1572</v>
      </c>
      <c r="G115" s="17">
        <v>1</v>
      </c>
      <c r="K115" s="20">
        <v>0</v>
      </c>
      <c r="M115" s="17">
        <v>20007</v>
      </c>
      <c r="O115" s="1" t="s">
        <v>1573</v>
      </c>
      <c r="R115" s="1">
        <v>1016</v>
      </c>
      <c r="U115" s="1" t="s">
        <v>71</v>
      </c>
      <c r="V115" s="24"/>
    </row>
    <row r="116" spans="1:22" x14ac:dyDescent="0.2">
      <c r="A116" s="1">
        <v>111</v>
      </c>
      <c r="B116" s="24">
        <v>185</v>
      </c>
      <c r="C116" s="24" t="s">
        <v>1625</v>
      </c>
      <c r="D116" s="24"/>
      <c r="F116" s="1" t="s">
        <v>1572</v>
      </c>
      <c r="G116" s="17">
        <v>1</v>
      </c>
      <c r="K116" s="20">
        <v>0</v>
      </c>
      <c r="M116" s="17">
        <v>20007</v>
      </c>
      <c r="O116" s="1" t="s">
        <v>1573</v>
      </c>
      <c r="R116" s="1">
        <v>1016</v>
      </c>
      <c r="U116" s="1" t="s">
        <v>71</v>
      </c>
      <c r="V116" s="24"/>
    </row>
    <row r="117" spans="1:22" x14ac:dyDescent="0.2">
      <c r="A117" s="1">
        <v>112</v>
      </c>
      <c r="B117" s="24">
        <v>186</v>
      </c>
      <c r="C117" s="24" t="s">
        <v>1601</v>
      </c>
      <c r="D117" s="24"/>
      <c r="F117" s="1" t="s">
        <v>1572</v>
      </c>
      <c r="G117" s="17">
        <v>1</v>
      </c>
      <c r="K117" s="20">
        <v>0</v>
      </c>
      <c r="M117" s="17">
        <v>20007</v>
      </c>
      <c r="O117" s="1" t="s">
        <v>1573</v>
      </c>
      <c r="R117" s="1">
        <v>1016</v>
      </c>
      <c r="U117" s="1" t="s">
        <v>71</v>
      </c>
      <c r="V117" s="24"/>
    </row>
    <row r="118" spans="1:22" x14ac:dyDescent="0.2">
      <c r="A118" s="1">
        <v>113</v>
      </c>
      <c r="B118" s="24">
        <v>187</v>
      </c>
      <c r="C118" s="24" t="s">
        <v>1616</v>
      </c>
      <c r="D118" s="24"/>
      <c r="F118" s="1" t="s">
        <v>1572</v>
      </c>
      <c r="G118" s="17">
        <v>1</v>
      </c>
      <c r="K118" s="20">
        <v>0</v>
      </c>
      <c r="M118" s="17">
        <v>20007</v>
      </c>
      <c r="O118" s="1" t="s">
        <v>1573</v>
      </c>
      <c r="R118" s="1">
        <v>1016</v>
      </c>
      <c r="U118" s="1" t="s">
        <v>1600</v>
      </c>
      <c r="V118" s="24"/>
    </row>
    <row r="119" spans="1:22" x14ac:dyDescent="0.2">
      <c r="A119" s="1">
        <v>114</v>
      </c>
      <c r="B119" s="24">
        <v>188</v>
      </c>
      <c r="C119" s="24" t="s">
        <v>1626</v>
      </c>
      <c r="D119" s="24"/>
      <c r="F119" s="1" t="s">
        <v>1572</v>
      </c>
      <c r="G119" s="17">
        <v>1</v>
      </c>
      <c r="K119" s="20">
        <v>0</v>
      </c>
      <c r="M119" s="17">
        <v>20007</v>
      </c>
      <c r="O119" s="1" t="s">
        <v>1573</v>
      </c>
      <c r="R119" s="1">
        <v>1016</v>
      </c>
      <c r="U119" s="1" t="s">
        <v>71</v>
      </c>
      <c r="V119" s="24"/>
    </row>
    <row r="120" spans="1:22" x14ac:dyDescent="0.2">
      <c r="A120" s="1">
        <v>115</v>
      </c>
      <c r="B120" s="24">
        <v>189</v>
      </c>
      <c r="C120" s="24" t="s">
        <v>1612</v>
      </c>
      <c r="D120" s="24"/>
      <c r="F120" s="1" t="s">
        <v>1572</v>
      </c>
      <c r="G120" s="17">
        <v>1</v>
      </c>
      <c r="K120" s="20">
        <v>0</v>
      </c>
      <c r="M120" s="17">
        <v>20007</v>
      </c>
      <c r="O120" s="1" t="s">
        <v>1573</v>
      </c>
      <c r="R120" s="1">
        <v>1016</v>
      </c>
      <c r="U120" s="1" t="s">
        <v>71</v>
      </c>
      <c r="V120" s="24"/>
    </row>
    <row r="121" spans="1:22" x14ac:dyDescent="0.2">
      <c r="A121" s="1">
        <v>116</v>
      </c>
      <c r="B121" s="24">
        <v>190</v>
      </c>
      <c r="C121" s="24" t="s">
        <v>1612</v>
      </c>
      <c r="D121" s="24"/>
      <c r="F121" s="1" t="s">
        <v>1572</v>
      </c>
      <c r="G121" s="17">
        <v>1</v>
      </c>
      <c r="K121" s="20">
        <v>0</v>
      </c>
      <c r="M121" s="17">
        <v>20007</v>
      </c>
      <c r="O121" s="1" t="s">
        <v>1617</v>
      </c>
      <c r="R121" s="1">
        <v>1026</v>
      </c>
      <c r="U121" s="1" t="s">
        <v>68</v>
      </c>
      <c r="V121" s="24"/>
    </row>
    <row r="122" spans="1:22" x14ac:dyDescent="0.2">
      <c r="A122" s="1">
        <v>117</v>
      </c>
      <c r="B122" s="24">
        <v>191</v>
      </c>
      <c r="C122" s="24" t="s">
        <v>1622</v>
      </c>
      <c r="D122" s="24"/>
      <c r="F122" s="1" t="s">
        <v>1572</v>
      </c>
      <c r="G122" s="17">
        <v>1</v>
      </c>
      <c r="K122" s="20">
        <v>0</v>
      </c>
      <c r="M122" s="17">
        <v>20007</v>
      </c>
      <c r="O122" s="1" t="s">
        <v>1573</v>
      </c>
      <c r="R122" s="1">
        <v>1016</v>
      </c>
      <c r="U122" s="1" t="s">
        <v>71</v>
      </c>
      <c r="V122" s="24"/>
    </row>
    <row r="123" spans="1:22" x14ac:dyDescent="0.2">
      <c r="A123" s="1">
        <v>118</v>
      </c>
      <c r="B123" s="24">
        <v>192</v>
      </c>
      <c r="C123" s="24" t="s">
        <v>1601</v>
      </c>
      <c r="D123" s="24"/>
      <c r="F123" s="1" t="s">
        <v>1572</v>
      </c>
      <c r="G123" s="17">
        <v>1</v>
      </c>
      <c r="K123" s="20">
        <v>0</v>
      </c>
      <c r="M123" s="17">
        <v>20007</v>
      </c>
      <c r="O123" s="1" t="s">
        <v>1573</v>
      </c>
      <c r="R123" s="1">
        <v>1016</v>
      </c>
      <c r="U123" s="1" t="s">
        <v>71</v>
      </c>
      <c r="V123" s="24"/>
    </row>
    <row r="124" spans="1:22" x14ac:dyDescent="0.2">
      <c r="A124" s="1">
        <v>119</v>
      </c>
      <c r="B124" s="24">
        <v>194</v>
      </c>
      <c r="C124" s="24" t="s">
        <v>1627</v>
      </c>
      <c r="D124" s="24"/>
      <c r="F124" s="1" t="s">
        <v>1572</v>
      </c>
      <c r="G124" s="17">
        <v>1</v>
      </c>
      <c r="K124" s="20">
        <v>0</v>
      </c>
      <c r="M124" s="17">
        <v>20007</v>
      </c>
      <c r="O124" s="1" t="s">
        <v>1573</v>
      </c>
      <c r="R124" s="1">
        <v>1016</v>
      </c>
      <c r="U124" s="1" t="s">
        <v>71</v>
      </c>
      <c r="V124" s="24"/>
    </row>
    <row r="125" spans="1:22" x14ac:dyDescent="0.2">
      <c r="A125" s="1">
        <v>120</v>
      </c>
      <c r="B125" s="24">
        <v>195</v>
      </c>
      <c r="C125" s="24" t="s">
        <v>1601</v>
      </c>
      <c r="D125" s="24"/>
      <c r="F125" s="1" t="s">
        <v>1572</v>
      </c>
      <c r="G125" s="17">
        <v>1</v>
      </c>
      <c r="K125" s="20">
        <v>0</v>
      </c>
      <c r="M125" s="17">
        <v>20007</v>
      </c>
      <c r="O125" s="1" t="s">
        <v>1573</v>
      </c>
      <c r="R125" s="1">
        <v>1016</v>
      </c>
      <c r="U125" s="1" t="s">
        <v>71</v>
      </c>
      <c r="V125" s="24"/>
    </row>
    <row r="126" spans="1:22" x14ac:dyDescent="0.2">
      <c r="A126" s="1">
        <v>121</v>
      </c>
      <c r="B126" s="24">
        <v>196</v>
      </c>
      <c r="C126" s="24" t="s">
        <v>1601</v>
      </c>
      <c r="D126" s="24"/>
      <c r="F126" s="1" t="s">
        <v>1572</v>
      </c>
      <c r="G126" s="17">
        <v>1</v>
      </c>
      <c r="K126" s="20">
        <v>0</v>
      </c>
      <c r="M126" s="17">
        <v>20007</v>
      </c>
      <c r="O126" s="1" t="s">
        <v>1573</v>
      </c>
      <c r="R126" s="1">
        <v>1016</v>
      </c>
      <c r="U126" s="1" t="s">
        <v>71</v>
      </c>
      <c r="V126" s="24"/>
    </row>
    <row r="127" spans="1:22" x14ac:dyDescent="0.2">
      <c r="A127" s="1">
        <v>122</v>
      </c>
      <c r="B127" s="24">
        <v>197</v>
      </c>
      <c r="C127" s="24" t="s">
        <v>1601</v>
      </c>
      <c r="D127" s="24"/>
      <c r="F127" s="1" t="s">
        <v>1572</v>
      </c>
      <c r="G127" s="17">
        <v>1</v>
      </c>
      <c r="K127" s="20">
        <v>0</v>
      </c>
      <c r="M127" s="17">
        <v>20007</v>
      </c>
      <c r="O127" s="1" t="s">
        <v>1573</v>
      </c>
      <c r="R127" s="1">
        <v>1016</v>
      </c>
      <c r="U127" s="1" t="s">
        <v>71</v>
      </c>
      <c r="V127" s="24"/>
    </row>
    <row r="128" spans="1:22" x14ac:dyDescent="0.2">
      <c r="A128" s="1">
        <v>123</v>
      </c>
      <c r="B128" s="24">
        <v>198</v>
      </c>
      <c r="C128" s="24" t="s">
        <v>1607</v>
      </c>
      <c r="D128" s="24"/>
      <c r="F128" s="1" t="s">
        <v>1572</v>
      </c>
      <c r="G128" s="17">
        <v>1</v>
      </c>
      <c r="K128" s="20">
        <v>0</v>
      </c>
      <c r="M128" s="17">
        <v>20007</v>
      </c>
      <c r="O128" s="1" t="s">
        <v>1573</v>
      </c>
      <c r="R128" s="1">
        <v>1016</v>
      </c>
      <c r="U128" s="1" t="s">
        <v>71</v>
      </c>
      <c r="V128" s="24"/>
    </row>
    <row r="129" spans="1:22" x14ac:dyDescent="0.2">
      <c r="A129" s="1">
        <v>124</v>
      </c>
      <c r="B129" s="24">
        <v>199</v>
      </c>
      <c r="C129" s="24" t="s">
        <v>1603</v>
      </c>
      <c r="D129" s="24"/>
      <c r="F129" s="1" t="s">
        <v>1572</v>
      </c>
      <c r="G129" s="17">
        <v>1</v>
      </c>
      <c r="K129" s="20">
        <v>0</v>
      </c>
      <c r="M129" s="17">
        <v>20007</v>
      </c>
      <c r="O129" s="1" t="s">
        <v>1573</v>
      </c>
      <c r="R129" s="1">
        <v>1016</v>
      </c>
      <c r="U129" s="1" t="s">
        <v>71</v>
      </c>
      <c r="V129" s="24"/>
    </row>
    <row r="130" spans="1:22" x14ac:dyDescent="0.2">
      <c r="A130" s="1">
        <v>125</v>
      </c>
      <c r="B130" s="24">
        <v>200</v>
      </c>
      <c r="C130" s="24" t="s">
        <v>1601</v>
      </c>
      <c r="D130" s="24">
        <v>8300</v>
      </c>
      <c r="E130" s="1" t="s">
        <v>1633</v>
      </c>
      <c r="F130" s="1" t="s">
        <v>1572</v>
      </c>
      <c r="G130" s="17">
        <v>1</v>
      </c>
      <c r="H130" s="1">
        <v>50</v>
      </c>
      <c r="K130" s="20">
        <v>0</v>
      </c>
      <c r="L130" s="1" t="s">
        <v>1634</v>
      </c>
      <c r="M130" s="17" t="s">
        <v>1635</v>
      </c>
      <c r="O130" s="1" t="s">
        <v>1573</v>
      </c>
      <c r="Q130" s="1" t="s">
        <v>1636</v>
      </c>
      <c r="R130" s="1">
        <v>1016</v>
      </c>
      <c r="U130" s="1" t="s">
        <v>71</v>
      </c>
      <c r="V130" s="24"/>
    </row>
    <row r="131" spans="1:22" x14ac:dyDescent="0.2">
      <c r="A131" s="1">
        <v>126</v>
      </c>
      <c r="B131" s="24">
        <v>201</v>
      </c>
      <c r="C131" s="24" t="s">
        <v>1608</v>
      </c>
      <c r="D131" s="24"/>
      <c r="F131" s="1" t="s">
        <v>1572</v>
      </c>
      <c r="G131" s="17">
        <v>1</v>
      </c>
      <c r="K131" s="20">
        <v>0</v>
      </c>
      <c r="M131" s="17">
        <v>20007</v>
      </c>
      <c r="O131" s="1" t="s">
        <v>1617</v>
      </c>
      <c r="R131" s="1">
        <v>1026</v>
      </c>
      <c r="U131" s="1" t="s">
        <v>68</v>
      </c>
      <c r="V131" s="24"/>
    </row>
    <row r="132" spans="1:22" x14ac:dyDescent="0.2">
      <c r="A132" s="1">
        <v>127</v>
      </c>
      <c r="B132" s="24">
        <v>204</v>
      </c>
      <c r="C132" s="24" t="s">
        <v>1637</v>
      </c>
      <c r="D132" s="24"/>
      <c r="F132" s="1" t="s">
        <v>1572</v>
      </c>
      <c r="G132" s="17">
        <v>1</v>
      </c>
      <c r="K132" s="20">
        <v>0</v>
      </c>
      <c r="M132" s="17">
        <v>20007</v>
      </c>
      <c r="O132" s="1" t="s">
        <v>1617</v>
      </c>
      <c r="R132" s="1">
        <v>1025</v>
      </c>
      <c r="U132" s="1" t="s">
        <v>68</v>
      </c>
      <c r="V132" s="24"/>
    </row>
    <row r="133" spans="1:22" x14ac:dyDescent="0.2">
      <c r="A133" s="1">
        <v>128</v>
      </c>
      <c r="B133" s="24">
        <v>205</v>
      </c>
      <c r="C133" s="24" t="s">
        <v>1638</v>
      </c>
      <c r="D133" s="24"/>
      <c r="F133" s="1" t="s">
        <v>1572</v>
      </c>
      <c r="G133" s="17">
        <v>1</v>
      </c>
      <c r="K133" s="20">
        <v>0</v>
      </c>
      <c r="M133" s="17">
        <v>20007</v>
      </c>
      <c r="O133" s="1" t="s">
        <v>1575</v>
      </c>
      <c r="R133" s="1">
        <v>1005</v>
      </c>
      <c r="U133" s="1" t="s">
        <v>83</v>
      </c>
      <c r="V133" s="24"/>
    </row>
    <row r="134" spans="1:22" x14ac:dyDescent="0.2">
      <c r="A134" s="1">
        <v>129</v>
      </c>
      <c r="B134" s="24">
        <v>206</v>
      </c>
      <c r="C134" s="24" t="s">
        <v>1639</v>
      </c>
      <c r="D134" s="24"/>
      <c r="F134" s="1" t="s">
        <v>1572</v>
      </c>
      <c r="G134" s="17">
        <v>1</v>
      </c>
      <c r="K134" s="20">
        <v>0</v>
      </c>
      <c r="M134" s="17">
        <v>20007</v>
      </c>
      <c r="O134" s="1" t="s">
        <v>1575</v>
      </c>
      <c r="R134" s="1">
        <v>1005</v>
      </c>
      <c r="U134" s="1" t="s">
        <v>83</v>
      </c>
      <c r="V134" s="24"/>
    </row>
    <row r="135" spans="1:22" x14ac:dyDescent="0.2">
      <c r="A135" s="1">
        <v>130</v>
      </c>
      <c r="B135" s="24">
        <v>207</v>
      </c>
      <c r="C135" s="24" t="s">
        <v>1640</v>
      </c>
      <c r="D135" s="24"/>
      <c r="F135" s="1" t="s">
        <v>1572</v>
      </c>
      <c r="G135" s="17">
        <v>1</v>
      </c>
      <c r="K135" s="20">
        <v>0</v>
      </c>
      <c r="M135" s="17">
        <v>20007</v>
      </c>
      <c r="O135" s="1" t="s">
        <v>1575</v>
      </c>
      <c r="R135" s="1">
        <v>1005</v>
      </c>
      <c r="U135" s="1" t="s">
        <v>83</v>
      </c>
      <c r="V135" s="24"/>
    </row>
    <row r="136" spans="1:22" x14ac:dyDescent="0.2">
      <c r="A136" s="1">
        <v>131</v>
      </c>
      <c r="B136" s="24">
        <v>209</v>
      </c>
      <c r="C136" s="24" t="s">
        <v>1641</v>
      </c>
      <c r="D136" s="24"/>
      <c r="F136" s="1" t="s">
        <v>1572</v>
      </c>
      <c r="G136" s="17">
        <v>1</v>
      </c>
      <c r="K136" s="20">
        <v>0</v>
      </c>
      <c r="M136" s="17">
        <v>20007</v>
      </c>
      <c r="O136" s="1" t="s">
        <v>1573</v>
      </c>
      <c r="R136" s="1">
        <v>1015</v>
      </c>
      <c r="U136" s="1" t="s">
        <v>71</v>
      </c>
      <c r="V136" s="24"/>
    </row>
    <row r="137" spans="1:22" x14ac:dyDescent="0.2">
      <c r="A137" s="1">
        <v>132</v>
      </c>
      <c r="B137" s="24">
        <v>210</v>
      </c>
      <c r="C137" s="24" t="s">
        <v>1642</v>
      </c>
      <c r="D137" s="24"/>
      <c r="F137" s="1" t="s">
        <v>1572</v>
      </c>
      <c r="G137" s="17">
        <v>1</v>
      </c>
      <c r="K137" s="20">
        <v>0</v>
      </c>
      <c r="M137" s="17">
        <v>20007</v>
      </c>
      <c r="O137" s="1" t="s">
        <v>1575</v>
      </c>
      <c r="R137" s="1">
        <v>1005</v>
      </c>
      <c r="U137" s="1" t="s">
        <v>83</v>
      </c>
      <c r="V137" s="24"/>
    </row>
    <row r="138" spans="1:22" x14ac:dyDescent="0.2">
      <c r="A138" s="1">
        <v>133</v>
      </c>
      <c r="B138" s="24">
        <v>211</v>
      </c>
      <c r="C138" s="24" t="s">
        <v>1643</v>
      </c>
      <c r="D138" s="24"/>
      <c r="F138" s="1" t="s">
        <v>1572</v>
      </c>
      <c r="G138" s="17">
        <v>1</v>
      </c>
      <c r="K138" s="20">
        <v>0</v>
      </c>
      <c r="M138" s="17">
        <v>20007</v>
      </c>
      <c r="O138" s="1" t="s">
        <v>1573</v>
      </c>
      <c r="R138" s="1">
        <v>1015</v>
      </c>
      <c r="U138" s="1" t="s">
        <v>71</v>
      </c>
      <c r="V138" s="24"/>
    </row>
    <row r="139" spans="1:22" x14ac:dyDescent="0.2">
      <c r="A139" s="1">
        <v>134</v>
      </c>
      <c r="B139" s="24">
        <v>212</v>
      </c>
      <c r="C139" s="24" t="s">
        <v>1644</v>
      </c>
      <c r="D139" s="24"/>
      <c r="F139" s="1" t="s">
        <v>1572</v>
      </c>
      <c r="G139" s="17">
        <v>1</v>
      </c>
      <c r="K139" s="20">
        <v>0</v>
      </c>
      <c r="M139" s="17">
        <v>20007</v>
      </c>
      <c r="O139" s="1" t="s">
        <v>1573</v>
      </c>
      <c r="R139" s="1">
        <v>1015</v>
      </c>
      <c r="U139" s="1" t="s">
        <v>71</v>
      </c>
      <c r="V139" s="24"/>
    </row>
    <row r="140" spans="1:22" x14ac:dyDescent="0.2">
      <c r="A140" s="1">
        <v>135</v>
      </c>
      <c r="B140" s="24">
        <v>214</v>
      </c>
      <c r="C140" s="24" t="s">
        <v>1645</v>
      </c>
      <c r="D140" s="24"/>
      <c r="F140" s="1" t="s">
        <v>1572</v>
      </c>
      <c r="G140" s="17">
        <v>1</v>
      </c>
      <c r="K140" s="20">
        <v>0</v>
      </c>
      <c r="M140" s="17">
        <v>20007</v>
      </c>
      <c r="O140" s="1" t="s">
        <v>1573</v>
      </c>
      <c r="R140" s="1">
        <v>1015</v>
      </c>
      <c r="U140" s="1" t="s">
        <v>71</v>
      </c>
      <c r="V140" s="24"/>
    </row>
    <row r="141" spans="1:22" x14ac:dyDescent="0.2">
      <c r="A141" s="1">
        <v>136</v>
      </c>
      <c r="B141" s="24">
        <v>215</v>
      </c>
      <c r="C141" s="24" t="s">
        <v>1646</v>
      </c>
      <c r="D141" s="24"/>
      <c r="F141" s="1" t="s">
        <v>1572</v>
      </c>
      <c r="G141" s="17">
        <v>1</v>
      </c>
      <c r="K141" s="20">
        <v>0</v>
      </c>
      <c r="M141" s="17">
        <v>20007</v>
      </c>
      <c r="O141" s="1" t="s">
        <v>1575</v>
      </c>
      <c r="R141" s="1">
        <v>1005</v>
      </c>
      <c r="U141" s="1" t="s">
        <v>83</v>
      </c>
      <c r="V141" s="24"/>
    </row>
    <row r="142" spans="1:22" x14ac:dyDescent="0.2">
      <c r="A142" s="1">
        <v>137</v>
      </c>
      <c r="B142" s="24">
        <v>218</v>
      </c>
      <c r="C142" s="24" t="s">
        <v>1647</v>
      </c>
      <c r="D142" s="24">
        <v>8302</v>
      </c>
      <c r="E142" s="1" t="s">
        <v>1648</v>
      </c>
      <c r="F142" s="1" t="s">
        <v>1572</v>
      </c>
      <c r="G142" s="17">
        <v>1</v>
      </c>
      <c r="H142" s="1">
        <v>150</v>
      </c>
      <c r="K142" s="20">
        <v>0</v>
      </c>
      <c r="L142" s="1" t="s">
        <v>1649</v>
      </c>
      <c r="M142" s="17" t="s">
        <v>1650</v>
      </c>
      <c r="O142" s="1" t="s">
        <v>1573</v>
      </c>
      <c r="Q142" s="1" t="s">
        <v>1651</v>
      </c>
      <c r="R142" s="1">
        <v>1015</v>
      </c>
      <c r="U142" s="1" t="s">
        <v>68</v>
      </c>
      <c r="V142" s="24"/>
    </row>
    <row r="143" spans="1:22" x14ac:dyDescent="0.2">
      <c r="A143" s="1">
        <v>138</v>
      </c>
      <c r="B143" s="24">
        <v>220</v>
      </c>
      <c r="C143" s="24" t="s">
        <v>1652</v>
      </c>
      <c r="D143" s="24"/>
      <c r="F143" s="1" t="s">
        <v>1572</v>
      </c>
      <c r="G143" s="17">
        <v>1</v>
      </c>
      <c r="K143" s="20">
        <v>0</v>
      </c>
      <c r="M143" s="17">
        <v>20007</v>
      </c>
      <c r="O143" s="1" t="s">
        <v>1573</v>
      </c>
      <c r="R143" s="1">
        <v>1015</v>
      </c>
      <c r="U143" s="1" t="s">
        <v>71</v>
      </c>
      <c r="V143" s="24"/>
    </row>
    <row r="144" spans="1:22" x14ac:dyDescent="0.2">
      <c r="A144" s="1">
        <v>139</v>
      </c>
      <c r="B144" s="24">
        <v>221</v>
      </c>
      <c r="C144" s="24" t="s">
        <v>1653</v>
      </c>
      <c r="D144" s="24"/>
      <c r="F144" s="1" t="s">
        <v>1572</v>
      </c>
      <c r="G144" s="17">
        <v>1</v>
      </c>
      <c r="K144" s="20">
        <v>0</v>
      </c>
      <c r="M144" s="17">
        <v>20007</v>
      </c>
      <c r="O144" s="1" t="s">
        <v>1617</v>
      </c>
      <c r="R144" s="1">
        <v>1025</v>
      </c>
      <c r="U144" s="1" t="s">
        <v>68</v>
      </c>
      <c r="V144" s="24"/>
    </row>
    <row r="145" spans="1:22" x14ac:dyDescent="0.2">
      <c r="A145" s="1">
        <v>140</v>
      </c>
      <c r="B145" s="24">
        <v>222</v>
      </c>
      <c r="C145" s="24" t="s">
        <v>1654</v>
      </c>
      <c r="D145" s="24"/>
      <c r="F145" s="1" t="s">
        <v>1572</v>
      </c>
      <c r="G145" s="17">
        <v>1</v>
      </c>
      <c r="K145" s="20">
        <v>0</v>
      </c>
      <c r="M145" s="17">
        <v>20007</v>
      </c>
      <c r="O145" s="1" t="s">
        <v>1575</v>
      </c>
      <c r="R145" s="1">
        <v>1005</v>
      </c>
      <c r="U145" s="1" t="s">
        <v>83</v>
      </c>
      <c r="V145" s="24"/>
    </row>
    <row r="146" spans="1:22" x14ac:dyDescent="0.2">
      <c r="A146" s="1">
        <v>141</v>
      </c>
      <c r="B146" s="24">
        <v>225</v>
      </c>
      <c r="C146" s="24" t="s">
        <v>1655</v>
      </c>
      <c r="D146" s="24"/>
      <c r="F146" s="1" t="s">
        <v>1572</v>
      </c>
      <c r="G146" s="17">
        <v>1</v>
      </c>
      <c r="K146" s="20">
        <v>0</v>
      </c>
      <c r="M146" s="17">
        <v>20007</v>
      </c>
      <c r="O146" s="1" t="s">
        <v>1575</v>
      </c>
      <c r="R146" s="1">
        <v>1005</v>
      </c>
      <c r="U146" s="1" t="s">
        <v>83</v>
      </c>
      <c r="V146" s="24"/>
    </row>
    <row r="147" spans="1:22" x14ac:dyDescent="0.2">
      <c r="A147" s="1">
        <v>142</v>
      </c>
      <c r="B147" s="24">
        <v>226</v>
      </c>
      <c r="C147" s="24" t="s">
        <v>1656</v>
      </c>
      <c r="D147" s="24"/>
      <c r="F147" s="1" t="s">
        <v>1572</v>
      </c>
      <c r="G147" s="17">
        <v>1</v>
      </c>
      <c r="K147" s="20">
        <v>0</v>
      </c>
      <c r="M147" s="17">
        <v>20007</v>
      </c>
      <c r="O147" s="1" t="s">
        <v>1573</v>
      </c>
      <c r="R147" s="1">
        <v>1015</v>
      </c>
      <c r="U147" s="1" t="s">
        <v>71</v>
      </c>
      <c r="V147" s="24"/>
    </row>
    <row r="148" spans="1:22" x14ac:dyDescent="0.2">
      <c r="A148" s="1">
        <v>143</v>
      </c>
      <c r="B148" s="24">
        <v>227</v>
      </c>
      <c r="C148" s="24" t="s">
        <v>1656</v>
      </c>
      <c r="D148" s="24"/>
      <c r="F148" s="1" t="s">
        <v>1572</v>
      </c>
      <c r="G148" s="17">
        <v>1</v>
      </c>
      <c r="K148" s="20">
        <v>0</v>
      </c>
      <c r="M148" s="17">
        <v>20007</v>
      </c>
      <c r="O148" s="1" t="s">
        <v>1575</v>
      </c>
      <c r="R148" s="1">
        <v>1005</v>
      </c>
      <c r="U148" s="1" t="s">
        <v>83</v>
      </c>
      <c r="V148" s="24"/>
    </row>
    <row r="149" spans="1:22" x14ac:dyDescent="0.2">
      <c r="A149" s="1">
        <v>144</v>
      </c>
      <c r="B149" s="24">
        <v>228</v>
      </c>
      <c r="C149" s="24" t="s">
        <v>1643</v>
      </c>
      <c r="D149" s="24"/>
      <c r="F149" s="1" t="s">
        <v>1572</v>
      </c>
      <c r="G149" s="17">
        <v>1</v>
      </c>
      <c r="K149" s="20">
        <v>0</v>
      </c>
      <c r="M149" s="17">
        <v>20007</v>
      </c>
      <c r="O149" s="1" t="s">
        <v>1573</v>
      </c>
      <c r="R149" s="1">
        <v>1015</v>
      </c>
      <c r="U149" s="1" t="s">
        <v>71</v>
      </c>
      <c r="V149" s="24"/>
    </row>
    <row r="150" spans="1:22" x14ac:dyDescent="0.2">
      <c r="A150" s="1">
        <v>145</v>
      </c>
      <c r="B150" s="24">
        <v>230</v>
      </c>
      <c r="C150" s="24" t="s">
        <v>1657</v>
      </c>
      <c r="D150" s="24"/>
      <c r="F150" s="1" t="s">
        <v>1572</v>
      </c>
      <c r="G150" s="17">
        <v>1</v>
      </c>
      <c r="K150" s="20">
        <v>0</v>
      </c>
      <c r="M150" s="17">
        <v>20007</v>
      </c>
      <c r="O150" s="1" t="s">
        <v>1573</v>
      </c>
      <c r="R150" s="1">
        <v>1015</v>
      </c>
      <c r="U150" s="1" t="s">
        <v>71</v>
      </c>
      <c r="V150" s="24"/>
    </row>
    <row r="151" spans="1:22" x14ac:dyDescent="0.2">
      <c r="A151" s="1">
        <v>146</v>
      </c>
      <c r="B151" s="24">
        <v>236</v>
      </c>
      <c r="C151" s="24" t="s">
        <v>1656</v>
      </c>
      <c r="D151" s="24"/>
      <c r="F151" s="1" t="s">
        <v>1572</v>
      </c>
      <c r="G151" s="17">
        <v>1</v>
      </c>
      <c r="K151" s="20">
        <v>0</v>
      </c>
      <c r="M151" s="17">
        <v>20007</v>
      </c>
      <c r="O151" s="1" t="s">
        <v>1575</v>
      </c>
      <c r="R151" s="1">
        <v>1005</v>
      </c>
      <c r="U151" s="1" t="s">
        <v>83</v>
      </c>
      <c r="V151" s="24"/>
    </row>
    <row r="152" spans="1:22" x14ac:dyDescent="0.2">
      <c r="A152" s="1">
        <v>147</v>
      </c>
      <c r="B152" s="24">
        <v>238</v>
      </c>
      <c r="C152" s="24" t="s">
        <v>1640</v>
      </c>
      <c r="D152" s="24"/>
      <c r="F152" s="1" t="s">
        <v>1572</v>
      </c>
      <c r="G152" s="17">
        <v>1</v>
      </c>
      <c r="K152" s="20">
        <v>0</v>
      </c>
      <c r="M152" s="17">
        <v>20007</v>
      </c>
      <c r="O152" s="1" t="s">
        <v>1573</v>
      </c>
      <c r="R152" s="1">
        <v>1015</v>
      </c>
      <c r="U152" s="1" t="s">
        <v>71</v>
      </c>
      <c r="V152" s="24"/>
    </row>
    <row r="153" spans="1:22" x14ac:dyDescent="0.2">
      <c r="A153" s="1">
        <v>148</v>
      </c>
      <c r="B153" s="24">
        <v>239</v>
      </c>
      <c r="C153" s="24" t="s">
        <v>1641</v>
      </c>
      <c r="D153" s="24"/>
      <c r="F153" s="1" t="s">
        <v>1572</v>
      </c>
      <c r="G153" s="17">
        <v>1</v>
      </c>
      <c r="K153" s="20">
        <v>0</v>
      </c>
      <c r="M153" s="17">
        <v>20007</v>
      </c>
      <c r="O153" s="1" t="s">
        <v>1573</v>
      </c>
      <c r="R153" s="1">
        <v>1015</v>
      </c>
      <c r="U153" s="1" t="s">
        <v>71</v>
      </c>
      <c r="V153" s="24"/>
    </row>
    <row r="154" spans="1:22" x14ac:dyDescent="0.2">
      <c r="A154" s="1">
        <v>149</v>
      </c>
      <c r="B154" s="24">
        <v>240</v>
      </c>
      <c r="C154" s="24" t="s">
        <v>1643</v>
      </c>
      <c r="D154" s="24"/>
      <c r="F154" s="1" t="s">
        <v>1572</v>
      </c>
      <c r="G154" s="17">
        <v>1</v>
      </c>
      <c r="K154" s="20">
        <v>0</v>
      </c>
      <c r="M154" s="17">
        <v>20007</v>
      </c>
      <c r="O154" s="1" t="s">
        <v>1573</v>
      </c>
      <c r="R154" s="1">
        <v>1015</v>
      </c>
      <c r="U154" s="1" t="s">
        <v>71</v>
      </c>
      <c r="V154" s="24"/>
    </row>
    <row r="155" spans="1:22" x14ac:dyDescent="0.2">
      <c r="A155" s="1">
        <v>150</v>
      </c>
      <c r="B155" s="24">
        <v>243</v>
      </c>
      <c r="C155" s="24" t="s">
        <v>1655</v>
      </c>
      <c r="D155" s="24"/>
      <c r="F155" s="1" t="s">
        <v>1572</v>
      </c>
      <c r="G155" s="17">
        <v>1</v>
      </c>
      <c r="K155" s="20">
        <v>0</v>
      </c>
      <c r="M155" s="17">
        <v>20007</v>
      </c>
      <c r="O155" s="1" t="s">
        <v>1575</v>
      </c>
      <c r="R155" s="1">
        <v>1005</v>
      </c>
      <c r="U155" s="1" t="s">
        <v>83</v>
      </c>
      <c r="V155" s="24"/>
    </row>
    <row r="156" spans="1:22" x14ac:dyDescent="0.2">
      <c r="A156" s="1">
        <v>151</v>
      </c>
      <c r="B156" s="24">
        <v>244</v>
      </c>
      <c r="C156" s="24" t="s">
        <v>1656</v>
      </c>
      <c r="D156" s="24"/>
      <c r="F156" s="1" t="s">
        <v>1572</v>
      </c>
      <c r="G156" s="17">
        <v>1</v>
      </c>
      <c r="K156" s="20">
        <v>0</v>
      </c>
      <c r="M156" s="17">
        <v>20007</v>
      </c>
      <c r="O156" s="1" t="s">
        <v>1575</v>
      </c>
      <c r="R156" s="1">
        <v>1005</v>
      </c>
      <c r="U156" s="1" t="s">
        <v>83</v>
      </c>
      <c r="V156" s="24"/>
    </row>
    <row r="157" spans="1:22" x14ac:dyDescent="0.2">
      <c r="A157" s="1">
        <v>152</v>
      </c>
      <c r="B157" s="24">
        <v>245</v>
      </c>
      <c r="C157" s="24" t="s">
        <v>1658</v>
      </c>
      <c r="D157" s="24"/>
      <c r="F157" s="1" t="s">
        <v>1572</v>
      </c>
      <c r="G157" s="17">
        <v>1</v>
      </c>
      <c r="K157" s="20">
        <v>0</v>
      </c>
      <c r="M157" s="17">
        <v>20007</v>
      </c>
      <c r="O157" s="1" t="s">
        <v>1575</v>
      </c>
      <c r="R157" s="1">
        <v>1005</v>
      </c>
      <c r="U157" s="1" t="s">
        <v>83</v>
      </c>
      <c r="V157" s="24"/>
    </row>
    <row r="158" spans="1:22" x14ac:dyDescent="0.2">
      <c r="A158" s="1">
        <v>153</v>
      </c>
      <c r="B158" s="24">
        <v>246</v>
      </c>
      <c r="C158" s="24" t="s">
        <v>1658</v>
      </c>
      <c r="D158" s="24"/>
      <c r="F158" s="1" t="s">
        <v>1572</v>
      </c>
      <c r="G158" s="17">
        <v>1</v>
      </c>
      <c r="K158" s="20">
        <v>0</v>
      </c>
      <c r="M158" s="17">
        <v>20007</v>
      </c>
      <c r="O158" s="1" t="s">
        <v>1575</v>
      </c>
      <c r="R158" s="1">
        <v>1005</v>
      </c>
      <c r="U158" s="1" t="s">
        <v>83</v>
      </c>
      <c r="V158" s="24"/>
    </row>
    <row r="159" spans="1:22" x14ac:dyDescent="0.2">
      <c r="A159" s="1">
        <v>154</v>
      </c>
      <c r="B159" s="24">
        <v>247</v>
      </c>
      <c r="C159" s="24" t="s">
        <v>1658</v>
      </c>
      <c r="D159" s="24"/>
      <c r="F159" s="1" t="s">
        <v>1572</v>
      </c>
      <c r="G159" s="17">
        <v>1</v>
      </c>
      <c r="K159" s="20">
        <v>0</v>
      </c>
      <c r="M159" s="17">
        <v>20007</v>
      </c>
      <c r="O159" s="1" t="s">
        <v>1575</v>
      </c>
      <c r="R159" s="1">
        <v>1005</v>
      </c>
      <c r="U159" s="1" t="s">
        <v>83</v>
      </c>
      <c r="V159" s="24"/>
    </row>
    <row r="160" spans="1:22" x14ac:dyDescent="0.2">
      <c r="A160" s="1">
        <v>155</v>
      </c>
      <c r="B160" s="24">
        <v>248</v>
      </c>
      <c r="C160" s="24" t="s">
        <v>1658</v>
      </c>
      <c r="D160" s="24"/>
      <c r="F160" s="1" t="s">
        <v>1572</v>
      </c>
      <c r="G160" s="17">
        <v>1</v>
      </c>
      <c r="K160" s="20">
        <v>0</v>
      </c>
      <c r="M160" s="17">
        <v>20007</v>
      </c>
      <c r="O160" s="1" t="s">
        <v>1575</v>
      </c>
      <c r="R160" s="1">
        <v>1005</v>
      </c>
      <c r="U160" s="1" t="s">
        <v>83</v>
      </c>
      <c r="V160" s="24"/>
    </row>
    <row r="161" spans="1:22" x14ac:dyDescent="0.2">
      <c r="A161" s="1">
        <v>156</v>
      </c>
      <c r="B161" s="24">
        <v>249</v>
      </c>
      <c r="C161" s="24" t="s">
        <v>1658</v>
      </c>
      <c r="D161" s="24"/>
      <c r="F161" s="1" t="s">
        <v>1572</v>
      </c>
      <c r="G161" s="17">
        <v>1</v>
      </c>
      <c r="K161" s="20">
        <v>0</v>
      </c>
      <c r="M161" s="17">
        <v>20007</v>
      </c>
      <c r="O161" s="1" t="s">
        <v>1575</v>
      </c>
      <c r="R161" s="1">
        <v>1005</v>
      </c>
      <c r="U161" s="1" t="s">
        <v>83</v>
      </c>
      <c r="V161" s="24"/>
    </row>
    <row r="162" spans="1:22" x14ac:dyDescent="0.2">
      <c r="A162" s="1">
        <v>157</v>
      </c>
      <c r="B162" s="24">
        <v>250</v>
      </c>
      <c r="C162" s="24" t="s">
        <v>1658</v>
      </c>
      <c r="D162" s="24"/>
      <c r="F162" s="1" t="s">
        <v>1572</v>
      </c>
      <c r="G162" s="17">
        <v>1</v>
      </c>
      <c r="K162" s="20">
        <v>0</v>
      </c>
      <c r="M162" s="17">
        <v>20007</v>
      </c>
      <c r="O162" s="1" t="s">
        <v>1575</v>
      </c>
      <c r="R162" s="1">
        <v>1005</v>
      </c>
      <c r="U162" s="1" t="s">
        <v>83</v>
      </c>
      <c r="V162" s="24"/>
    </row>
    <row r="163" spans="1:22" x14ac:dyDescent="0.2">
      <c r="A163" s="1">
        <v>158</v>
      </c>
      <c r="B163" s="24">
        <v>251</v>
      </c>
      <c r="C163" s="24" t="s">
        <v>1658</v>
      </c>
      <c r="D163" s="24"/>
      <c r="F163" s="1" t="s">
        <v>1572</v>
      </c>
      <c r="G163" s="17">
        <v>1</v>
      </c>
      <c r="K163" s="20">
        <v>0</v>
      </c>
      <c r="M163" s="17">
        <v>20007</v>
      </c>
      <c r="O163" s="1" t="s">
        <v>1575</v>
      </c>
      <c r="R163" s="1">
        <v>1005</v>
      </c>
      <c r="U163" s="1" t="s">
        <v>83</v>
      </c>
      <c r="V163" s="24"/>
    </row>
    <row r="164" spans="1:22" x14ac:dyDescent="0.2">
      <c r="A164" s="1">
        <v>159</v>
      </c>
      <c r="B164" s="24">
        <v>253</v>
      </c>
      <c r="C164" s="24" t="s">
        <v>1641</v>
      </c>
      <c r="D164" s="24"/>
      <c r="F164" s="1" t="s">
        <v>1572</v>
      </c>
      <c r="G164" s="17">
        <v>1</v>
      </c>
      <c r="K164" s="20">
        <v>0</v>
      </c>
      <c r="M164" s="17">
        <v>20007</v>
      </c>
      <c r="O164" s="1" t="s">
        <v>1573</v>
      </c>
      <c r="R164" s="1">
        <v>1015</v>
      </c>
      <c r="U164" s="1" t="s">
        <v>71</v>
      </c>
      <c r="V164" s="24"/>
    </row>
    <row r="165" spans="1:22" x14ac:dyDescent="0.2">
      <c r="A165" s="1">
        <v>160</v>
      </c>
      <c r="B165" s="24">
        <v>257</v>
      </c>
      <c r="C165" s="24" t="s">
        <v>1645</v>
      </c>
      <c r="D165" s="24"/>
      <c r="F165" s="1" t="s">
        <v>1572</v>
      </c>
      <c r="G165" s="17">
        <v>1</v>
      </c>
      <c r="K165" s="20">
        <v>0</v>
      </c>
      <c r="M165" s="17">
        <v>20007</v>
      </c>
      <c r="O165" s="1" t="s">
        <v>1573</v>
      </c>
      <c r="R165" s="1">
        <v>1015</v>
      </c>
      <c r="U165" s="1" t="s">
        <v>71</v>
      </c>
      <c r="V165" s="24"/>
    </row>
    <row r="166" spans="1:22" x14ac:dyDescent="0.2">
      <c r="A166" s="1">
        <v>161</v>
      </c>
      <c r="B166" s="24">
        <v>258</v>
      </c>
      <c r="C166" s="24" t="s">
        <v>1659</v>
      </c>
      <c r="D166" s="24"/>
      <c r="F166" s="1" t="s">
        <v>1572</v>
      </c>
      <c r="G166" s="17">
        <v>1</v>
      </c>
      <c r="K166" s="20">
        <v>0</v>
      </c>
      <c r="M166" s="17">
        <v>20007</v>
      </c>
      <c r="O166" s="1" t="s">
        <v>1617</v>
      </c>
      <c r="R166" s="1">
        <v>1025</v>
      </c>
      <c r="U166" s="1" t="s">
        <v>68</v>
      </c>
      <c r="V166" s="24"/>
    </row>
    <row r="167" spans="1:22" x14ac:dyDescent="0.2">
      <c r="A167" s="1">
        <v>162</v>
      </c>
      <c r="B167" s="24">
        <v>259</v>
      </c>
      <c r="C167" s="24" t="s">
        <v>1660</v>
      </c>
      <c r="D167" s="24"/>
      <c r="F167" s="1" t="s">
        <v>1572</v>
      </c>
      <c r="G167" s="17">
        <v>1</v>
      </c>
      <c r="K167" s="20">
        <v>0</v>
      </c>
      <c r="M167" s="17">
        <v>20007</v>
      </c>
      <c r="O167" s="1" t="s">
        <v>1573</v>
      </c>
      <c r="R167" s="1">
        <v>1015</v>
      </c>
      <c r="U167" s="1" t="s">
        <v>71</v>
      </c>
      <c r="V167" s="24"/>
    </row>
    <row r="168" spans="1:22" x14ac:dyDescent="0.2">
      <c r="A168" s="1">
        <v>163</v>
      </c>
      <c r="B168" s="24">
        <v>261</v>
      </c>
      <c r="C168" s="24" t="s">
        <v>1652</v>
      </c>
      <c r="D168" s="24"/>
      <c r="F168" s="1" t="s">
        <v>1572</v>
      </c>
      <c r="G168" s="17">
        <v>1</v>
      </c>
      <c r="K168" s="20">
        <v>0</v>
      </c>
      <c r="M168" s="17">
        <v>20007</v>
      </c>
      <c r="O168" s="1" t="s">
        <v>1575</v>
      </c>
      <c r="R168" s="1">
        <v>1005</v>
      </c>
      <c r="U168" s="1" t="s">
        <v>83</v>
      </c>
      <c r="V168" s="24"/>
    </row>
    <row r="169" spans="1:22" x14ac:dyDescent="0.2">
      <c r="A169" s="1">
        <v>164</v>
      </c>
      <c r="B169" s="24">
        <v>264</v>
      </c>
      <c r="C169" s="24" t="s">
        <v>1658</v>
      </c>
      <c r="D169" s="24"/>
      <c r="F169" s="1" t="s">
        <v>1572</v>
      </c>
      <c r="G169" s="17">
        <v>1</v>
      </c>
      <c r="K169" s="20">
        <v>0</v>
      </c>
      <c r="M169" s="17">
        <v>20007</v>
      </c>
      <c r="O169" s="1" t="s">
        <v>1575</v>
      </c>
      <c r="R169" s="1">
        <v>1005</v>
      </c>
      <c r="U169" s="1" t="s">
        <v>83</v>
      </c>
      <c r="V169" s="24"/>
    </row>
    <row r="170" spans="1:22" x14ac:dyDescent="0.2">
      <c r="A170" s="1">
        <v>165</v>
      </c>
      <c r="B170" s="24">
        <v>265</v>
      </c>
      <c r="C170" s="24" t="s">
        <v>1661</v>
      </c>
      <c r="D170" s="24"/>
      <c r="F170" s="1" t="s">
        <v>1572</v>
      </c>
      <c r="G170" s="17">
        <v>1</v>
      </c>
      <c r="K170" s="20">
        <v>0</v>
      </c>
      <c r="M170" s="17">
        <v>20007</v>
      </c>
      <c r="O170" s="1" t="s">
        <v>1617</v>
      </c>
      <c r="R170" s="1">
        <v>1025</v>
      </c>
      <c r="U170" s="1" t="s">
        <v>68</v>
      </c>
      <c r="V170" s="24"/>
    </row>
    <row r="171" spans="1:22" x14ac:dyDescent="0.2">
      <c r="A171" s="1">
        <v>166</v>
      </c>
      <c r="B171" s="24">
        <v>266</v>
      </c>
      <c r="C171" s="24" t="s">
        <v>1662</v>
      </c>
      <c r="D171" s="24"/>
      <c r="F171" s="1" t="s">
        <v>1572</v>
      </c>
      <c r="G171" s="17">
        <v>1</v>
      </c>
      <c r="K171" s="20">
        <v>0</v>
      </c>
      <c r="M171" s="17">
        <v>20007</v>
      </c>
      <c r="O171" s="1" t="s">
        <v>1573</v>
      </c>
      <c r="R171" s="1">
        <v>1015</v>
      </c>
      <c r="U171" s="1" t="s">
        <v>71</v>
      </c>
      <c r="V171" s="24"/>
    </row>
    <row r="172" spans="1:22" x14ac:dyDescent="0.2">
      <c r="A172" s="1">
        <v>167</v>
      </c>
      <c r="B172" s="24">
        <v>267</v>
      </c>
      <c r="C172" s="24" t="s">
        <v>1663</v>
      </c>
      <c r="D172" s="24"/>
      <c r="F172" s="1" t="s">
        <v>1572</v>
      </c>
      <c r="G172" s="17">
        <v>1</v>
      </c>
      <c r="K172" s="20">
        <v>0</v>
      </c>
      <c r="M172" s="17">
        <v>20007</v>
      </c>
      <c r="O172" s="1" t="s">
        <v>1575</v>
      </c>
      <c r="R172" s="1">
        <v>1005</v>
      </c>
      <c r="U172" s="1" t="s">
        <v>83</v>
      </c>
      <c r="V172" s="24"/>
    </row>
    <row r="173" spans="1:22" x14ac:dyDescent="0.2">
      <c r="A173" s="1">
        <v>168</v>
      </c>
      <c r="B173" s="24">
        <v>268</v>
      </c>
      <c r="C173" s="24" t="s">
        <v>1658</v>
      </c>
      <c r="D173" s="24"/>
      <c r="F173" s="1" t="s">
        <v>1572</v>
      </c>
      <c r="G173" s="17">
        <v>1</v>
      </c>
      <c r="K173" s="20">
        <v>0</v>
      </c>
      <c r="M173" s="17">
        <v>20007</v>
      </c>
      <c r="O173" s="1" t="s">
        <v>1575</v>
      </c>
      <c r="R173" s="1">
        <v>1005</v>
      </c>
      <c r="U173" s="1" t="s">
        <v>83</v>
      </c>
      <c r="V173" s="24"/>
    </row>
    <row r="174" spans="1:22" x14ac:dyDescent="0.2">
      <c r="A174" s="1">
        <v>169</v>
      </c>
      <c r="B174" s="24">
        <v>269</v>
      </c>
      <c r="C174" s="24" t="s">
        <v>1658</v>
      </c>
      <c r="D174" s="24"/>
      <c r="F174" s="1" t="s">
        <v>1572</v>
      </c>
      <c r="G174" s="17">
        <v>1</v>
      </c>
      <c r="K174" s="20">
        <v>0</v>
      </c>
      <c r="M174" s="17">
        <v>20007</v>
      </c>
      <c r="O174" s="1" t="s">
        <v>1575</v>
      </c>
      <c r="R174" s="1">
        <v>1005</v>
      </c>
      <c r="U174" s="1" t="s">
        <v>83</v>
      </c>
      <c r="V174" s="24"/>
    </row>
    <row r="175" spans="1:22" x14ac:dyDescent="0.2">
      <c r="A175" s="1">
        <v>170</v>
      </c>
      <c r="B175" s="24">
        <v>271</v>
      </c>
      <c r="C175" s="24" t="s">
        <v>1658</v>
      </c>
      <c r="D175" s="24"/>
      <c r="F175" s="1" t="s">
        <v>1572</v>
      </c>
      <c r="G175" s="17">
        <v>1</v>
      </c>
      <c r="K175" s="20">
        <v>0</v>
      </c>
      <c r="M175" s="17">
        <v>20007</v>
      </c>
      <c r="O175" s="1" t="s">
        <v>1575</v>
      </c>
      <c r="R175" s="1">
        <v>1005</v>
      </c>
      <c r="U175" s="1" t="s">
        <v>83</v>
      </c>
      <c r="V175" s="24"/>
    </row>
    <row r="176" spans="1:22" x14ac:dyDescent="0.2">
      <c r="A176" s="1">
        <v>171</v>
      </c>
      <c r="B176" s="24">
        <v>272</v>
      </c>
      <c r="C176" s="24" t="s">
        <v>1658</v>
      </c>
      <c r="D176" s="24"/>
      <c r="F176" s="1" t="s">
        <v>1572</v>
      </c>
      <c r="G176" s="17">
        <v>1</v>
      </c>
      <c r="K176" s="20">
        <v>0</v>
      </c>
      <c r="M176" s="17">
        <v>20007</v>
      </c>
      <c r="O176" s="1" t="s">
        <v>1575</v>
      </c>
      <c r="R176" s="1">
        <v>1005</v>
      </c>
      <c r="U176" s="1" t="s">
        <v>83</v>
      </c>
      <c r="V176" s="24"/>
    </row>
    <row r="177" spans="1:22" x14ac:dyDescent="0.2">
      <c r="A177" s="1">
        <v>172</v>
      </c>
      <c r="B177" s="24">
        <v>273</v>
      </c>
      <c r="C177" s="24" t="s">
        <v>1664</v>
      </c>
      <c r="D177" s="24"/>
      <c r="F177" s="1" t="s">
        <v>1572</v>
      </c>
      <c r="G177" s="17">
        <v>1</v>
      </c>
      <c r="K177" s="20">
        <v>0</v>
      </c>
      <c r="M177" s="17">
        <v>20007</v>
      </c>
      <c r="O177" s="1" t="s">
        <v>1575</v>
      </c>
      <c r="R177" s="1">
        <v>1005</v>
      </c>
      <c r="U177" s="1" t="s">
        <v>83</v>
      </c>
      <c r="V177" s="24"/>
    </row>
    <row r="178" spans="1:22" x14ac:dyDescent="0.2">
      <c r="A178" s="1">
        <v>173</v>
      </c>
      <c r="B178" s="24">
        <v>274</v>
      </c>
      <c r="C178" s="24" t="s">
        <v>1638</v>
      </c>
      <c r="D178" s="24"/>
      <c r="F178" s="1" t="s">
        <v>1572</v>
      </c>
      <c r="G178" s="17">
        <v>1</v>
      </c>
      <c r="K178" s="20">
        <v>0</v>
      </c>
      <c r="M178" s="17">
        <v>20007</v>
      </c>
      <c r="O178" s="1" t="s">
        <v>1575</v>
      </c>
      <c r="R178" s="1">
        <v>1005</v>
      </c>
      <c r="U178" s="1" t="s">
        <v>83</v>
      </c>
      <c r="V178" s="24"/>
    </row>
    <row r="179" spans="1:22" x14ac:dyDescent="0.2">
      <c r="A179" s="1">
        <v>174</v>
      </c>
      <c r="B179" s="24">
        <v>275</v>
      </c>
      <c r="C179" s="24" t="s">
        <v>1638</v>
      </c>
      <c r="D179" s="24"/>
      <c r="F179" s="1" t="s">
        <v>1572</v>
      </c>
      <c r="G179" s="17">
        <v>1</v>
      </c>
      <c r="K179" s="20">
        <v>0</v>
      </c>
      <c r="M179" s="17">
        <v>20007</v>
      </c>
      <c r="O179" s="1" t="s">
        <v>1575</v>
      </c>
      <c r="R179" s="1">
        <v>1005</v>
      </c>
      <c r="U179" s="1" t="s">
        <v>83</v>
      </c>
      <c r="V179" s="24"/>
    </row>
    <row r="180" spans="1:22" x14ac:dyDescent="0.2">
      <c r="A180" s="1">
        <v>175</v>
      </c>
      <c r="B180" s="24">
        <v>277</v>
      </c>
      <c r="C180" s="24" t="s">
        <v>1664</v>
      </c>
      <c r="D180" s="24"/>
      <c r="F180" s="1" t="s">
        <v>1572</v>
      </c>
      <c r="G180" s="17">
        <v>1</v>
      </c>
      <c r="K180" s="20">
        <v>0</v>
      </c>
      <c r="M180" s="17">
        <v>20007</v>
      </c>
      <c r="O180" s="1" t="s">
        <v>1575</v>
      </c>
      <c r="R180" s="1">
        <v>1005</v>
      </c>
      <c r="U180" s="1" t="s">
        <v>83</v>
      </c>
      <c r="V180" s="24"/>
    </row>
    <row r="181" spans="1:22" x14ac:dyDescent="0.2">
      <c r="A181" s="1">
        <v>176</v>
      </c>
      <c r="B181" s="24">
        <v>278</v>
      </c>
      <c r="C181" s="24" t="s">
        <v>1658</v>
      </c>
      <c r="D181" s="24"/>
      <c r="F181" s="1" t="s">
        <v>1572</v>
      </c>
      <c r="G181" s="17">
        <v>1</v>
      </c>
      <c r="K181" s="20">
        <v>0</v>
      </c>
      <c r="M181" s="17">
        <v>20007</v>
      </c>
      <c r="O181" s="1" t="s">
        <v>1575</v>
      </c>
      <c r="R181" s="1">
        <v>1005</v>
      </c>
      <c r="U181" s="1" t="s">
        <v>83</v>
      </c>
      <c r="V181" s="24"/>
    </row>
    <row r="182" spans="1:22" x14ac:dyDescent="0.2">
      <c r="A182" s="1">
        <v>177</v>
      </c>
      <c r="B182" s="24">
        <v>279</v>
      </c>
      <c r="C182" s="24" t="s">
        <v>1658</v>
      </c>
      <c r="D182" s="24"/>
      <c r="F182" s="1" t="s">
        <v>1572</v>
      </c>
      <c r="G182" s="17">
        <v>1</v>
      </c>
      <c r="K182" s="20">
        <v>0</v>
      </c>
      <c r="M182" s="17">
        <v>20007</v>
      </c>
      <c r="O182" s="1" t="s">
        <v>1575</v>
      </c>
      <c r="R182" s="1">
        <v>1005</v>
      </c>
      <c r="U182" s="1" t="s">
        <v>83</v>
      </c>
      <c r="V182" s="24"/>
    </row>
    <row r="183" spans="1:22" x14ac:dyDescent="0.2">
      <c r="A183" s="1">
        <v>178</v>
      </c>
      <c r="B183" s="24">
        <v>280</v>
      </c>
      <c r="C183" s="24" t="s">
        <v>1638</v>
      </c>
      <c r="D183" s="24"/>
      <c r="F183" s="1" t="s">
        <v>1572</v>
      </c>
      <c r="G183" s="17">
        <v>1</v>
      </c>
      <c r="K183" s="20">
        <v>0</v>
      </c>
      <c r="M183" s="17">
        <v>20007</v>
      </c>
      <c r="O183" s="1" t="s">
        <v>1575</v>
      </c>
      <c r="R183" s="1">
        <v>1005</v>
      </c>
      <c r="U183" s="1" t="s">
        <v>83</v>
      </c>
      <c r="V183" s="24"/>
    </row>
    <row r="184" spans="1:22" x14ac:dyDescent="0.2">
      <c r="A184" s="1">
        <v>179</v>
      </c>
      <c r="B184" s="24">
        <v>281</v>
      </c>
      <c r="C184" s="24" t="s">
        <v>1652</v>
      </c>
      <c r="D184" s="24"/>
      <c r="F184" s="1" t="s">
        <v>1572</v>
      </c>
      <c r="G184" s="17">
        <v>1</v>
      </c>
      <c r="K184" s="20">
        <v>0</v>
      </c>
      <c r="M184" s="17">
        <v>20007</v>
      </c>
      <c r="O184" s="1" t="s">
        <v>1573</v>
      </c>
      <c r="R184" s="1">
        <v>1015</v>
      </c>
      <c r="U184" s="1" t="s">
        <v>71</v>
      </c>
      <c r="V184" s="24"/>
    </row>
    <row r="185" spans="1:22" x14ac:dyDescent="0.2">
      <c r="A185" s="1">
        <v>180</v>
      </c>
      <c r="B185" s="24">
        <v>282</v>
      </c>
      <c r="C185" s="24" t="s">
        <v>1665</v>
      </c>
      <c r="D185" s="24"/>
      <c r="F185" s="1" t="s">
        <v>1572</v>
      </c>
      <c r="G185" s="17">
        <v>1</v>
      </c>
      <c r="K185" s="20">
        <v>0</v>
      </c>
      <c r="M185" s="17">
        <v>20007</v>
      </c>
      <c r="O185" s="1" t="s">
        <v>1617</v>
      </c>
      <c r="R185" s="1">
        <v>1024</v>
      </c>
      <c r="U185" s="1" t="s">
        <v>68</v>
      </c>
      <c r="V185" s="24"/>
    </row>
    <row r="186" spans="1:22" x14ac:dyDescent="0.2">
      <c r="A186" s="1">
        <v>181</v>
      </c>
      <c r="B186" s="24">
        <v>283</v>
      </c>
      <c r="C186" s="24" t="s">
        <v>1666</v>
      </c>
      <c r="D186" s="24">
        <v>8307</v>
      </c>
      <c r="E186" s="1" t="s">
        <v>1667</v>
      </c>
      <c r="F186" s="1" t="s">
        <v>1572</v>
      </c>
      <c r="G186" s="17">
        <v>1</v>
      </c>
      <c r="H186" s="1">
        <v>70</v>
      </c>
      <c r="K186" s="20">
        <v>0</v>
      </c>
      <c r="L186" s="1" t="s">
        <v>1668</v>
      </c>
      <c r="M186" s="17" t="s">
        <v>1669</v>
      </c>
      <c r="O186" s="1" t="s">
        <v>1573</v>
      </c>
      <c r="Q186" s="1" t="s">
        <v>1670</v>
      </c>
      <c r="R186" s="1">
        <v>1014</v>
      </c>
      <c r="U186" s="1" t="s">
        <v>71</v>
      </c>
      <c r="V186" s="24"/>
    </row>
    <row r="187" spans="1:22" x14ac:dyDescent="0.2">
      <c r="A187" s="1">
        <v>182</v>
      </c>
      <c r="B187" s="24">
        <v>284</v>
      </c>
      <c r="C187" s="24" t="s">
        <v>1666</v>
      </c>
      <c r="D187" s="24"/>
      <c r="F187" s="1" t="s">
        <v>1572</v>
      </c>
      <c r="G187" s="17">
        <v>1</v>
      </c>
      <c r="K187" s="20">
        <v>0</v>
      </c>
      <c r="M187" s="17">
        <v>20007</v>
      </c>
      <c r="O187" s="1" t="s">
        <v>1573</v>
      </c>
      <c r="R187" s="1">
        <v>1014</v>
      </c>
      <c r="U187" s="1" t="s">
        <v>71</v>
      </c>
      <c r="V187" s="24"/>
    </row>
    <row r="188" spans="1:22" x14ac:dyDescent="0.2">
      <c r="A188" s="1">
        <v>183</v>
      </c>
      <c r="B188" s="24">
        <v>285</v>
      </c>
      <c r="C188" s="24" t="s">
        <v>1625</v>
      </c>
      <c r="D188" s="24"/>
      <c r="F188" s="1" t="s">
        <v>1572</v>
      </c>
      <c r="G188" s="17">
        <v>1</v>
      </c>
      <c r="K188" s="20">
        <v>0</v>
      </c>
      <c r="M188" s="17">
        <v>20007</v>
      </c>
      <c r="O188" s="1" t="s">
        <v>1573</v>
      </c>
      <c r="R188" s="1">
        <v>1016</v>
      </c>
      <c r="U188" s="1" t="s">
        <v>71</v>
      </c>
      <c r="V188" s="24"/>
    </row>
    <row r="189" spans="1:22" x14ac:dyDescent="0.2">
      <c r="A189" s="1">
        <v>184</v>
      </c>
      <c r="B189" s="24">
        <v>286</v>
      </c>
      <c r="C189" s="24" t="s">
        <v>1583</v>
      </c>
      <c r="D189" s="24"/>
      <c r="F189" s="1" t="s">
        <v>1572</v>
      </c>
      <c r="G189" s="17">
        <v>1</v>
      </c>
      <c r="K189" s="20">
        <v>0</v>
      </c>
      <c r="M189" s="17">
        <v>20007</v>
      </c>
      <c r="O189" s="1" t="s">
        <v>1575</v>
      </c>
      <c r="R189" s="1">
        <v>1003</v>
      </c>
      <c r="U189" s="1" t="s">
        <v>83</v>
      </c>
      <c r="V189" s="24"/>
    </row>
    <row r="190" spans="1:22" x14ac:dyDescent="0.2">
      <c r="A190" s="1">
        <v>185</v>
      </c>
      <c r="B190" s="24">
        <v>287</v>
      </c>
      <c r="C190" s="24" t="s">
        <v>1610</v>
      </c>
      <c r="D190" s="24"/>
      <c r="F190" s="1" t="s">
        <v>1572</v>
      </c>
      <c r="G190" s="17">
        <v>1</v>
      </c>
      <c r="K190" s="20">
        <v>0</v>
      </c>
      <c r="M190" s="17">
        <v>20007</v>
      </c>
      <c r="O190" s="1" t="s">
        <v>1573</v>
      </c>
      <c r="R190" s="1">
        <v>1016</v>
      </c>
      <c r="U190" s="1" t="s">
        <v>71</v>
      </c>
      <c r="V190" s="24"/>
    </row>
    <row r="191" spans="1:22" x14ac:dyDescent="0.2">
      <c r="A191" s="1">
        <v>186</v>
      </c>
      <c r="B191" s="1">
        <v>288</v>
      </c>
      <c r="C191" s="24" t="s">
        <v>1652</v>
      </c>
      <c r="F191" s="1" t="s">
        <v>1572</v>
      </c>
      <c r="G191" s="17">
        <v>1</v>
      </c>
      <c r="K191" s="20">
        <v>0</v>
      </c>
      <c r="M191" s="17">
        <v>20007</v>
      </c>
      <c r="O191" s="1" t="s">
        <v>1573</v>
      </c>
      <c r="R191" s="1">
        <v>1015</v>
      </c>
      <c r="U191" s="1" t="s">
        <v>71</v>
      </c>
    </row>
    <row r="192" spans="1:22" x14ac:dyDescent="0.2">
      <c r="A192" s="1">
        <v>187</v>
      </c>
      <c r="B192" s="1">
        <v>290</v>
      </c>
      <c r="C192" s="24" t="s">
        <v>1577</v>
      </c>
      <c r="F192" s="1" t="s">
        <v>1572</v>
      </c>
      <c r="G192" s="17">
        <v>1</v>
      </c>
      <c r="K192" s="20">
        <v>0</v>
      </c>
      <c r="M192" s="17">
        <v>20007</v>
      </c>
      <c r="O192" s="1" t="s">
        <v>1573</v>
      </c>
      <c r="R192" s="1">
        <v>1013</v>
      </c>
      <c r="U192" s="1" t="s">
        <v>71</v>
      </c>
    </row>
    <row r="193" spans="1:22" x14ac:dyDescent="0.2">
      <c r="A193" s="1">
        <v>188</v>
      </c>
      <c r="B193" s="1">
        <v>291</v>
      </c>
      <c r="C193" s="24" t="s">
        <v>1585</v>
      </c>
      <c r="F193" s="1" t="s">
        <v>1572</v>
      </c>
      <c r="G193" s="17">
        <v>1</v>
      </c>
      <c r="K193" s="20">
        <v>0</v>
      </c>
      <c r="M193" s="17">
        <v>20007</v>
      </c>
      <c r="O193" s="1" t="s">
        <v>1575</v>
      </c>
      <c r="R193" s="1">
        <v>1003</v>
      </c>
      <c r="U193" s="1" t="s">
        <v>83</v>
      </c>
    </row>
    <row r="194" spans="1:22" x14ac:dyDescent="0.2">
      <c r="A194" s="1">
        <v>189</v>
      </c>
      <c r="B194" s="1">
        <v>293</v>
      </c>
      <c r="C194" s="24" t="s">
        <v>1578</v>
      </c>
      <c r="F194" s="1" t="s">
        <v>1572</v>
      </c>
      <c r="G194" s="17">
        <v>1</v>
      </c>
      <c r="K194" s="20">
        <v>0</v>
      </c>
      <c r="M194" s="17">
        <v>20007</v>
      </c>
      <c r="O194" s="1" t="s">
        <v>1573</v>
      </c>
      <c r="R194" s="1">
        <v>1013</v>
      </c>
      <c r="U194" s="1" t="s">
        <v>71</v>
      </c>
    </row>
    <row r="195" spans="1:22" x14ac:dyDescent="0.2">
      <c r="A195" s="1">
        <v>190</v>
      </c>
      <c r="B195" s="24">
        <v>294</v>
      </c>
      <c r="C195" s="24" t="s">
        <v>1583</v>
      </c>
      <c r="D195" s="24"/>
      <c r="F195" s="1" t="s">
        <v>1572</v>
      </c>
      <c r="G195" s="17">
        <v>1</v>
      </c>
      <c r="K195" s="20">
        <v>0</v>
      </c>
      <c r="M195" s="17">
        <v>20007</v>
      </c>
      <c r="O195" s="1" t="s">
        <v>1575</v>
      </c>
      <c r="R195" s="1">
        <v>1003</v>
      </c>
      <c r="U195" s="1" t="s">
        <v>83</v>
      </c>
      <c r="V195" s="24"/>
    </row>
    <row r="196" spans="1:22" x14ac:dyDescent="0.2">
      <c r="A196" s="1">
        <v>191</v>
      </c>
      <c r="B196" s="24">
        <v>295</v>
      </c>
      <c r="C196" s="24" t="s">
        <v>1577</v>
      </c>
      <c r="D196" s="24"/>
      <c r="F196" s="1" t="s">
        <v>1572</v>
      </c>
      <c r="G196" s="17">
        <v>1</v>
      </c>
      <c r="K196" s="20">
        <v>0</v>
      </c>
      <c r="M196" s="17">
        <v>20007</v>
      </c>
      <c r="O196" s="1" t="s">
        <v>1573</v>
      </c>
      <c r="R196" s="1">
        <v>1013</v>
      </c>
      <c r="U196" s="1" t="s">
        <v>71</v>
      </c>
      <c r="V196" s="24"/>
    </row>
    <row r="197" spans="1:22" x14ac:dyDescent="0.2">
      <c r="A197" s="1">
        <v>192</v>
      </c>
      <c r="B197" s="24">
        <v>296</v>
      </c>
      <c r="C197" s="24" t="s">
        <v>1571</v>
      </c>
      <c r="D197" s="24"/>
      <c r="F197" s="1" t="s">
        <v>1572</v>
      </c>
      <c r="G197" s="17">
        <v>1</v>
      </c>
      <c r="K197" s="20">
        <v>0</v>
      </c>
      <c r="M197" s="17">
        <v>20007</v>
      </c>
      <c r="O197" s="1" t="s">
        <v>1573</v>
      </c>
      <c r="R197" s="1">
        <v>1013</v>
      </c>
      <c r="U197" s="1" t="s">
        <v>71</v>
      </c>
      <c r="V197" s="24"/>
    </row>
    <row r="198" spans="1:22" x14ac:dyDescent="0.2">
      <c r="A198" s="1">
        <v>193</v>
      </c>
      <c r="B198" s="24">
        <v>297</v>
      </c>
      <c r="C198" s="24" t="s">
        <v>1583</v>
      </c>
      <c r="D198" s="24"/>
      <c r="F198" s="1" t="s">
        <v>1572</v>
      </c>
      <c r="G198" s="17">
        <v>1</v>
      </c>
      <c r="K198" s="20">
        <v>0</v>
      </c>
      <c r="M198" s="17">
        <v>20007</v>
      </c>
      <c r="O198" s="1" t="s">
        <v>1575</v>
      </c>
      <c r="R198" s="1">
        <v>1003</v>
      </c>
      <c r="U198" s="1" t="s">
        <v>83</v>
      </c>
      <c r="V198" s="24"/>
    </row>
    <row r="199" spans="1:22" x14ac:dyDescent="0.2">
      <c r="A199" s="1">
        <v>194</v>
      </c>
      <c r="B199" s="24">
        <v>302</v>
      </c>
      <c r="C199" s="24" t="s">
        <v>1579</v>
      </c>
      <c r="D199" s="24"/>
      <c r="F199" s="1" t="s">
        <v>1572</v>
      </c>
      <c r="G199" s="17">
        <v>1</v>
      </c>
      <c r="K199" s="20">
        <v>0</v>
      </c>
      <c r="M199" s="17">
        <v>20007</v>
      </c>
      <c r="O199" s="1" t="s">
        <v>1575</v>
      </c>
      <c r="R199" s="1">
        <v>1003</v>
      </c>
      <c r="U199" s="1" t="s">
        <v>83</v>
      </c>
      <c r="V199" s="24"/>
    </row>
    <row r="200" spans="1:22" x14ac:dyDescent="0.3">
      <c r="A200" s="1">
        <v>195</v>
      </c>
      <c r="B200" s="24">
        <v>303</v>
      </c>
      <c r="C200" s="24" t="s">
        <v>1638</v>
      </c>
      <c r="D200" s="24"/>
      <c r="E200" s="25"/>
      <c r="F200" s="1" t="s">
        <v>1572</v>
      </c>
      <c r="G200" s="17">
        <v>1</v>
      </c>
      <c r="K200" s="20">
        <v>0</v>
      </c>
      <c r="M200" s="17">
        <v>20007</v>
      </c>
      <c r="O200" s="1" t="s">
        <v>1575</v>
      </c>
      <c r="R200" s="1">
        <v>1005</v>
      </c>
      <c r="U200" s="1" t="s">
        <v>83</v>
      </c>
      <c r="V200" s="24"/>
    </row>
    <row r="201" spans="1:22" x14ac:dyDescent="0.3">
      <c r="A201" s="1">
        <v>196</v>
      </c>
      <c r="B201" s="24">
        <v>304</v>
      </c>
      <c r="C201" s="24" t="s">
        <v>1588</v>
      </c>
      <c r="D201" s="24"/>
      <c r="E201" s="25"/>
      <c r="F201" s="1" t="s">
        <v>1572</v>
      </c>
      <c r="G201" s="17">
        <v>1</v>
      </c>
      <c r="K201" s="20">
        <v>0</v>
      </c>
      <c r="M201" s="17">
        <v>20007</v>
      </c>
      <c r="O201" s="1" t="s">
        <v>1575</v>
      </c>
      <c r="R201" s="1">
        <v>1003</v>
      </c>
      <c r="U201" s="1" t="s">
        <v>83</v>
      </c>
      <c r="V201" s="24"/>
    </row>
    <row r="202" spans="1:22" x14ac:dyDescent="0.3">
      <c r="A202" s="1">
        <v>197</v>
      </c>
      <c r="B202" s="24">
        <v>305</v>
      </c>
      <c r="C202" s="24" t="s">
        <v>1577</v>
      </c>
      <c r="D202" s="24"/>
      <c r="E202" s="25"/>
      <c r="F202" s="1" t="s">
        <v>1572</v>
      </c>
      <c r="G202" s="17">
        <v>1</v>
      </c>
      <c r="K202" s="20">
        <v>0</v>
      </c>
      <c r="M202" s="17">
        <v>20007</v>
      </c>
      <c r="O202" s="1" t="s">
        <v>1573</v>
      </c>
      <c r="R202" s="1">
        <v>1013</v>
      </c>
      <c r="U202" s="1" t="s">
        <v>71</v>
      </c>
      <c r="V202" s="24"/>
    </row>
    <row r="203" spans="1:22" x14ac:dyDescent="0.2">
      <c r="A203" s="1">
        <v>198</v>
      </c>
      <c r="B203" s="24">
        <v>306</v>
      </c>
      <c r="C203" s="24" t="s">
        <v>1578</v>
      </c>
      <c r="D203" s="24"/>
      <c r="F203" s="1" t="s">
        <v>1572</v>
      </c>
      <c r="G203" s="17">
        <v>1</v>
      </c>
      <c r="K203" s="20">
        <v>0</v>
      </c>
      <c r="M203" s="17">
        <v>20007</v>
      </c>
      <c r="O203" s="1" t="s">
        <v>1573</v>
      </c>
      <c r="R203" s="1">
        <v>1013</v>
      </c>
      <c r="U203" s="1" t="s">
        <v>71</v>
      </c>
      <c r="V203" s="24"/>
    </row>
    <row r="204" spans="1:22" x14ac:dyDescent="0.2">
      <c r="A204" s="1">
        <v>199</v>
      </c>
      <c r="B204" s="24">
        <v>308</v>
      </c>
      <c r="C204" s="24" t="s">
        <v>1577</v>
      </c>
      <c r="D204" s="24"/>
      <c r="F204" s="1" t="s">
        <v>1572</v>
      </c>
      <c r="G204" s="17">
        <v>1</v>
      </c>
      <c r="K204" s="20">
        <v>0</v>
      </c>
      <c r="M204" s="17">
        <v>20007</v>
      </c>
      <c r="O204" s="1" t="s">
        <v>1573</v>
      </c>
      <c r="R204" s="1">
        <v>1013</v>
      </c>
      <c r="U204" s="1" t="s">
        <v>71</v>
      </c>
      <c r="V204" s="24"/>
    </row>
    <row r="205" spans="1:22" x14ac:dyDescent="0.2">
      <c r="A205" s="1">
        <v>200</v>
      </c>
      <c r="B205" s="24">
        <v>309</v>
      </c>
      <c r="C205" s="24" t="s">
        <v>1599</v>
      </c>
      <c r="D205" s="24"/>
      <c r="F205" s="1" t="s">
        <v>1572</v>
      </c>
      <c r="G205" s="17">
        <v>1</v>
      </c>
      <c r="K205" s="20">
        <v>0</v>
      </c>
      <c r="M205" s="17">
        <v>20007</v>
      </c>
      <c r="O205" s="1" t="s">
        <v>1573</v>
      </c>
      <c r="R205" s="1">
        <v>1016</v>
      </c>
      <c r="U205" s="1" t="s">
        <v>71</v>
      </c>
      <c r="V205" s="24"/>
    </row>
    <row r="206" spans="1:22" x14ac:dyDescent="0.2">
      <c r="A206" s="1">
        <v>201</v>
      </c>
      <c r="B206" s="24">
        <v>310</v>
      </c>
      <c r="C206" s="24" t="s">
        <v>1587</v>
      </c>
      <c r="D206" s="24"/>
      <c r="F206" s="1" t="s">
        <v>1572</v>
      </c>
      <c r="G206" s="17">
        <v>1</v>
      </c>
      <c r="K206" s="20">
        <v>0</v>
      </c>
      <c r="M206" s="17">
        <v>20007</v>
      </c>
      <c r="O206" s="1" t="s">
        <v>1575</v>
      </c>
      <c r="R206" s="1">
        <v>1003</v>
      </c>
      <c r="U206" s="1" t="s">
        <v>83</v>
      </c>
      <c r="V206" s="24"/>
    </row>
    <row r="207" spans="1:22" x14ac:dyDescent="0.2">
      <c r="A207" s="1">
        <v>202</v>
      </c>
      <c r="B207" s="24">
        <v>311</v>
      </c>
      <c r="C207" s="24" t="s">
        <v>1658</v>
      </c>
      <c r="D207" s="24"/>
      <c r="F207" s="1" t="s">
        <v>1572</v>
      </c>
      <c r="G207" s="17">
        <v>1</v>
      </c>
      <c r="K207" s="20">
        <v>0</v>
      </c>
      <c r="M207" s="17">
        <v>20007</v>
      </c>
      <c r="O207" s="1" t="s">
        <v>1575</v>
      </c>
      <c r="R207" s="1">
        <v>1005</v>
      </c>
      <c r="U207" s="1" t="s">
        <v>83</v>
      </c>
      <c r="V207" s="24"/>
    </row>
    <row r="208" spans="1:22" x14ac:dyDescent="0.2">
      <c r="A208" s="1">
        <v>203</v>
      </c>
      <c r="B208" s="24">
        <v>312</v>
      </c>
      <c r="C208" s="24" t="s">
        <v>1579</v>
      </c>
      <c r="D208" s="24"/>
      <c r="F208" s="1" t="s">
        <v>1572</v>
      </c>
      <c r="G208" s="17">
        <v>1</v>
      </c>
      <c r="K208" s="28">
        <v>0</v>
      </c>
      <c r="M208" s="17">
        <v>20007</v>
      </c>
      <c r="O208" s="1" t="s">
        <v>1575</v>
      </c>
      <c r="R208" s="1">
        <v>1003</v>
      </c>
      <c r="U208" s="1" t="s">
        <v>83</v>
      </c>
      <c r="V208" s="24"/>
    </row>
    <row r="209" spans="1:22" x14ac:dyDescent="0.2">
      <c r="A209" s="1">
        <v>204</v>
      </c>
      <c r="B209" s="24">
        <v>313</v>
      </c>
      <c r="C209" s="24" t="s">
        <v>1664</v>
      </c>
      <c r="D209" s="24"/>
      <c r="F209" s="1" t="s">
        <v>1572</v>
      </c>
      <c r="G209" s="17">
        <v>1</v>
      </c>
      <c r="K209" s="20">
        <v>0</v>
      </c>
      <c r="M209" s="17">
        <v>20007</v>
      </c>
      <c r="O209" s="1" t="s">
        <v>1575</v>
      </c>
      <c r="R209" s="1">
        <v>1005</v>
      </c>
      <c r="U209" s="1" t="s">
        <v>83</v>
      </c>
      <c r="V209" s="24"/>
    </row>
    <row r="210" spans="1:22" x14ac:dyDescent="0.2">
      <c r="A210" s="1">
        <v>205</v>
      </c>
      <c r="B210" s="24">
        <v>314</v>
      </c>
      <c r="C210" s="24" t="s">
        <v>1574</v>
      </c>
      <c r="D210" s="24"/>
      <c r="F210" s="1" t="s">
        <v>1572</v>
      </c>
      <c r="G210" s="17">
        <v>1</v>
      </c>
      <c r="K210" s="20">
        <v>0</v>
      </c>
      <c r="M210" s="17">
        <v>20007</v>
      </c>
      <c r="O210" s="1" t="s">
        <v>1575</v>
      </c>
      <c r="R210" s="1">
        <v>1003</v>
      </c>
      <c r="U210" s="1" t="s">
        <v>83</v>
      </c>
      <c r="V210" s="24"/>
    </row>
    <row r="211" spans="1:22" x14ac:dyDescent="0.2">
      <c r="A211" s="1">
        <v>206</v>
      </c>
      <c r="B211" s="24">
        <v>317</v>
      </c>
      <c r="C211" s="24" t="s">
        <v>1580</v>
      </c>
      <c r="D211" s="24"/>
      <c r="F211" s="1" t="s">
        <v>1572</v>
      </c>
      <c r="G211" s="17">
        <v>1</v>
      </c>
      <c r="K211" s="20">
        <v>0</v>
      </c>
      <c r="M211" s="17">
        <v>20007</v>
      </c>
      <c r="O211" s="1" t="s">
        <v>1573</v>
      </c>
      <c r="R211" s="1">
        <v>1013</v>
      </c>
      <c r="U211" s="1" t="s">
        <v>71</v>
      </c>
      <c r="V211" s="24"/>
    </row>
    <row r="212" spans="1:22" x14ac:dyDescent="0.2">
      <c r="A212" s="1">
        <v>207</v>
      </c>
      <c r="B212" s="24">
        <v>320</v>
      </c>
      <c r="C212" s="24" t="s">
        <v>1578</v>
      </c>
      <c r="D212" s="24"/>
      <c r="F212" s="1" t="s">
        <v>1572</v>
      </c>
      <c r="G212" s="17">
        <v>1</v>
      </c>
      <c r="K212" s="20">
        <v>0</v>
      </c>
      <c r="M212" s="17">
        <v>20007</v>
      </c>
      <c r="O212" s="1" t="s">
        <v>1575</v>
      </c>
      <c r="R212" s="1">
        <v>1003</v>
      </c>
      <c r="U212" s="1" t="s">
        <v>83</v>
      </c>
      <c r="V212" s="24"/>
    </row>
    <row r="213" spans="1:22" x14ac:dyDescent="0.2">
      <c r="A213" s="1">
        <v>208</v>
      </c>
      <c r="B213" s="24">
        <v>321</v>
      </c>
      <c r="C213" s="24" t="s">
        <v>1583</v>
      </c>
      <c r="D213" s="24"/>
      <c r="F213" s="1" t="s">
        <v>1572</v>
      </c>
      <c r="G213" s="17">
        <v>1</v>
      </c>
      <c r="K213" s="20">
        <v>0</v>
      </c>
      <c r="M213" s="17">
        <v>20007</v>
      </c>
      <c r="O213" s="1" t="s">
        <v>1575</v>
      </c>
      <c r="R213" s="1">
        <v>1003</v>
      </c>
      <c r="U213" s="1" t="s">
        <v>83</v>
      </c>
      <c r="V213" s="24"/>
    </row>
    <row r="214" spans="1:22" x14ac:dyDescent="0.2">
      <c r="A214" s="1">
        <v>209</v>
      </c>
      <c r="B214" s="24">
        <v>322</v>
      </c>
      <c r="C214" s="24" t="s">
        <v>1576</v>
      </c>
      <c r="D214" s="24"/>
      <c r="F214" s="1" t="s">
        <v>1572</v>
      </c>
      <c r="G214" s="17">
        <v>1</v>
      </c>
      <c r="K214" s="20">
        <v>0</v>
      </c>
      <c r="M214" s="17">
        <v>20007</v>
      </c>
      <c r="O214" s="1" t="s">
        <v>1575</v>
      </c>
      <c r="R214" s="1">
        <v>1003</v>
      </c>
      <c r="U214" s="1" t="s">
        <v>83</v>
      </c>
      <c r="V214" s="24"/>
    </row>
    <row r="215" spans="1:22" x14ac:dyDescent="0.2">
      <c r="A215" s="1">
        <v>210</v>
      </c>
      <c r="B215" s="24">
        <v>323</v>
      </c>
      <c r="C215" s="24" t="s">
        <v>1585</v>
      </c>
      <c r="D215" s="24"/>
      <c r="F215" s="1" t="s">
        <v>1572</v>
      </c>
      <c r="G215" s="17">
        <v>1</v>
      </c>
      <c r="K215" s="20">
        <v>0</v>
      </c>
      <c r="M215" s="17">
        <v>20007</v>
      </c>
      <c r="O215" s="1" t="s">
        <v>1575</v>
      </c>
      <c r="R215" s="1">
        <v>1003</v>
      </c>
      <c r="U215" s="1" t="s">
        <v>83</v>
      </c>
      <c r="V215" s="24"/>
    </row>
    <row r="216" spans="1:22" x14ac:dyDescent="0.2">
      <c r="A216" s="1">
        <v>211</v>
      </c>
      <c r="B216" s="24">
        <v>324</v>
      </c>
      <c r="C216" s="24" t="s">
        <v>1622</v>
      </c>
      <c r="D216" s="24"/>
      <c r="F216" s="1" t="s">
        <v>1572</v>
      </c>
      <c r="G216" s="17">
        <v>1</v>
      </c>
      <c r="K216" s="20">
        <v>0</v>
      </c>
      <c r="M216" s="17">
        <v>20007</v>
      </c>
      <c r="O216" s="1" t="s">
        <v>1573</v>
      </c>
      <c r="R216" s="1">
        <v>1016</v>
      </c>
      <c r="U216" s="1" t="s">
        <v>71</v>
      </c>
      <c r="V216" s="24"/>
    </row>
    <row r="217" spans="1:22" x14ac:dyDescent="0.2">
      <c r="A217" s="1">
        <v>212</v>
      </c>
      <c r="B217" s="24">
        <v>325</v>
      </c>
      <c r="C217" s="24" t="s">
        <v>1671</v>
      </c>
      <c r="D217" s="24"/>
      <c r="F217" s="1" t="s">
        <v>1572</v>
      </c>
      <c r="G217" s="17">
        <v>1</v>
      </c>
      <c r="K217" s="20">
        <v>0</v>
      </c>
      <c r="M217" s="17">
        <v>20007</v>
      </c>
      <c r="O217" s="1" t="s">
        <v>1575</v>
      </c>
      <c r="R217" s="1">
        <v>1003</v>
      </c>
      <c r="U217" s="1" t="s">
        <v>83</v>
      </c>
      <c r="V217" s="24"/>
    </row>
    <row r="218" spans="1:22" x14ac:dyDescent="0.2">
      <c r="A218" s="1">
        <v>213</v>
      </c>
      <c r="B218" s="24">
        <v>326</v>
      </c>
      <c r="C218" s="24" t="s">
        <v>1577</v>
      </c>
      <c r="D218" s="24"/>
      <c r="F218" s="1" t="s">
        <v>1572</v>
      </c>
      <c r="G218" s="17">
        <v>1</v>
      </c>
      <c r="K218" s="20">
        <v>0</v>
      </c>
      <c r="M218" s="17">
        <v>20007</v>
      </c>
      <c r="O218" s="1" t="s">
        <v>1573</v>
      </c>
      <c r="R218" s="1">
        <v>1013</v>
      </c>
      <c r="U218" s="1" t="s">
        <v>71</v>
      </c>
      <c r="V218" s="24"/>
    </row>
    <row r="219" spans="1:22" x14ac:dyDescent="0.2">
      <c r="A219" s="1">
        <v>214</v>
      </c>
      <c r="B219" s="24">
        <v>331</v>
      </c>
      <c r="C219" s="24" t="s">
        <v>1653</v>
      </c>
      <c r="D219" s="24"/>
      <c r="F219" s="1" t="s">
        <v>1572</v>
      </c>
      <c r="G219" s="17">
        <v>1</v>
      </c>
      <c r="K219" s="20">
        <v>0</v>
      </c>
      <c r="M219" s="17">
        <v>20007</v>
      </c>
      <c r="O219" s="1" t="s">
        <v>1573</v>
      </c>
      <c r="R219" s="1">
        <v>1015</v>
      </c>
      <c r="U219" s="1" t="s">
        <v>71</v>
      </c>
      <c r="V219" s="24"/>
    </row>
    <row r="220" spans="1:22" x14ac:dyDescent="0.2">
      <c r="A220" s="1">
        <v>215</v>
      </c>
      <c r="B220" s="24">
        <v>333</v>
      </c>
      <c r="C220" s="24" t="s">
        <v>1672</v>
      </c>
      <c r="D220" s="24"/>
      <c r="F220" s="1" t="s">
        <v>1572</v>
      </c>
      <c r="G220" s="17">
        <v>1</v>
      </c>
      <c r="K220" s="20">
        <v>0</v>
      </c>
      <c r="M220" s="17">
        <v>20007</v>
      </c>
      <c r="O220" s="1" t="s">
        <v>1573</v>
      </c>
      <c r="R220" s="1">
        <v>1015</v>
      </c>
      <c r="U220" s="1" t="s">
        <v>71</v>
      </c>
      <c r="V220" s="24"/>
    </row>
    <row r="221" spans="1:22" x14ac:dyDescent="0.2">
      <c r="A221" s="1">
        <v>216</v>
      </c>
      <c r="B221" s="24">
        <v>334</v>
      </c>
      <c r="C221" s="24" t="s">
        <v>1655</v>
      </c>
      <c r="D221" s="24"/>
      <c r="F221" s="1" t="s">
        <v>1572</v>
      </c>
      <c r="G221" s="17">
        <v>1</v>
      </c>
      <c r="K221" s="20">
        <v>0</v>
      </c>
      <c r="M221" s="17">
        <v>20007</v>
      </c>
      <c r="O221" s="1" t="s">
        <v>1573</v>
      </c>
      <c r="R221" s="1">
        <v>1015</v>
      </c>
      <c r="U221" s="1" t="s">
        <v>71</v>
      </c>
      <c r="V221" s="24"/>
    </row>
    <row r="222" spans="1:22" x14ac:dyDescent="0.2">
      <c r="A222" s="1">
        <v>217</v>
      </c>
      <c r="B222" s="24">
        <v>335</v>
      </c>
      <c r="C222" s="24" t="s">
        <v>1655</v>
      </c>
      <c r="D222" s="24"/>
      <c r="F222" s="1" t="s">
        <v>1572</v>
      </c>
      <c r="G222" s="17">
        <v>1</v>
      </c>
      <c r="K222" s="20">
        <v>0</v>
      </c>
      <c r="M222" s="17">
        <v>20007</v>
      </c>
      <c r="O222" s="1" t="s">
        <v>1573</v>
      </c>
      <c r="R222" s="1">
        <v>1015</v>
      </c>
      <c r="U222" s="1" t="s">
        <v>71</v>
      </c>
      <c r="V222" s="24"/>
    </row>
    <row r="223" spans="1:22" x14ac:dyDescent="0.2">
      <c r="A223" s="1">
        <v>218</v>
      </c>
      <c r="B223" s="24">
        <v>337</v>
      </c>
      <c r="C223" s="24" t="s">
        <v>1643</v>
      </c>
      <c r="D223" s="24"/>
      <c r="F223" s="1" t="s">
        <v>1572</v>
      </c>
      <c r="G223" s="17">
        <v>1</v>
      </c>
      <c r="K223" s="20">
        <v>0</v>
      </c>
      <c r="M223" s="17">
        <v>20007</v>
      </c>
      <c r="O223" s="1" t="s">
        <v>1573</v>
      </c>
      <c r="R223" s="1">
        <v>1015</v>
      </c>
      <c r="U223" s="1" t="s">
        <v>71</v>
      </c>
      <c r="V223" s="24"/>
    </row>
    <row r="224" spans="1:22" x14ac:dyDescent="0.2">
      <c r="A224" s="1">
        <v>219</v>
      </c>
      <c r="B224" s="24">
        <v>339</v>
      </c>
      <c r="C224" s="24" t="s">
        <v>1656</v>
      </c>
      <c r="D224" s="24"/>
      <c r="F224" s="1" t="s">
        <v>1572</v>
      </c>
      <c r="G224" s="17">
        <v>1</v>
      </c>
      <c r="K224" s="20">
        <v>0</v>
      </c>
      <c r="M224" s="17">
        <v>20007</v>
      </c>
      <c r="O224" s="1" t="s">
        <v>1573</v>
      </c>
      <c r="R224" s="1">
        <v>1015</v>
      </c>
      <c r="U224" s="1" t="s">
        <v>71</v>
      </c>
      <c r="V224" s="24"/>
    </row>
    <row r="225" spans="1:22" x14ac:dyDescent="0.2">
      <c r="A225" s="1">
        <v>220</v>
      </c>
      <c r="B225" s="24">
        <v>346</v>
      </c>
      <c r="C225" s="24" t="s">
        <v>1640</v>
      </c>
      <c r="D225" s="24"/>
      <c r="F225" s="1" t="s">
        <v>1572</v>
      </c>
      <c r="G225" s="17">
        <v>1</v>
      </c>
      <c r="K225" s="20">
        <v>0</v>
      </c>
      <c r="M225" s="17">
        <v>20007</v>
      </c>
      <c r="O225" s="1" t="s">
        <v>1573</v>
      </c>
      <c r="R225" s="1">
        <v>1015</v>
      </c>
      <c r="U225" s="1" t="s">
        <v>71</v>
      </c>
      <c r="V225" s="24"/>
    </row>
    <row r="226" spans="1:22" x14ac:dyDescent="0.2">
      <c r="A226" s="1">
        <v>221</v>
      </c>
      <c r="B226" s="24">
        <v>347</v>
      </c>
      <c r="C226" s="24" t="s">
        <v>1642</v>
      </c>
      <c r="D226" s="24"/>
      <c r="F226" s="1" t="s">
        <v>1572</v>
      </c>
      <c r="G226" s="17">
        <v>1</v>
      </c>
      <c r="K226" s="20">
        <v>0</v>
      </c>
      <c r="M226" s="17">
        <v>20007</v>
      </c>
      <c r="O226" s="1" t="s">
        <v>1575</v>
      </c>
      <c r="R226" s="1">
        <v>1005</v>
      </c>
      <c r="U226" s="1" t="s">
        <v>83</v>
      </c>
      <c r="V226" s="24"/>
    </row>
    <row r="227" spans="1:22" x14ac:dyDescent="0.2">
      <c r="A227" s="1">
        <v>222</v>
      </c>
      <c r="B227" s="24">
        <v>348</v>
      </c>
      <c r="C227" s="24" t="s">
        <v>1626</v>
      </c>
      <c r="D227" s="24"/>
      <c r="F227" s="1" t="s">
        <v>1572</v>
      </c>
      <c r="G227" s="17">
        <v>1</v>
      </c>
      <c r="K227" s="20">
        <v>0</v>
      </c>
      <c r="M227" s="17">
        <v>20007</v>
      </c>
      <c r="O227" s="1" t="s">
        <v>1573</v>
      </c>
      <c r="R227" s="1">
        <v>1016</v>
      </c>
      <c r="U227" s="1" t="s">
        <v>71</v>
      </c>
      <c r="V227" s="24"/>
    </row>
    <row r="228" spans="1:22" x14ac:dyDescent="0.2">
      <c r="A228" s="1">
        <v>223</v>
      </c>
      <c r="B228" s="31">
        <v>351</v>
      </c>
      <c r="C228" s="24" t="s">
        <v>1626</v>
      </c>
      <c r="D228" s="24"/>
      <c r="F228" s="1" t="s">
        <v>1572</v>
      </c>
      <c r="G228" s="17">
        <v>1</v>
      </c>
      <c r="K228" s="20">
        <v>0</v>
      </c>
      <c r="M228" s="17">
        <v>20007</v>
      </c>
      <c r="O228" s="1" t="s">
        <v>1617</v>
      </c>
      <c r="R228" s="1">
        <v>1026</v>
      </c>
      <c r="U228" s="1" t="s">
        <v>68</v>
      </c>
      <c r="V228" s="24"/>
    </row>
    <row r="229" spans="1:22" x14ac:dyDescent="0.2">
      <c r="A229" s="1">
        <v>224</v>
      </c>
      <c r="B229" s="24">
        <v>352</v>
      </c>
      <c r="C229" s="24" t="s">
        <v>1656</v>
      </c>
      <c r="D229" s="24"/>
      <c r="F229" s="1" t="s">
        <v>1572</v>
      </c>
      <c r="G229" s="17">
        <v>1</v>
      </c>
      <c r="K229" s="20">
        <v>0</v>
      </c>
      <c r="M229" s="17">
        <v>20007</v>
      </c>
      <c r="O229" s="1" t="s">
        <v>1575</v>
      </c>
      <c r="R229" s="1">
        <v>1005</v>
      </c>
      <c r="U229" s="1" t="s">
        <v>83</v>
      </c>
      <c r="V229" s="24"/>
    </row>
    <row r="230" spans="1:22" x14ac:dyDescent="0.2">
      <c r="A230" s="1">
        <v>225</v>
      </c>
      <c r="B230" s="24">
        <v>355</v>
      </c>
      <c r="C230" s="24" t="s">
        <v>1580</v>
      </c>
      <c r="D230" s="24"/>
      <c r="F230" s="1" t="s">
        <v>1572</v>
      </c>
      <c r="G230" s="17">
        <v>1</v>
      </c>
      <c r="K230" s="20">
        <v>0</v>
      </c>
      <c r="M230" s="17">
        <v>20007</v>
      </c>
      <c r="O230" s="1" t="s">
        <v>1573</v>
      </c>
      <c r="R230" s="1">
        <v>1013</v>
      </c>
      <c r="U230" s="1" t="s">
        <v>71</v>
      </c>
      <c r="V230" s="24"/>
    </row>
    <row r="231" spans="1:22" x14ac:dyDescent="0.2">
      <c r="A231" s="1">
        <v>226</v>
      </c>
      <c r="B231" s="24">
        <v>356</v>
      </c>
      <c r="C231" s="24" t="s">
        <v>1580</v>
      </c>
      <c r="D231" s="24"/>
      <c r="F231" s="1" t="s">
        <v>1572</v>
      </c>
      <c r="G231" s="17">
        <v>1</v>
      </c>
      <c r="K231" s="20">
        <v>0</v>
      </c>
      <c r="M231" s="17">
        <v>20007</v>
      </c>
      <c r="O231" s="1" t="s">
        <v>1573</v>
      </c>
      <c r="R231" s="1">
        <v>1013</v>
      </c>
      <c r="U231" s="1" t="s">
        <v>71</v>
      </c>
      <c r="V231" s="24"/>
    </row>
    <row r="232" spans="1:22" x14ac:dyDescent="0.2">
      <c r="A232" s="1">
        <v>227</v>
      </c>
      <c r="B232" s="24">
        <v>357</v>
      </c>
      <c r="C232" s="24" t="s">
        <v>1583</v>
      </c>
      <c r="D232" s="24"/>
      <c r="F232" s="1" t="s">
        <v>1572</v>
      </c>
      <c r="G232" s="17">
        <v>1</v>
      </c>
      <c r="K232" s="20">
        <v>0</v>
      </c>
      <c r="M232" s="17">
        <v>20007</v>
      </c>
      <c r="O232" s="1" t="s">
        <v>1575</v>
      </c>
      <c r="R232" s="1">
        <v>1003</v>
      </c>
      <c r="U232" s="1" t="s">
        <v>83</v>
      </c>
      <c r="V232" s="24"/>
    </row>
    <row r="233" spans="1:22" x14ac:dyDescent="0.2">
      <c r="A233" s="1">
        <v>228</v>
      </c>
      <c r="B233" s="24">
        <v>358</v>
      </c>
      <c r="C233" s="24" t="s">
        <v>1577</v>
      </c>
      <c r="D233" s="24"/>
      <c r="F233" s="1" t="s">
        <v>1572</v>
      </c>
      <c r="G233" s="17">
        <v>1</v>
      </c>
      <c r="K233" s="20">
        <v>0</v>
      </c>
      <c r="M233" s="17">
        <v>20007</v>
      </c>
      <c r="O233" s="1" t="s">
        <v>1573</v>
      </c>
      <c r="R233" s="1">
        <v>1013</v>
      </c>
      <c r="U233" s="1" t="s">
        <v>71</v>
      </c>
      <c r="V233" s="24"/>
    </row>
    <row r="234" spans="1:22" x14ac:dyDescent="0.2">
      <c r="A234" s="1">
        <v>229</v>
      </c>
      <c r="B234" s="24">
        <v>360</v>
      </c>
      <c r="C234" s="24" t="s">
        <v>1583</v>
      </c>
      <c r="D234" s="24"/>
      <c r="F234" s="1" t="s">
        <v>1572</v>
      </c>
      <c r="G234" s="17">
        <v>1</v>
      </c>
      <c r="K234" s="20">
        <v>0</v>
      </c>
      <c r="M234" s="17">
        <v>20007</v>
      </c>
      <c r="O234" s="1" t="s">
        <v>1575</v>
      </c>
      <c r="R234" s="1">
        <v>1003</v>
      </c>
      <c r="U234" s="1" t="s">
        <v>83</v>
      </c>
      <c r="V234" s="24"/>
    </row>
    <row r="235" spans="1:22" x14ac:dyDescent="0.2">
      <c r="A235" s="1">
        <v>230</v>
      </c>
      <c r="B235" s="24">
        <v>366</v>
      </c>
      <c r="C235" s="24" t="s">
        <v>1602</v>
      </c>
      <c r="D235" s="24"/>
      <c r="F235" s="1" t="s">
        <v>1572</v>
      </c>
      <c r="G235" s="17">
        <v>1</v>
      </c>
      <c r="K235" s="20">
        <v>0</v>
      </c>
      <c r="M235" s="17">
        <v>20007</v>
      </c>
      <c r="O235" s="1" t="s">
        <v>1573</v>
      </c>
      <c r="R235" s="1">
        <v>1016</v>
      </c>
      <c r="U235" s="1" t="s">
        <v>71</v>
      </c>
      <c r="V235" s="24"/>
    </row>
    <row r="236" spans="1:22" x14ac:dyDescent="0.2">
      <c r="A236" s="1">
        <v>231</v>
      </c>
      <c r="B236" s="24">
        <v>367</v>
      </c>
      <c r="C236" s="24" t="s">
        <v>1615</v>
      </c>
      <c r="D236" s="24"/>
      <c r="F236" s="1" t="s">
        <v>1572</v>
      </c>
      <c r="G236" s="17">
        <v>1</v>
      </c>
      <c r="K236" s="20">
        <v>0</v>
      </c>
      <c r="M236" s="17">
        <v>20007</v>
      </c>
      <c r="O236" s="1" t="s">
        <v>1573</v>
      </c>
      <c r="R236" s="1">
        <v>1016</v>
      </c>
      <c r="U236" s="1" t="s">
        <v>71</v>
      </c>
      <c r="V236" s="24"/>
    </row>
    <row r="237" spans="1:22" x14ac:dyDescent="0.2">
      <c r="A237" s="1">
        <v>232</v>
      </c>
      <c r="B237" s="24">
        <v>368</v>
      </c>
      <c r="C237" s="24" t="s">
        <v>1623</v>
      </c>
      <c r="D237" s="24"/>
      <c r="F237" s="1" t="s">
        <v>1572</v>
      </c>
      <c r="G237" s="17">
        <v>1</v>
      </c>
      <c r="K237" s="20">
        <v>0</v>
      </c>
      <c r="M237" s="17">
        <v>20007</v>
      </c>
      <c r="O237" s="1" t="s">
        <v>1617</v>
      </c>
      <c r="R237" s="1">
        <v>1026</v>
      </c>
      <c r="U237" s="1" t="s">
        <v>68</v>
      </c>
      <c r="V237" s="24"/>
    </row>
    <row r="238" spans="1:22" x14ac:dyDescent="0.2">
      <c r="A238" s="1">
        <v>233</v>
      </c>
      <c r="B238" s="24">
        <v>369</v>
      </c>
      <c r="C238" s="24" t="s">
        <v>1623</v>
      </c>
      <c r="D238" s="24"/>
      <c r="F238" s="1" t="s">
        <v>1572</v>
      </c>
      <c r="G238" s="17">
        <v>1</v>
      </c>
      <c r="K238" s="20">
        <v>0</v>
      </c>
      <c r="M238" s="17">
        <v>20007</v>
      </c>
      <c r="O238" s="1" t="s">
        <v>1573</v>
      </c>
      <c r="R238" s="1">
        <v>1016</v>
      </c>
      <c r="U238" s="1" t="s">
        <v>71</v>
      </c>
      <c r="V238" s="24"/>
    </row>
    <row r="239" spans="1:22" x14ac:dyDescent="0.2">
      <c r="A239" s="1">
        <v>234</v>
      </c>
      <c r="B239" s="24">
        <v>370</v>
      </c>
      <c r="C239" s="24" t="s">
        <v>1625</v>
      </c>
      <c r="D239" s="24"/>
      <c r="F239" s="1" t="s">
        <v>1572</v>
      </c>
      <c r="G239" s="17">
        <v>1</v>
      </c>
      <c r="K239" s="20">
        <v>0</v>
      </c>
      <c r="M239" s="17">
        <v>20007</v>
      </c>
      <c r="O239" s="1" t="s">
        <v>1573</v>
      </c>
      <c r="R239" s="1">
        <v>1016</v>
      </c>
      <c r="U239" s="1" t="s">
        <v>71</v>
      </c>
      <c r="V239" s="24"/>
    </row>
    <row r="240" spans="1:22" x14ac:dyDescent="0.2">
      <c r="A240" s="1">
        <v>235</v>
      </c>
      <c r="B240" s="24">
        <v>371</v>
      </c>
      <c r="C240" s="24" t="s">
        <v>1601</v>
      </c>
      <c r="D240" s="24"/>
      <c r="F240" s="1" t="s">
        <v>1572</v>
      </c>
      <c r="G240" s="17">
        <v>1</v>
      </c>
      <c r="K240" s="20">
        <v>0</v>
      </c>
      <c r="M240" s="17">
        <v>20007</v>
      </c>
      <c r="O240" s="1" t="s">
        <v>1573</v>
      </c>
      <c r="R240" s="1">
        <v>1016</v>
      </c>
      <c r="U240" s="1" t="s">
        <v>71</v>
      </c>
      <c r="V240" s="24"/>
    </row>
    <row r="241" spans="1:22" x14ac:dyDescent="0.2">
      <c r="A241" s="1">
        <v>236</v>
      </c>
      <c r="B241" s="24">
        <v>372</v>
      </c>
      <c r="C241" s="24" t="s">
        <v>1658</v>
      </c>
      <c r="D241" s="24"/>
      <c r="F241" s="1" t="s">
        <v>1572</v>
      </c>
      <c r="G241" s="17">
        <v>1</v>
      </c>
      <c r="K241" s="20">
        <v>0</v>
      </c>
      <c r="M241" s="17">
        <v>20007</v>
      </c>
      <c r="O241" s="1" t="s">
        <v>1575</v>
      </c>
      <c r="R241" s="1">
        <v>1005</v>
      </c>
      <c r="U241" s="1" t="s">
        <v>83</v>
      </c>
      <c r="V241" s="24"/>
    </row>
    <row r="242" spans="1:22" x14ac:dyDescent="0.2">
      <c r="A242" s="1">
        <v>237</v>
      </c>
      <c r="B242" s="24">
        <v>373</v>
      </c>
      <c r="C242" s="24" t="s">
        <v>1659</v>
      </c>
      <c r="D242" s="24"/>
      <c r="F242" s="1" t="s">
        <v>1572</v>
      </c>
      <c r="G242" s="17">
        <v>1</v>
      </c>
      <c r="K242" s="20">
        <v>0</v>
      </c>
      <c r="M242" s="17">
        <v>20007</v>
      </c>
      <c r="O242" s="1" t="s">
        <v>1617</v>
      </c>
      <c r="R242" s="1">
        <v>1025</v>
      </c>
      <c r="U242" s="1" t="s">
        <v>1624</v>
      </c>
      <c r="V242" s="24"/>
    </row>
    <row r="243" spans="1:22" x14ac:dyDescent="0.2">
      <c r="A243" s="1">
        <v>238</v>
      </c>
      <c r="B243" s="24">
        <v>374</v>
      </c>
      <c r="C243" s="24" t="s">
        <v>1658</v>
      </c>
      <c r="D243" s="24"/>
      <c r="F243" s="1" t="s">
        <v>1572</v>
      </c>
      <c r="G243" s="17">
        <v>1</v>
      </c>
      <c r="K243" s="20">
        <v>0</v>
      </c>
      <c r="M243" s="17">
        <v>20007</v>
      </c>
      <c r="O243" s="1" t="s">
        <v>1575</v>
      </c>
      <c r="R243" s="1">
        <v>1005</v>
      </c>
      <c r="U243" s="1" t="s">
        <v>83</v>
      </c>
      <c r="V243" s="24"/>
    </row>
    <row r="244" spans="1:22" x14ac:dyDescent="0.2">
      <c r="A244" s="1">
        <v>239</v>
      </c>
      <c r="B244" s="24">
        <v>375</v>
      </c>
      <c r="C244" s="24" t="s">
        <v>1583</v>
      </c>
      <c r="D244" s="24"/>
      <c r="F244" s="1" t="s">
        <v>1572</v>
      </c>
      <c r="G244" s="17">
        <v>1</v>
      </c>
      <c r="K244" s="20">
        <v>0</v>
      </c>
      <c r="M244" s="17">
        <v>20007</v>
      </c>
      <c r="O244" s="1" t="s">
        <v>1575</v>
      </c>
      <c r="R244" s="1">
        <v>1003</v>
      </c>
      <c r="U244" s="1" t="s">
        <v>83</v>
      </c>
      <c r="V244" s="24"/>
    </row>
    <row r="245" spans="1:22" x14ac:dyDescent="0.2">
      <c r="A245" s="1">
        <v>240</v>
      </c>
      <c r="B245" s="24">
        <v>376</v>
      </c>
      <c r="C245" s="24" t="s">
        <v>1577</v>
      </c>
      <c r="D245" s="24"/>
      <c r="F245" s="1" t="s">
        <v>1572</v>
      </c>
      <c r="G245" s="17">
        <v>1</v>
      </c>
      <c r="K245" s="20">
        <v>0</v>
      </c>
      <c r="M245" s="17">
        <v>20007</v>
      </c>
      <c r="O245" s="1" t="s">
        <v>1573</v>
      </c>
      <c r="R245" s="1">
        <v>1013</v>
      </c>
      <c r="U245" s="1" t="s">
        <v>71</v>
      </c>
      <c r="V245" s="24"/>
    </row>
    <row r="246" spans="1:22" x14ac:dyDescent="0.2">
      <c r="A246" s="1">
        <v>241</v>
      </c>
      <c r="B246" s="24">
        <v>377</v>
      </c>
      <c r="C246" s="24" t="s">
        <v>1578</v>
      </c>
      <c r="D246" s="24"/>
      <c r="F246" s="1" t="s">
        <v>1572</v>
      </c>
      <c r="G246" s="17">
        <v>1</v>
      </c>
      <c r="K246" s="20">
        <v>0</v>
      </c>
      <c r="M246" s="17">
        <v>20007</v>
      </c>
      <c r="O246" s="1" t="s">
        <v>1573</v>
      </c>
      <c r="R246" s="1">
        <v>1013</v>
      </c>
      <c r="U246" s="1" t="s">
        <v>71</v>
      </c>
      <c r="V246" s="24"/>
    </row>
    <row r="247" spans="1:22" x14ac:dyDescent="0.2">
      <c r="A247" s="1">
        <v>242</v>
      </c>
      <c r="B247" s="24">
        <v>379</v>
      </c>
      <c r="C247" s="24" t="s">
        <v>1599</v>
      </c>
      <c r="D247" s="24"/>
      <c r="F247" s="1" t="s">
        <v>1572</v>
      </c>
      <c r="G247" s="17">
        <v>1</v>
      </c>
      <c r="K247" s="20">
        <v>0</v>
      </c>
      <c r="M247" s="17">
        <v>20007</v>
      </c>
      <c r="O247" s="1" t="s">
        <v>1573</v>
      </c>
      <c r="R247" s="1">
        <v>1016</v>
      </c>
      <c r="U247" s="1" t="s">
        <v>71</v>
      </c>
      <c r="V247" s="24"/>
    </row>
    <row r="248" spans="1:22" x14ac:dyDescent="0.2">
      <c r="A248" s="1">
        <v>243</v>
      </c>
      <c r="B248" s="24">
        <v>380</v>
      </c>
      <c r="C248" s="24" t="s">
        <v>1658</v>
      </c>
      <c r="D248" s="24"/>
      <c r="F248" s="1" t="s">
        <v>1572</v>
      </c>
      <c r="G248" s="17">
        <v>1</v>
      </c>
      <c r="K248" s="20">
        <v>0</v>
      </c>
      <c r="M248" s="17">
        <v>20007</v>
      </c>
      <c r="O248" s="1" t="s">
        <v>1575</v>
      </c>
      <c r="R248" s="1">
        <v>1005</v>
      </c>
      <c r="U248" s="1" t="s">
        <v>83</v>
      </c>
      <c r="V248" s="24"/>
    </row>
    <row r="249" spans="1:22" x14ac:dyDescent="0.2">
      <c r="A249" s="1">
        <v>244</v>
      </c>
      <c r="B249" s="24">
        <v>381</v>
      </c>
      <c r="C249" s="24" t="s">
        <v>1664</v>
      </c>
      <c r="D249" s="24"/>
      <c r="F249" s="1" t="s">
        <v>1572</v>
      </c>
      <c r="G249" s="17">
        <v>1</v>
      </c>
      <c r="K249" s="20">
        <v>0</v>
      </c>
      <c r="M249" s="17">
        <v>20007</v>
      </c>
      <c r="O249" s="1" t="s">
        <v>1575</v>
      </c>
      <c r="R249" s="1">
        <v>1005</v>
      </c>
      <c r="U249" s="1" t="s">
        <v>83</v>
      </c>
      <c r="V249" s="24"/>
    </row>
    <row r="250" spans="1:22" x14ac:dyDescent="0.2">
      <c r="A250" s="1">
        <v>245</v>
      </c>
      <c r="B250" s="24">
        <v>382</v>
      </c>
      <c r="C250" s="24" t="s">
        <v>1574</v>
      </c>
      <c r="D250" s="24"/>
      <c r="F250" s="1" t="s">
        <v>1572</v>
      </c>
      <c r="G250" s="17">
        <v>1</v>
      </c>
      <c r="K250" s="20">
        <v>0</v>
      </c>
      <c r="M250" s="17">
        <v>20007</v>
      </c>
      <c r="O250" s="1" t="s">
        <v>1573</v>
      </c>
      <c r="R250" s="1">
        <v>1013</v>
      </c>
      <c r="U250" s="1" t="s">
        <v>71</v>
      </c>
      <c r="V250" s="24"/>
    </row>
    <row r="251" spans="1:22" x14ac:dyDescent="0.2">
      <c r="A251" s="1">
        <v>246</v>
      </c>
      <c r="B251" s="24">
        <v>383</v>
      </c>
      <c r="C251" s="24" t="s">
        <v>1583</v>
      </c>
      <c r="D251" s="24"/>
      <c r="F251" s="1" t="s">
        <v>1572</v>
      </c>
      <c r="G251" s="17">
        <v>1</v>
      </c>
      <c r="K251" s="20">
        <v>0</v>
      </c>
      <c r="M251" s="17">
        <v>20007</v>
      </c>
      <c r="O251" s="1" t="s">
        <v>1575</v>
      </c>
      <c r="R251" s="1">
        <v>1003</v>
      </c>
      <c r="U251" s="1" t="s">
        <v>83</v>
      </c>
      <c r="V251" s="24"/>
    </row>
    <row r="252" spans="1:22" x14ac:dyDescent="0.2">
      <c r="A252" s="1">
        <v>247</v>
      </c>
      <c r="B252" s="24">
        <v>384</v>
      </c>
      <c r="C252" s="24" t="s">
        <v>1583</v>
      </c>
      <c r="D252" s="24"/>
      <c r="F252" s="1" t="s">
        <v>1572</v>
      </c>
      <c r="G252" s="17">
        <v>1</v>
      </c>
      <c r="K252" s="20">
        <v>0</v>
      </c>
      <c r="M252" s="17">
        <v>20007</v>
      </c>
      <c r="O252" s="1" t="s">
        <v>1575</v>
      </c>
      <c r="R252" s="1">
        <v>1003</v>
      </c>
      <c r="U252" s="1" t="s">
        <v>83</v>
      </c>
      <c r="V252" s="24"/>
    </row>
    <row r="253" spans="1:22" x14ac:dyDescent="0.2">
      <c r="A253" s="1">
        <v>248</v>
      </c>
      <c r="B253" s="24">
        <v>386</v>
      </c>
      <c r="C253" s="24" t="s">
        <v>1638</v>
      </c>
      <c r="D253" s="24"/>
      <c r="F253" s="1" t="s">
        <v>1572</v>
      </c>
      <c r="G253" s="17">
        <v>1</v>
      </c>
      <c r="K253" s="20">
        <v>0</v>
      </c>
      <c r="M253" s="17">
        <v>20007</v>
      </c>
      <c r="O253" s="1" t="s">
        <v>1575</v>
      </c>
      <c r="R253" s="1">
        <v>1005</v>
      </c>
      <c r="U253" s="1" t="s">
        <v>83</v>
      </c>
      <c r="V253" s="24"/>
    </row>
    <row r="254" spans="1:22" x14ac:dyDescent="0.2">
      <c r="A254" s="1">
        <v>249</v>
      </c>
      <c r="B254" s="24">
        <v>387</v>
      </c>
      <c r="C254" s="24" t="s">
        <v>1626</v>
      </c>
      <c r="D254" s="24"/>
      <c r="F254" s="1" t="s">
        <v>1572</v>
      </c>
      <c r="G254" s="17">
        <v>1</v>
      </c>
      <c r="K254" s="20">
        <v>0</v>
      </c>
      <c r="M254" s="17">
        <v>20007</v>
      </c>
      <c r="O254" s="1" t="s">
        <v>1573</v>
      </c>
      <c r="R254" s="1">
        <v>1016</v>
      </c>
      <c r="U254" s="1" t="s">
        <v>71</v>
      </c>
      <c r="V254" s="24"/>
    </row>
    <row r="255" spans="1:22" x14ac:dyDescent="0.2">
      <c r="A255" s="1">
        <v>250</v>
      </c>
      <c r="B255" s="24">
        <v>388</v>
      </c>
      <c r="C255" s="24" t="s">
        <v>1579</v>
      </c>
      <c r="D255" s="24"/>
      <c r="F255" s="1" t="s">
        <v>1572</v>
      </c>
      <c r="G255" s="17">
        <v>1</v>
      </c>
      <c r="K255" s="20">
        <v>0</v>
      </c>
      <c r="M255" s="17">
        <v>20007</v>
      </c>
      <c r="O255" s="1" t="s">
        <v>1573</v>
      </c>
      <c r="R255" s="1">
        <v>1013</v>
      </c>
      <c r="U255" s="1" t="s">
        <v>71</v>
      </c>
      <c r="V255" s="24"/>
    </row>
    <row r="256" spans="1:22" x14ac:dyDescent="0.2">
      <c r="A256" s="1">
        <v>251</v>
      </c>
      <c r="B256" s="24">
        <v>389</v>
      </c>
      <c r="C256" s="24" t="s">
        <v>1625</v>
      </c>
      <c r="D256" s="24"/>
      <c r="F256" s="1" t="s">
        <v>1572</v>
      </c>
      <c r="G256" s="17">
        <v>1</v>
      </c>
      <c r="K256" s="20">
        <v>0</v>
      </c>
      <c r="M256" s="17">
        <v>20007</v>
      </c>
      <c r="O256" s="1" t="s">
        <v>1573</v>
      </c>
      <c r="R256" s="1">
        <v>1016</v>
      </c>
      <c r="U256" s="1" t="s">
        <v>71</v>
      </c>
      <c r="V256" s="24"/>
    </row>
    <row r="257" spans="1:22" x14ac:dyDescent="0.2">
      <c r="A257" s="1">
        <v>252</v>
      </c>
      <c r="B257" s="24">
        <v>390</v>
      </c>
      <c r="C257" s="24" t="s">
        <v>1574</v>
      </c>
      <c r="D257" s="24"/>
      <c r="F257" s="1" t="s">
        <v>1572</v>
      </c>
      <c r="G257" s="17">
        <v>1</v>
      </c>
      <c r="K257" s="20">
        <v>0</v>
      </c>
      <c r="M257" s="17">
        <v>20007</v>
      </c>
      <c r="O257" s="1" t="s">
        <v>1575</v>
      </c>
      <c r="R257" s="1">
        <v>1003</v>
      </c>
      <c r="U257" s="1" t="s">
        <v>83</v>
      </c>
      <c r="V257" s="24"/>
    </row>
    <row r="258" spans="1:22" x14ac:dyDescent="0.2">
      <c r="A258" s="1">
        <v>253</v>
      </c>
      <c r="B258" s="24">
        <v>391</v>
      </c>
      <c r="C258" s="24" t="s">
        <v>1673</v>
      </c>
      <c r="D258" s="24"/>
      <c r="F258" s="1" t="s">
        <v>1572</v>
      </c>
      <c r="G258" s="17">
        <v>1</v>
      </c>
      <c r="K258" s="20">
        <v>0</v>
      </c>
      <c r="M258" s="17">
        <v>20007</v>
      </c>
      <c r="O258" s="1" t="s">
        <v>1573</v>
      </c>
      <c r="R258" s="1">
        <v>1015</v>
      </c>
      <c r="U258" s="1" t="s">
        <v>71</v>
      </c>
      <c r="V258" s="24"/>
    </row>
    <row r="259" spans="1:22" x14ac:dyDescent="0.2">
      <c r="A259" s="1">
        <v>254</v>
      </c>
      <c r="B259" s="24">
        <v>392</v>
      </c>
      <c r="C259" s="24" t="s">
        <v>1571</v>
      </c>
      <c r="D259" s="24"/>
      <c r="F259" s="1" t="s">
        <v>1572</v>
      </c>
      <c r="G259" s="17">
        <v>1</v>
      </c>
      <c r="K259" s="20">
        <v>0</v>
      </c>
      <c r="M259" s="17">
        <v>20007</v>
      </c>
      <c r="O259" s="1" t="s">
        <v>1575</v>
      </c>
      <c r="R259" s="1">
        <v>1003</v>
      </c>
      <c r="U259" s="1" t="s">
        <v>83</v>
      </c>
      <c r="V259" s="24"/>
    </row>
    <row r="260" spans="1:22" x14ac:dyDescent="0.2">
      <c r="A260" s="1">
        <v>255</v>
      </c>
      <c r="B260" s="24">
        <v>394</v>
      </c>
      <c r="C260" s="24" t="s">
        <v>1577</v>
      </c>
      <c r="D260" s="24"/>
      <c r="F260" s="1" t="s">
        <v>1572</v>
      </c>
      <c r="G260" s="17">
        <v>1</v>
      </c>
      <c r="K260" s="20">
        <v>0</v>
      </c>
      <c r="M260" s="17">
        <v>20007</v>
      </c>
      <c r="O260" s="1" t="s">
        <v>1573</v>
      </c>
      <c r="R260" s="1">
        <v>1013</v>
      </c>
      <c r="U260" s="1" t="s">
        <v>71</v>
      </c>
      <c r="V260" s="24"/>
    </row>
    <row r="261" spans="1:22" x14ac:dyDescent="0.2">
      <c r="A261" s="1">
        <v>256</v>
      </c>
      <c r="B261" s="24">
        <v>395</v>
      </c>
      <c r="C261" s="24" t="s">
        <v>1674</v>
      </c>
      <c r="D261" s="24">
        <v>8303</v>
      </c>
      <c r="E261" s="1" t="s">
        <v>1675</v>
      </c>
      <c r="F261" s="1" t="s">
        <v>1572</v>
      </c>
      <c r="G261" s="17">
        <v>1</v>
      </c>
      <c r="H261" s="1">
        <v>360</v>
      </c>
      <c r="K261" s="20">
        <v>0</v>
      </c>
      <c r="L261" s="1" t="s">
        <v>1676</v>
      </c>
      <c r="M261" s="17">
        <v>20006</v>
      </c>
      <c r="O261" s="1" t="s">
        <v>1573</v>
      </c>
      <c r="Q261" s="1" t="s">
        <v>1677</v>
      </c>
      <c r="R261" s="1">
        <v>1013</v>
      </c>
      <c r="U261" s="1" t="s">
        <v>71</v>
      </c>
      <c r="V261" s="24"/>
    </row>
    <row r="262" spans="1:22" x14ac:dyDescent="0.2">
      <c r="A262" s="1">
        <v>257</v>
      </c>
      <c r="B262" s="24">
        <v>396</v>
      </c>
      <c r="C262" s="24" t="s">
        <v>1578</v>
      </c>
      <c r="D262" s="24"/>
      <c r="F262" s="1" t="s">
        <v>1572</v>
      </c>
      <c r="G262" s="17">
        <v>1</v>
      </c>
      <c r="K262" s="20">
        <v>0</v>
      </c>
      <c r="M262" s="17">
        <v>20007</v>
      </c>
      <c r="O262" s="1" t="s">
        <v>1573</v>
      </c>
      <c r="R262" s="1">
        <v>1013</v>
      </c>
      <c r="U262" s="1" t="s">
        <v>71</v>
      </c>
      <c r="V262" s="24"/>
    </row>
    <row r="263" spans="1:22" x14ac:dyDescent="0.2">
      <c r="A263" s="1">
        <v>258</v>
      </c>
      <c r="B263" s="24">
        <v>397</v>
      </c>
      <c r="C263" s="24" t="s">
        <v>1578</v>
      </c>
      <c r="D263" s="24"/>
      <c r="F263" s="1" t="s">
        <v>1572</v>
      </c>
      <c r="G263" s="17">
        <v>1</v>
      </c>
      <c r="K263" s="20">
        <v>0</v>
      </c>
      <c r="M263" s="17">
        <v>20007</v>
      </c>
      <c r="O263" s="1" t="s">
        <v>1575</v>
      </c>
      <c r="R263" s="1">
        <v>1003</v>
      </c>
      <c r="U263" s="1" t="s">
        <v>83</v>
      </c>
      <c r="V263" s="24"/>
    </row>
    <row r="264" spans="1:22" x14ac:dyDescent="0.2">
      <c r="A264" s="1">
        <v>259</v>
      </c>
      <c r="B264" s="24">
        <v>398</v>
      </c>
      <c r="C264" s="24" t="s">
        <v>1577</v>
      </c>
      <c r="D264" s="24"/>
      <c r="F264" s="1" t="s">
        <v>1572</v>
      </c>
      <c r="G264" s="17">
        <v>1</v>
      </c>
      <c r="K264" s="20">
        <v>0</v>
      </c>
      <c r="M264" s="17">
        <v>20007</v>
      </c>
      <c r="O264" s="1" t="s">
        <v>1573</v>
      </c>
      <c r="R264" s="1">
        <v>1013</v>
      </c>
      <c r="U264" s="1" t="s">
        <v>71</v>
      </c>
      <c r="V264" s="24"/>
    </row>
    <row r="265" spans="1:22" x14ac:dyDescent="0.2">
      <c r="A265" s="1">
        <v>260</v>
      </c>
      <c r="B265" s="24">
        <v>399</v>
      </c>
      <c r="C265" s="24" t="s">
        <v>1583</v>
      </c>
      <c r="D265" s="24"/>
      <c r="F265" s="1" t="s">
        <v>1572</v>
      </c>
      <c r="G265" s="17">
        <v>1</v>
      </c>
      <c r="K265" s="20">
        <v>0</v>
      </c>
      <c r="M265" s="17">
        <v>20007</v>
      </c>
      <c r="O265" s="1" t="s">
        <v>1575</v>
      </c>
      <c r="R265" s="1">
        <v>1003</v>
      </c>
      <c r="U265" s="1" t="s">
        <v>83</v>
      </c>
      <c r="V265" s="24"/>
    </row>
    <row r="266" spans="1:22" x14ac:dyDescent="0.2">
      <c r="A266" s="1">
        <v>261</v>
      </c>
      <c r="B266" s="24">
        <v>402</v>
      </c>
      <c r="C266" s="24" t="s">
        <v>1586</v>
      </c>
      <c r="D266" s="24"/>
      <c r="F266" s="1" t="s">
        <v>1572</v>
      </c>
      <c r="G266" s="17">
        <v>1</v>
      </c>
      <c r="K266" s="20">
        <v>0</v>
      </c>
      <c r="M266" s="17">
        <v>20007</v>
      </c>
      <c r="O266" s="1" t="s">
        <v>1575</v>
      </c>
      <c r="R266" s="1">
        <v>1003</v>
      </c>
      <c r="U266" s="1" t="s">
        <v>83</v>
      </c>
      <c r="V266" s="24"/>
    </row>
    <row r="267" spans="1:22" x14ac:dyDescent="0.2">
      <c r="A267" s="1">
        <v>262</v>
      </c>
      <c r="B267" s="24">
        <v>403</v>
      </c>
      <c r="C267" s="24" t="s">
        <v>1588</v>
      </c>
      <c r="D267" s="24"/>
      <c r="F267" s="1" t="s">
        <v>1572</v>
      </c>
      <c r="G267" s="17">
        <v>1</v>
      </c>
      <c r="K267" s="20">
        <v>0</v>
      </c>
      <c r="M267" s="17">
        <v>20007</v>
      </c>
      <c r="O267" s="1" t="s">
        <v>1575</v>
      </c>
      <c r="R267" s="1">
        <v>1003</v>
      </c>
      <c r="U267" s="1" t="s">
        <v>83</v>
      </c>
      <c r="V267" s="24"/>
    </row>
    <row r="268" spans="1:22" x14ac:dyDescent="0.2">
      <c r="A268" s="1">
        <v>263</v>
      </c>
      <c r="B268" s="24">
        <v>404</v>
      </c>
      <c r="C268" s="24" t="s">
        <v>1588</v>
      </c>
      <c r="D268" s="24"/>
      <c r="F268" s="1" t="s">
        <v>1572</v>
      </c>
      <c r="G268" s="17">
        <v>1</v>
      </c>
      <c r="K268" s="20">
        <v>0</v>
      </c>
      <c r="M268" s="17">
        <v>20007</v>
      </c>
      <c r="O268" s="1" t="s">
        <v>1575</v>
      </c>
      <c r="R268" s="1">
        <v>1003</v>
      </c>
      <c r="U268" s="1" t="s">
        <v>83</v>
      </c>
      <c r="V268" s="24"/>
    </row>
    <row r="269" spans="1:22" x14ac:dyDescent="0.2">
      <c r="A269" s="1">
        <v>264</v>
      </c>
      <c r="B269" s="24">
        <v>405</v>
      </c>
      <c r="C269" s="24" t="s">
        <v>1578</v>
      </c>
      <c r="D269" s="24"/>
      <c r="F269" s="1" t="s">
        <v>1572</v>
      </c>
      <c r="G269" s="17">
        <v>1</v>
      </c>
      <c r="K269" s="20">
        <v>0</v>
      </c>
      <c r="M269" s="17">
        <v>20007</v>
      </c>
      <c r="O269" s="1" t="s">
        <v>1573</v>
      </c>
      <c r="R269" s="1">
        <v>1013</v>
      </c>
      <c r="U269" s="1" t="s">
        <v>71</v>
      </c>
      <c r="V269" s="24"/>
    </row>
    <row r="270" spans="1:22" x14ac:dyDescent="0.2">
      <c r="A270" s="1">
        <v>265</v>
      </c>
      <c r="B270" s="24">
        <v>406</v>
      </c>
      <c r="C270" s="24" t="s">
        <v>1583</v>
      </c>
      <c r="D270" s="24"/>
      <c r="F270" s="1" t="s">
        <v>1572</v>
      </c>
      <c r="G270" s="17">
        <v>1</v>
      </c>
      <c r="K270" s="20">
        <v>0</v>
      </c>
      <c r="M270" s="17">
        <v>20007</v>
      </c>
      <c r="O270" s="1" t="s">
        <v>1575</v>
      </c>
      <c r="R270" s="1">
        <v>1003</v>
      </c>
      <c r="U270" s="1" t="s">
        <v>83</v>
      </c>
      <c r="V270" s="24"/>
    </row>
    <row r="271" spans="1:22" x14ac:dyDescent="0.2">
      <c r="A271" s="1">
        <v>266</v>
      </c>
      <c r="B271" s="24">
        <v>407</v>
      </c>
      <c r="C271" s="24" t="s">
        <v>1577</v>
      </c>
      <c r="D271" s="24"/>
      <c r="F271" s="1" t="s">
        <v>1572</v>
      </c>
      <c r="G271" s="17">
        <v>1</v>
      </c>
      <c r="K271" s="20">
        <v>0</v>
      </c>
      <c r="M271" s="17">
        <v>20007</v>
      </c>
      <c r="O271" s="1" t="s">
        <v>1573</v>
      </c>
      <c r="R271" s="1">
        <v>1013</v>
      </c>
      <c r="U271" s="1" t="s">
        <v>71</v>
      </c>
      <c r="V271" s="24"/>
    </row>
    <row r="272" spans="1:22" x14ac:dyDescent="0.2">
      <c r="A272" s="1">
        <v>267</v>
      </c>
      <c r="B272" s="24">
        <v>410</v>
      </c>
      <c r="C272" s="24" t="s">
        <v>1580</v>
      </c>
      <c r="D272" s="24"/>
      <c r="F272" s="1" t="s">
        <v>1572</v>
      </c>
      <c r="G272" s="17">
        <v>1</v>
      </c>
      <c r="K272" s="20">
        <v>0</v>
      </c>
      <c r="M272" s="17">
        <v>20007</v>
      </c>
      <c r="O272" s="1" t="s">
        <v>1575</v>
      </c>
      <c r="R272" s="1">
        <v>1003</v>
      </c>
      <c r="U272" s="1" t="s">
        <v>83</v>
      </c>
      <c r="V272" s="24"/>
    </row>
    <row r="273" spans="1:22" x14ac:dyDescent="0.2">
      <c r="A273" s="1">
        <v>268</v>
      </c>
      <c r="B273" s="24">
        <v>411</v>
      </c>
      <c r="C273" s="24" t="s">
        <v>1576</v>
      </c>
      <c r="D273" s="24"/>
      <c r="F273" s="1" t="s">
        <v>1572</v>
      </c>
      <c r="G273" s="17">
        <v>1</v>
      </c>
      <c r="K273" s="20">
        <v>0</v>
      </c>
      <c r="M273" s="17">
        <v>20007</v>
      </c>
      <c r="O273" s="1" t="s">
        <v>1575</v>
      </c>
      <c r="R273" s="1">
        <v>1003</v>
      </c>
      <c r="U273" s="1" t="s">
        <v>83</v>
      </c>
      <c r="V273" s="24"/>
    </row>
    <row r="274" spans="1:22" x14ac:dyDescent="0.2">
      <c r="A274" s="1">
        <v>269</v>
      </c>
      <c r="B274" s="24">
        <v>412</v>
      </c>
      <c r="C274" s="24" t="s">
        <v>1577</v>
      </c>
      <c r="D274" s="24"/>
      <c r="F274" s="1" t="s">
        <v>1572</v>
      </c>
      <c r="G274" s="17">
        <v>1</v>
      </c>
      <c r="K274" s="20">
        <v>0</v>
      </c>
      <c r="M274" s="17">
        <v>20007</v>
      </c>
      <c r="O274" s="1" t="s">
        <v>1573</v>
      </c>
      <c r="R274" s="1">
        <v>1013</v>
      </c>
      <c r="U274" s="1" t="s">
        <v>71</v>
      </c>
      <c r="V274" s="24"/>
    </row>
    <row r="275" spans="1:22" x14ac:dyDescent="0.2">
      <c r="A275" s="1">
        <v>270</v>
      </c>
      <c r="B275" s="24">
        <v>414</v>
      </c>
      <c r="C275" s="24" t="s">
        <v>1583</v>
      </c>
      <c r="D275" s="24"/>
      <c r="F275" s="1" t="s">
        <v>1572</v>
      </c>
      <c r="G275" s="17">
        <v>1</v>
      </c>
      <c r="K275" s="20">
        <v>0</v>
      </c>
      <c r="M275" s="17">
        <v>20007</v>
      </c>
      <c r="O275" s="1" t="s">
        <v>1575</v>
      </c>
      <c r="R275" s="1">
        <v>1003</v>
      </c>
      <c r="U275" s="1" t="s">
        <v>83</v>
      </c>
      <c r="V275" s="24"/>
    </row>
    <row r="276" spans="1:22" x14ac:dyDescent="0.2">
      <c r="A276" s="1">
        <v>271</v>
      </c>
      <c r="B276" s="24">
        <v>416</v>
      </c>
      <c r="C276" s="24" t="s">
        <v>1599</v>
      </c>
      <c r="D276" s="24"/>
      <c r="F276" s="1" t="s">
        <v>1572</v>
      </c>
      <c r="G276" s="17">
        <v>1</v>
      </c>
      <c r="K276" s="20">
        <v>0</v>
      </c>
      <c r="M276" s="17">
        <v>20007</v>
      </c>
      <c r="O276" s="1" t="s">
        <v>1573</v>
      </c>
      <c r="R276" s="1">
        <v>1016</v>
      </c>
      <c r="U276" s="1" t="s">
        <v>71</v>
      </c>
      <c r="V276" s="24"/>
    </row>
    <row r="277" spans="1:22" x14ac:dyDescent="0.2">
      <c r="A277" s="1">
        <v>272</v>
      </c>
      <c r="B277" s="24">
        <v>417</v>
      </c>
      <c r="C277" s="24" t="s">
        <v>1616</v>
      </c>
      <c r="D277" s="24"/>
      <c r="F277" s="1" t="s">
        <v>1572</v>
      </c>
      <c r="G277" s="17">
        <v>1</v>
      </c>
      <c r="K277" s="20">
        <v>0</v>
      </c>
      <c r="M277" s="17">
        <v>20007</v>
      </c>
      <c r="O277" s="1" t="s">
        <v>1573</v>
      </c>
      <c r="R277" s="1">
        <v>1016</v>
      </c>
      <c r="U277" s="1" t="s">
        <v>71</v>
      </c>
      <c r="V277" s="24"/>
    </row>
    <row r="278" spans="1:22" x14ac:dyDescent="0.2">
      <c r="A278" s="1">
        <v>273</v>
      </c>
      <c r="B278" s="24">
        <v>418</v>
      </c>
      <c r="C278" s="24" t="s">
        <v>1613</v>
      </c>
      <c r="D278" s="24"/>
      <c r="F278" s="1" t="s">
        <v>1572</v>
      </c>
      <c r="G278" s="17">
        <v>1</v>
      </c>
      <c r="K278" s="20">
        <v>0</v>
      </c>
      <c r="M278" s="17">
        <v>20007</v>
      </c>
      <c r="O278" s="1" t="s">
        <v>1573</v>
      </c>
      <c r="R278" s="1">
        <v>1016</v>
      </c>
      <c r="U278" s="1" t="s">
        <v>71</v>
      </c>
      <c r="V278" s="24"/>
    </row>
    <row r="279" spans="1:22" x14ac:dyDescent="0.2">
      <c r="A279" s="1">
        <v>274</v>
      </c>
      <c r="B279" s="24">
        <v>419</v>
      </c>
      <c r="C279" s="24" t="s">
        <v>1603</v>
      </c>
      <c r="D279" s="24"/>
      <c r="F279" s="1" t="s">
        <v>1572</v>
      </c>
      <c r="G279" s="17">
        <v>1</v>
      </c>
      <c r="K279" s="20">
        <v>0</v>
      </c>
      <c r="M279" s="17">
        <v>20007</v>
      </c>
      <c r="O279" s="1" t="s">
        <v>1573</v>
      </c>
      <c r="R279" s="1">
        <v>1016</v>
      </c>
      <c r="U279" s="1" t="s">
        <v>71</v>
      </c>
      <c r="V279" s="24"/>
    </row>
    <row r="280" spans="1:22" x14ac:dyDescent="0.2">
      <c r="A280" s="1">
        <v>275</v>
      </c>
      <c r="B280" s="24">
        <v>420</v>
      </c>
      <c r="C280" s="24" t="s">
        <v>1601</v>
      </c>
      <c r="D280" s="24"/>
      <c r="F280" s="1" t="s">
        <v>1572</v>
      </c>
      <c r="G280" s="17">
        <v>1</v>
      </c>
      <c r="K280" s="20">
        <v>0</v>
      </c>
      <c r="M280" s="17">
        <v>20007</v>
      </c>
      <c r="O280" s="1" t="s">
        <v>1573</v>
      </c>
      <c r="R280" s="1">
        <v>1016</v>
      </c>
      <c r="U280" s="1" t="s">
        <v>71</v>
      </c>
      <c r="V280" s="24"/>
    </row>
    <row r="281" spans="1:22" x14ac:dyDescent="0.2">
      <c r="A281" s="1">
        <v>276</v>
      </c>
      <c r="B281" s="24">
        <v>421</v>
      </c>
      <c r="C281" s="24" t="s">
        <v>1652</v>
      </c>
      <c r="D281" s="24"/>
      <c r="F281" s="1" t="s">
        <v>1572</v>
      </c>
      <c r="G281" s="17">
        <v>1</v>
      </c>
      <c r="K281" s="20">
        <v>0</v>
      </c>
      <c r="M281" s="17">
        <v>20007</v>
      </c>
      <c r="O281" s="1" t="s">
        <v>1573</v>
      </c>
      <c r="R281" s="1">
        <v>1015</v>
      </c>
      <c r="U281" s="1" t="s">
        <v>71</v>
      </c>
      <c r="V281" s="24"/>
    </row>
    <row r="282" spans="1:22" x14ac:dyDescent="0.2">
      <c r="A282" s="1">
        <v>277</v>
      </c>
      <c r="B282" s="24">
        <v>422</v>
      </c>
      <c r="C282" s="24" t="s">
        <v>1639</v>
      </c>
      <c r="D282" s="24"/>
      <c r="F282" s="1" t="s">
        <v>1572</v>
      </c>
      <c r="G282" s="17">
        <v>1</v>
      </c>
      <c r="K282" s="20">
        <v>0</v>
      </c>
      <c r="M282" s="17">
        <v>20007</v>
      </c>
      <c r="O282" s="1" t="s">
        <v>1573</v>
      </c>
      <c r="R282" s="1">
        <v>1015</v>
      </c>
      <c r="U282" s="1" t="s">
        <v>71</v>
      </c>
      <c r="V282" s="24"/>
    </row>
    <row r="283" spans="1:22" x14ac:dyDescent="0.2">
      <c r="A283" s="1">
        <v>278</v>
      </c>
      <c r="B283" s="24">
        <v>423</v>
      </c>
      <c r="C283" s="24" t="s">
        <v>1661</v>
      </c>
      <c r="D283" s="24"/>
      <c r="F283" s="1" t="s">
        <v>1572</v>
      </c>
      <c r="G283" s="17">
        <v>1</v>
      </c>
      <c r="K283" s="20">
        <v>0</v>
      </c>
      <c r="M283" s="17">
        <v>20007</v>
      </c>
      <c r="O283" s="1" t="s">
        <v>1617</v>
      </c>
      <c r="R283" s="1">
        <v>1025</v>
      </c>
      <c r="U283" s="1" t="s">
        <v>68</v>
      </c>
      <c r="V283" s="24"/>
    </row>
    <row r="284" spans="1:22" x14ac:dyDescent="0.2">
      <c r="A284" s="1">
        <v>279</v>
      </c>
      <c r="B284" s="24">
        <v>424</v>
      </c>
      <c r="C284" s="24" t="s">
        <v>1663</v>
      </c>
      <c r="D284" s="24"/>
      <c r="F284" s="1" t="s">
        <v>1572</v>
      </c>
      <c r="G284" s="17">
        <v>1</v>
      </c>
      <c r="K284" s="20">
        <v>0</v>
      </c>
      <c r="M284" s="17">
        <v>20007</v>
      </c>
      <c r="O284" s="1" t="s">
        <v>1575</v>
      </c>
      <c r="R284" s="1">
        <v>1005</v>
      </c>
      <c r="U284" s="1" t="s">
        <v>83</v>
      </c>
      <c r="V284" s="24"/>
    </row>
    <row r="285" spans="1:22" x14ac:dyDescent="0.2">
      <c r="A285" s="1">
        <v>280</v>
      </c>
      <c r="B285" s="24">
        <v>425</v>
      </c>
      <c r="C285" s="24" t="s">
        <v>1658</v>
      </c>
      <c r="D285" s="24"/>
      <c r="F285" s="1" t="s">
        <v>1572</v>
      </c>
      <c r="G285" s="17">
        <v>1</v>
      </c>
      <c r="K285" s="20">
        <v>0</v>
      </c>
      <c r="M285" s="17">
        <v>20007</v>
      </c>
      <c r="O285" s="1" t="s">
        <v>1575</v>
      </c>
      <c r="R285" s="1">
        <v>1005</v>
      </c>
      <c r="U285" s="1" t="s">
        <v>83</v>
      </c>
      <c r="V285" s="24"/>
    </row>
    <row r="286" spans="1:22" x14ac:dyDescent="0.2">
      <c r="A286" s="1">
        <v>281</v>
      </c>
      <c r="B286" s="24">
        <v>426</v>
      </c>
      <c r="C286" s="24" t="s">
        <v>1658</v>
      </c>
      <c r="D286" s="24"/>
      <c r="F286" s="1" t="s">
        <v>1572</v>
      </c>
      <c r="G286" s="17">
        <v>1</v>
      </c>
      <c r="K286" s="20">
        <v>0</v>
      </c>
      <c r="M286" s="17">
        <v>20007</v>
      </c>
      <c r="O286" s="1" t="s">
        <v>1575</v>
      </c>
      <c r="R286" s="1">
        <v>1005</v>
      </c>
      <c r="U286" s="1" t="s">
        <v>83</v>
      </c>
      <c r="V286" s="24"/>
    </row>
    <row r="287" spans="1:22" x14ac:dyDescent="0.2">
      <c r="A287" s="1">
        <v>282</v>
      </c>
      <c r="B287" s="24">
        <v>427</v>
      </c>
      <c r="C287" s="24" t="s">
        <v>1664</v>
      </c>
      <c r="D287" s="24"/>
      <c r="F287" s="1" t="s">
        <v>1572</v>
      </c>
      <c r="G287" s="17">
        <v>1</v>
      </c>
      <c r="K287" s="20">
        <v>0</v>
      </c>
      <c r="M287" s="17">
        <v>20007</v>
      </c>
      <c r="O287" s="1" t="s">
        <v>1575</v>
      </c>
      <c r="R287" s="1">
        <v>1005</v>
      </c>
      <c r="U287" s="1" t="s">
        <v>83</v>
      </c>
      <c r="V287" s="24"/>
    </row>
    <row r="288" spans="1:22" x14ac:dyDescent="0.2">
      <c r="A288" s="1">
        <v>283</v>
      </c>
      <c r="B288" s="24">
        <v>428</v>
      </c>
      <c r="C288" s="24" t="s">
        <v>1638</v>
      </c>
      <c r="D288" s="24"/>
      <c r="F288" s="1" t="s">
        <v>1572</v>
      </c>
      <c r="G288" s="17">
        <v>1</v>
      </c>
      <c r="K288" s="20">
        <v>0</v>
      </c>
      <c r="M288" s="17">
        <v>20007</v>
      </c>
      <c r="O288" s="1" t="s">
        <v>1575</v>
      </c>
      <c r="R288" s="1">
        <v>1005</v>
      </c>
      <c r="U288" s="1" t="s">
        <v>83</v>
      </c>
      <c r="V288" s="24"/>
    </row>
    <row r="289" spans="1:22" x14ac:dyDescent="0.2">
      <c r="A289" s="1">
        <v>284</v>
      </c>
      <c r="B289" s="24">
        <v>429</v>
      </c>
      <c r="C289" s="24" t="s">
        <v>1666</v>
      </c>
      <c r="D289" s="24"/>
      <c r="F289" s="1" t="s">
        <v>1572</v>
      </c>
      <c r="G289" s="17">
        <v>1</v>
      </c>
      <c r="K289" s="20">
        <v>0</v>
      </c>
      <c r="M289" s="17">
        <v>20007</v>
      </c>
      <c r="O289" s="1" t="s">
        <v>1573</v>
      </c>
      <c r="R289" s="1">
        <v>1014</v>
      </c>
      <c r="U289" s="1" t="s">
        <v>71</v>
      </c>
      <c r="V289" s="24"/>
    </row>
    <row r="290" spans="1:22" x14ac:dyDescent="0.2">
      <c r="A290" s="1">
        <v>285</v>
      </c>
      <c r="B290" s="24">
        <v>430</v>
      </c>
      <c r="C290" s="24" t="s">
        <v>1587</v>
      </c>
      <c r="D290" s="24"/>
      <c r="F290" s="1" t="s">
        <v>1572</v>
      </c>
      <c r="G290" s="17">
        <v>1</v>
      </c>
      <c r="K290" s="20">
        <v>0</v>
      </c>
      <c r="M290" s="17">
        <v>20007</v>
      </c>
      <c r="O290" s="1" t="s">
        <v>1573</v>
      </c>
      <c r="R290" s="1">
        <v>1013</v>
      </c>
      <c r="U290" s="1" t="s">
        <v>71</v>
      </c>
      <c r="V290" s="24"/>
    </row>
    <row r="291" spans="1:22" x14ac:dyDescent="0.2">
      <c r="A291" s="1">
        <v>286</v>
      </c>
      <c r="B291" s="24">
        <v>431</v>
      </c>
      <c r="C291" s="24" t="s">
        <v>1578</v>
      </c>
      <c r="D291" s="24"/>
      <c r="F291" s="1" t="s">
        <v>1572</v>
      </c>
      <c r="G291" s="17">
        <v>1</v>
      </c>
      <c r="K291" s="20">
        <v>0</v>
      </c>
      <c r="M291" s="17">
        <v>20007</v>
      </c>
      <c r="O291" s="1" t="s">
        <v>1573</v>
      </c>
      <c r="R291" s="1">
        <v>1013</v>
      </c>
      <c r="U291" s="1" t="s">
        <v>71</v>
      </c>
      <c r="V291" s="24"/>
    </row>
    <row r="292" spans="1:22" x14ac:dyDescent="0.2">
      <c r="A292" s="1">
        <v>287</v>
      </c>
      <c r="B292" s="24">
        <v>432</v>
      </c>
      <c r="C292" s="24" t="s">
        <v>1585</v>
      </c>
      <c r="D292" s="24"/>
      <c r="F292" s="1" t="s">
        <v>1572</v>
      </c>
      <c r="G292" s="17">
        <v>1</v>
      </c>
      <c r="K292" s="20">
        <v>0</v>
      </c>
      <c r="M292" s="17">
        <v>20007</v>
      </c>
      <c r="O292" s="1" t="s">
        <v>1575</v>
      </c>
      <c r="R292" s="1">
        <v>1003</v>
      </c>
      <c r="U292" s="1" t="s">
        <v>83</v>
      </c>
      <c r="V292" s="24"/>
    </row>
    <row r="293" spans="1:22" x14ac:dyDescent="0.2">
      <c r="A293" s="1">
        <v>288</v>
      </c>
      <c r="B293" s="24">
        <v>433</v>
      </c>
      <c r="C293" s="24" t="s">
        <v>1583</v>
      </c>
      <c r="D293" s="24"/>
      <c r="F293" s="1" t="s">
        <v>1572</v>
      </c>
      <c r="G293" s="17">
        <v>1</v>
      </c>
      <c r="K293" s="20">
        <v>0</v>
      </c>
      <c r="M293" s="17">
        <v>20007</v>
      </c>
      <c r="O293" s="1" t="s">
        <v>1575</v>
      </c>
      <c r="R293" s="1">
        <v>1003</v>
      </c>
      <c r="U293" s="1" t="s">
        <v>83</v>
      </c>
      <c r="V293" s="24"/>
    </row>
    <row r="294" spans="1:22" x14ac:dyDescent="0.2">
      <c r="A294" s="1">
        <v>289</v>
      </c>
      <c r="B294" s="24">
        <v>434</v>
      </c>
      <c r="C294" s="24" t="s">
        <v>1574</v>
      </c>
      <c r="D294" s="24">
        <v>8304</v>
      </c>
      <c r="E294" s="1" t="s">
        <v>1678</v>
      </c>
      <c r="F294" s="1" t="s">
        <v>1572</v>
      </c>
      <c r="G294" s="17">
        <v>1</v>
      </c>
      <c r="H294" s="1">
        <v>370</v>
      </c>
      <c r="K294" s="20">
        <v>0</v>
      </c>
      <c r="M294" s="17">
        <v>20006</v>
      </c>
      <c r="O294" s="1" t="s">
        <v>1575</v>
      </c>
      <c r="Q294" s="1" t="s">
        <v>1679</v>
      </c>
      <c r="R294" s="1">
        <v>1003</v>
      </c>
      <c r="U294" s="1" t="s">
        <v>83</v>
      </c>
      <c r="V294" s="24"/>
    </row>
    <row r="295" spans="1:22" x14ac:dyDescent="0.2">
      <c r="A295" s="1">
        <v>290</v>
      </c>
      <c r="B295" s="24">
        <v>435</v>
      </c>
      <c r="C295" s="24" t="s">
        <v>1665</v>
      </c>
      <c r="D295" s="24"/>
      <c r="F295" s="1" t="s">
        <v>1572</v>
      </c>
      <c r="G295" s="17">
        <v>1</v>
      </c>
      <c r="K295" s="20">
        <v>0</v>
      </c>
      <c r="M295" s="17">
        <v>20007</v>
      </c>
      <c r="O295" s="1" t="s">
        <v>1617</v>
      </c>
      <c r="R295" s="1">
        <v>1024</v>
      </c>
      <c r="U295" s="1" t="s">
        <v>68</v>
      </c>
      <c r="V295" s="24"/>
    </row>
    <row r="296" spans="1:22" x14ac:dyDescent="0.2">
      <c r="A296" s="1">
        <v>291</v>
      </c>
      <c r="B296" s="24">
        <v>436</v>
      </c>
      <c r="C296" s="24" t="s">
        <v>1587</v>
      </c>
      <c r="D296" s="24"/>
      <c r="F296" s="1" t="s">
        <v>1572</v>
      </c>
      <c r="G296" s="17">
        <v>1</v>
      </c>
      <c r="K296" s="20">
        <v>0</v>
      </c>
      <c r="M296" s="17">
        <v>20007</v>
      </c>
      <c r="O296" s="1" t="s">
        <v>1573</v>
      </c>
      <c r="R296" s="1">
        <v>1013</v>
      </c>
      <c r="U296" s="1" t="s">
        <v>71</v>
      </c>
      <c r="V296" s="24"/>
    </row>
    <row r="297" spans="1:22" x14ac:dyDescent="0.2">
      <c r="A297" s="1">
        <v>292</v>
      </c>
      <c r="B297" s="24">
        <v>437</v>
      </c>
      <c r="C297" s="24" t="s">
        <v>1571</v>
      </c>
      <c r="D297" s="24"/>
      <c r="F297" s="1" t="s">
        <v>1572</v>
      </c>
      <c r="G297" s="17">
        <v>1</v>
      </c>
      <c r="K297" s="20">
        <v>0</v>
      </c>
      <c r="M297" s="17">
        <v>20007</v>
      </c>
      <c r="O297" s="1" t="s">
        <v>1573</v>
      </c>
      <c r="R297" s="1">
        <v>1013</v>
      </c>
      <c r="U297" s="1" t="s">
        <v>71</v>
      </c>
      <c r="V297" s="24"/>
    </row>
    <row r="298" spans="1:22" x14ac:dyDescent="0.2">
      <c r="A298" s="1">
        <v>293</v>
      </c>
      <c r="B298" s="24">
        <v>439</v>
      </c>
      <c r="C298" s="24" t="s">
        <v>1618</v>
      </c>
      <c r="D298" s="24"/>
      <c r="F298" s="1" t="s">
        <v>1572</v>
      </c>
      <c r="G298" s="17">
        <v>1</v>
      </c>
      <c r="K298" s="20">
        <v>0</v>
      </c>
      <c r="M298" s="17">
        <v>20007</v>
      </c>
      <c r="O298" s="1" t="s">
        <v>1617</v>
      </c>
      <c r="R298" s="1">
        <v>1026</v>
      </c>
      <c r="U298" s="1" t="s">
        <v>68</v>
      </c>
      <c r="V298" s="24"/>
    </row>
    <row r="299" spans="1:22" x14ac:dyDescent="0.2">
      <c r="A299" s="1">
        <v>294</v>
      </c>
      <c r="B299" s="24">
        <v>440</v>
      </c>
      <c r="C299" s="24" t="s">
        <v>1580</v>
      </c>
      <c r="D299" s="24"/>
      <c r="F299" s="1" t="s">
        <v>1572</v>
      </c>
      <c r="G299" s="17">
        <v>1</v>
      </c>
      <c r="K299" s="20">
        <v>0</v>
      </c>
      <c r="M299" s="17">
        <v>20007</v>
      </c>
      <c r="O299" s="1" t="s">
        <v>1573</v>
      </c>
      <c r="R299" s="1">
        <v>1013</v>
      </c>
      <c r="U299" s="1" t="s">
        <v>71</v>
      </c>
      <c r="V299" s="24"/>
    </row>
    <row r="300" spans="1:22" x14ac:dyDescent="0.2">
      <c r="A300" s="1">
        <v>295</v>
      </c>
      <c r="B300" s="24">
        <v>441</v>
      </c>
      <c r="C300" s="24" t="s">
        <v>1653</v>
      </c>
      <c r="D300" s="24"/>
      <c r="F300" s="1" t="s">
        <v>1572</v>
      </c>
      <c r="G300" s="17">
        <v>1</v>
      </c>
      <c r="K300" s="20">
        <v>0</v>
      </c>
      <c r="M300" s="17">
        <v>20007</v>
      </c>
      <c r="O300" s="1" t="s">
        <v>1573</v>
      </c>
      <c r="R300" s="1">
        <v>1015</v>
      </c>
      <c r="U300" s="1" t="s">
        <v>71</v>
      </c>
      <c r="V300" s="24"/>
    </row>
    <row r="301" spans="1:22" x14ac:dyDescent="0.2">
      <c r="A301" s="1">
        <v>296</v>
      </c>
      <c r="B301" s="24">
        <v>442</v>
      </c>
      <c r="C301" s="24" t="s">
        <v>1616</v>
      </c>
      <c r="D301" s="24"/>
      <c r="F301" s="1" t="s">
        <v>1572</v>
      </c>
      <c r="G301" s="17">
        <v>1</v>
      </c>
      <c r="K301" s="20">
        <v>0</v>
      </c>
      <c r="M301" s="17">
        <v>20007</v>
      </c>
      <c r="O301" s="1" t="s">
        <v>1573</v>
      </c>
      <c r="R301" s="1">
        <v>1016</v>
      </c>
      <c r="U301" s="1" t="s">
        <v>71</v>
      </c>
      <c r="V301" s="24"/>
    </row>
    <row r="302" spans="1:22" x14ac:dyDescent="0.2">
      <c r="A302" s="1">
        <v>297</v>
      </c>
      <c r="B302" s="24">
        <v>443</v>
      </c>
      <c r="C302" s="24" t="s">
        <v>1609</v>
      </c>
      <c r="D302" s="24"/>
      <c r="F302" s="1" t="s">
        <v>1572</v>
      </c>
      <c r="G302" s="17">
        <v>1</v>
      </c>
      <c r="K302" s="20">
        <v>0</v>
      </c>
      <c r="M302" s="17">
        <v>20007</v>
      </c>
      <c r="O302" s="1" t="s">
        <v>1573</v>
      </c>
      <c r="R302" s="1">
        <v>1016</v>
      </c>
      <c r="U302" s="1" t="s">
        <v>71</v>
      </c>
      <c r="V302" s="24"/>
    </row>
    <row r="303" spans="1:22" x14ac:dyDescent="0.2">
      <c r="A303" s="1">
        <v>298</v>
      </c>
      <c r="B303" s="24">
        <v>444</v>
      </c>
      <c r="C303" s="24" t="s">
        <v>1614</v>
      </c>
      <c r="D303" s="24"/>
      <c r="F303" s="1" t="s">
        <v>1572</v>
      </c>
      <c r="G303" s="17">
        <v>1</v>
      </c>
      <c r="K303" s="20">
        <v>0</v>
      </c>
      <c r="M303" s="17">
        <v>20007</v>
      </c>
      <c r="O303" s="1" t="s">
        <v>1573</v>
      </c>
      <c r="R303" s="1">
        <v>1016</v>
      </c>
      <c r="U303" s="1" t="s">
        <v>71</v>
      </c>
      <c r="V303" s="24"/>
    </row>
    <row r="304" spans="1:22" x14ac:dyDescent="0.2">
      <c r="A304" s="1">
        <v>299</v>
      </c>
      <c r="B304" s="24">
        <v>445</v>
      </c>
      <c r="C304" s="24" t="s">
        <v>1602</v>
      </c>
      <c r="D304" s="24"/>
      <c r="F304" s="1" t="s">
        <v>1572</v>
      </c>
      <c r="G304" s="17">
        <v>1</v>
      </c>
      <c r="K304" s="20">
        <v>0</v>
      </c>
      <c r="M304" s="17">
        <v>20007</v>
      </c>
      <c r="O304" s="1" t="s">
        <v>1573</v>
      </c>
      <c r="R304" s="1">
        <v>1016</v>
      </c>
      <c r="U304" s="1" t="s">
        <v>71</v>
      </c>
      <c r="V304" s="24"/>
    </row>
    <row r="305" spans="1:22" x14ac:dyDescent="0.2">
      <c r="A305" s="1">
        <v>300</v>
      </c>
      <c r="B305" s="24">
        <v>447</v>
      </c>
      <c r="C305" s="24" t="s">
        <v>1658</v>
      </c>
      <c r="D305" s="24"/>
      <c r="F305" s="1" t="s">
        <v>1572</v>
      </c>
      <c r="G305" s="17">
        <v>1</v>
      </c>
      <c r="K305" s="20">
        <v>0</v>
      </c>
      <c r="M305" s="17">
        <v>20007</v>
      </c>
      <c r="O305" s="1" t="s">
        <v>1575</v>
      </c>
      <c r="R305" s="1">
        <v>1005</v>
      </c>
      <c r="U305" s="1" t="s">
        <v>83</v>
      </c>
      <c r="V305" s="24"/>
    </row>
    <row r="306" spans="1:22" x14ac:dyDescent="0.2">
      <c r="A306" s="1">
        <v>301</v>
      </c>
      <c r="B306" s="24">
        <v>448</v>
      </c>
      <c r="C306" s="24" t="s">
        <v>1680</v>
      </c>
      <c r="D306" s="24"/>
      <c r="F306" s="1" t="s">
        <v>1572</v>
      </c>
      <c r="G306" s="17">
        <v>1</v>
      </c>
      <c r="K306" s="20">
        <v>0</v>
      </c>
      <c r="M306" s="17">
        <v>20007</v>
      </c>
      <c r="O306" s="1" t="s">
        <v>1573</v>
      </c>
      <c r="R306" s="1">
        <v>1013</v>
      </c>
      <c r="U306" s="1" t="s">
        <v>71</v>
      </c>
      <c r="V306" s="24"/>
    </row>
    <row r="307" spans="1:22" x14ac:dyDescent="0.2">
      <c r="A307" s="1">
        <v>302</v>
      </c>
      <c r="B307" s="24">
        <v>451</v>
      </c>
      <c r="C307" s="24" t="s">
        <v>1577</v>
      </c>
      <c r="D307" s="24"/>
      <c r="F307" s="1" t="s">
        <v>1572</v>
      </c>
      <c r="G307" s="17">
        <v>1</v>
      </c>
      <c r="K307" s="20">
        <v>0</v>
      </c>
      <c r="M307" s="17">
        <v>20007</v>
      </c>
      <c r="O307" s="1" t="s">
        <v>1573</v>
      </c>
      <c r="R307" s="1">
        <v>1013</v>
      </c>
      <c r="U307" s="1" t="s">
        <v>71</v>
      </c>
      <c r="V307" s="24"/>
    </row>
    <row r="308" spans="1:22" x14ac:dyDescent="0.2">
      <c r="A308" s="1">
        <v>303</v>
      </c>
      <c r="B308" s="24">
        <v>452</v>
      </c>
      <c r="C308" s="24" t="s">
        <v>1577</v>
      </c>
      <c r="D308" s="24"/>
      <c r="F308" s="1" t="s">
        <v>1572</v>
      </c>
      <c r="G308" s="17">
        <v>1</v>
      </c>
      <c r="K308" s="20">
        <v>0</v>
      </c>
      <c r="M308" s="17">
        <v>20007</v>
      </c>
      <c r="O308" s="1" t="s">
        <v>1573</v>
      </c>
      <c r="R308" s="1">
        <v>1013</v>
      </c>
      <c r="U308" s="1" t="s">
        <v>71</v>
      </c>
      <c r="V308" s="24"/>
    </row>
    <row r="309" spans="1:22" x14ac:dyDescent="0.2">
      <c r="A309" s="1">
        <v>304</v>
      </c>
      <c r="B309" s="24">
        <v>453</v>
      </c>
      <c r="C309" s="24" t="s">
        <v>1674</v>
      </c>
      <c r="D309" s="24">
        <v>8303</v>
      </c>
      <c r="E309" s="1" t="s">
        <v>1681</v>
      </c>
      <c r="F309" s="1" t="s">
        <v>1572</v>
      </c>
      <c r="G309" s="17">
        <v>1</v>
      </c>
      <c r="H309" s="1">
        <v>260</v>
      </c>
      <c r="K309" s="20">
        <v>0</v>
      </c>
      <c r="L309" s="1" t="s">
        <v>1682</v>
      </c>
      <c r="M309" s="17">
        <v>20006</v>
      </c>
      <c r="O309" s="1" t="s">
        <v>1573</v>
      </c>
      <c r="Q309" s="1" t="s">
        <v>1683</v>
      </c>
      <c r="R309" s="1">
        <v>1013</v>
      </c>
      <c r="U309" s="1" t="s">
        <v>71</v>
      </c>
      <c r="V309" s="24"/>
    </row>
    <row r="310" spans="1:22" x14ac:dyDescent="0.2">
      <c r="A310" s="1">
        <v>305</v>
      </c>
      <c r="B310" s="24">
        <v>454</v>
      </c>
      <c r="C310" s="24" t="s">
        <v>1578</v>
      </c>
      <c r="D310" s="24"/>
      <c r="F310" s="1" t="s">
        <v>1572</v>
      </c>
      <c r="G310" s="17">
        <v>1</v>
      </c>
      <c r="K310" s="20">
        <v>0</v>
      </c>
      <c r="M310" s="17">
        <v>20007</v>
      </c>
      <c r="O310" s="1" t="s">
        <v>1575</v>
      </c>
      <c r="R310" s="1">
        <v>1003</v>
      </c>
      <c r="U310" s="1" t="s">
        <v>83</v>
      </c>
      <c r="V310" s="24"/>
    </row>
    <row r="311" spans="1:22" x14ac:dyDescent="0.2">
      <c r="A311" s="1">
        <v>306</v>
      </c>
      <c r="B311" s="24">
        <v>455</v>
      </c>
      <c r="C311" s="24" t="s">
        <v>1578</v>
      </c>
      <c r="D311" s="24"/>
      <c r="F311" s="1" t="s">
        <v>1572</v>
      </c>
      <c r="G311" s="17">
        <v>1</v>
      </c>
      <c r="K311" s="20">
        <v>0</v>
      </c>
      <c r="M311" s="17">
        <v>20007</v>
      </c>
      <c r="O311" s="1" t="s">
        <v>1573</v>
      </c>
      <c r="R311" s="1">
        <v>1013</v>
      </c>
      <c r="U311" s="1" t="s">
        <v>71</v>
      </c>
      <c r="V311" s="24"/>
    </row>
    <row r="312" spans="1:22" x14ac:dyDescent="0.2">
      <c r="A312" s="1">
        <v>307</v>
      </c>
      <c r="B312" s="24">
        <v>457</v>
      </c>
      <c r="C312" s="24" t="s">
        <v>1583</v>
      </c>
      <c r="D312" s="24"/>
      <c r="F312" s="1" t="s">
        <v>1572</v>
      </c>
      <c r="G312" s="17">
        <v>1</v>
      </c>
      <c r="K312" s="20">
        <v>0</v>
      </c>
      <c r="M312" s="17">
        <v>20007</v>
      </c>
      <c r="O312" s="1" t="s">
        <v>1575</v>
      </c>
      <c r="R312" s="1">
        <v>1003</v>
      </c>
      <c r="U312" s="1" t="s">
        <v>83</v>
      </c>
      <c r="V312" s="24"/>
    </row>
    <row r="313" spans="1:22" x14ac:dyDescent="0.2">
      <c r="A313" s="1">
        <v>308</v>
      </c>
      <c r="B313" s="24">
        <v>461</v>
      </c>
      <c r="C313" s="24" t="s">
        <v>1579</v>
      </c>
      <c r="D313" s="24"/>
      <c r="F313" s="1" t="s">
        <v>1572</v>
      </c>
      <c r="G313" s="17">
        <v>1</v>
      </c>
      <c r="K313" s="20">
        <v>0</v>
      </c>
      <c r="M313" s="17">
        <v>20007</v>
      </c>
      <c r="O313" s="1" t="s">
        <v>1573</v>
      </c>
      <c r="R313" s="1">
        <v>1013</v>
      </c>
      <c r="U313" s="1" t="s">
        <v>71</v>
      </c>
      <c r="V313" s="24"/>
    </row>
    <row r="314" spans="1:22" x14ac:dyDescent="0.2">
      <c r="A314" s="1">
        <v>309</v>
      </c>
      <c r="B314" s="24">
        <v>464</v>
      </c>
      <c r="C314" s="24" t="s">
        <v>1588</v>
      </c>
      <c r="D314" s="24"/>
      <c r="F314" s="1" t="s">
        <v>1572</v>
      </c>
      <c r="G314" s="17">
        <v>1</v>
      </c>
      <c r="K314" s="20">
        <v>0</v>
      </c>
      <c r="M314" s="17">
        <v>20007</v>
      </c>
      <c r="O314" s="1" t="s">
        <v>1575</v>
      </c>
      <c r="R314" s="1">
        <v>1003</v>
      </c>
      <c r="U314" s="1" t="s">
        <v>83</v>
      </c>
      <c r="V314" s="24"/>
    </row>
    <row r="315" spans="1:22" x14ac:dyDescent="0.2">
      <c r="A315" s="1">
        <v>310</v>
      </c>
      <c r="B315" s="24">
        <v>465</v>
      </c>
      <c r="C315" s="24" t="s">
        <v>1578</v>
      </c>
      <c r="D315" s="24"/>
      <c r="F315" s="1" t="s">
        <v>1572</v>
      </c>
      <c r="G315" s="17">
        <v>1</v>
      </c>
      <c r="K315" s="20">
        <v>0</v>
      </c>
      <c r="M315" s="17">
        <v>20007</v>
      </c>
      <c r="O315" s="1" t="s">
        <v>1573</v>
      </c>
      <c r="R315" s="1">
        <v>1013</v>
      </c>
      <c r="U315" s="1" t="s">
        <v>71</v>
      </c>
      <c r="V315" s="24"/>
    </row>
    <row r="316" spans="1:22" x14ac:dyDescent="0.2">
      <c r="A316" s="1">
        <v>311</v>
      </c>
      <c r="B316" s="24">
        <v>467</v>
      </c>
      <c r="C316" s="24" t="s">
        <v>1583</v>
      </c>
      <c r="D316" s="24"/>
      <c r="F316" s="1" t="s">
        <v>1572</v>
      </c>
      <c r="G316" s="17">
        <v>1</v>
      </c>
      <c r="K316" s="20">
        <v>0</v>
      </c>
      <c r="M316" s="17">
        <v>20007</v>
      </c>
      <c r="O316" s="1" t="s">
        <v>1575</v>
      </c>
      <c r="R316" s="1">
        <v>1003</v>
      </c>
      <c r="U316" s="1" t="s">
        <v>83</v>
      </c>
      <c r="V316" s="24"/>
    </row>
    <row r="317" spans="1:22" x14ac:dyDescent="0.2">
      <c r="A317" s="1">
        <v>312</v>
      </c>
      <c r="B317" s="24">
        <v>469</v>
      </c>
      <c r="C317" s="24" t="s">
        <v>1576</v>
      </c>
      <c r="D317" s="24"/>
      <c r="F317" s="1" t="s">
        <v>1572</v>
      </c>
      <c r="G317" s="17">
        <v>1</v>
      </c>
      <c r="K317" s="20">
        <v>0</v>
      </c>
      <c r="M317" s="17">
        <v>20007</v>
      </c>
      <c r="O317" s="1" t="s">
        <v>1575</v>
      </c>
      <c r="R317" s="1">
        <v>1003</v>
      </c>
      <c r="U317" s="1" t="s">
        <v>83</v>
      </c>
      <c r="V317" s="24"/>
    </row>
    <row r="318" spans="1:22" x14ac:dyDescent="0.2">
      <c r="A318" s="1">
        <v>313</v>
      </c>
      <c r="B318" s="24">
        <v>471</v>
      </c>
      <c r="C318" s="24" t="s">
        <v>1577</v>
      </c>
      <c r="D318" s="24"/>
      <c r="F318" s="1" t="s">
        <v>1572</v>
      </c>
      <c r="G318" s="17">
        <v>1</v>
      </c>
      <c r="K318" s="20">
        <v>0</v>
      </c>
      <c r="M318" s="17">
        <v>20007</v>
      </c>
      <c r="O318" s="1" t="s">
        <v>1573</v>
      </c>
      <c r="R318" s="1">
        <v>1013</v>
      </c>
      <c r="U318" s="1" t="s">
        <v>71</v>
      </c>
      <c r="V318" s="24"/>
    </row>
    <row r="319" spans="1:22" x14ac:dyDescent="0.2">
      <c r="A319" s="1">
        <v>314</v>
      </c>
      <c r="B319" s="24">
        <v>473</v>
      </c>
      <c r="C319" s="24" t="s">
        <v>1578</v>
      </c>
      <c r="D319" s="24"/>
      <c r="F319" s="1" t="s">
        <v>1572</v>
      </c>
      <c r="G319" s="17">
        <v>1</v>
      </c>
      <c r="K319" s="20">
        <v>0</v>
      </c>
      <c r="M319" s="17">
        <v>20007</v>
      </c>
      <c r="O319" s="1" t="s">
        <v>1573</v>
      </c>
      <c r="R319" s="1">
        <v>1013</v>
      </c>
      <c r="U319" s="1" t="s">
        <v>71</v>
      </c>
      <c r="V319" s="24"/>
    </row>
    <row r="320" spans="1:22" x14ac:dyDescent="0.2">
      <c r="A320" s="1">
        <v>315</v>
      </c>
      <c r="B320" s="24">
        <v>474</v>
      </c>
      <c r="C320" s="24" t="s">
        <v>1578</v>
      </c>
      <c r="D320" s="24"/>
      <c r="F320" s="1" t="s">
        <v>1572</v>
      </c>
      <c r="G320" s="17">
        <v>1</v>
      </c>
      <c r="K320" s="20">
        <v>0</v>
      </c>
      <c r="M320" s="17">
        <v>20007</v>
      </c>
      <c r="O320" s="1" t="s">
        <v>1573</v>
      </c>
      <c r="R320" s="1">
        <v>1013</v>
      </c>
      <c r="U320" s="1" t="s">
        <v>71</v>
      </c>
      <c r="V320" s="24"/>
    </row>
    <row r="321" spans="1:22" x14ac:dyDescent="0.2">
      <c r="A321" s="1">
        <v>316</v>
      </c>
      <c r="B321" s="24">
        <v>475</v>
      </c>
      <c r="C321" s="24" t="s">
        <v>1576</v>
      </c>
      <c r="D321" s="24"/>
      <c r="F321" s="1" t="s">
        <v>1572</v>
      </c>
      <c r="G321" s="17">
        <v>1</v>
      </c>
      <c r="K321" s="20">
        <v>0</v>
      </c>
      <c r="M321" s="17">
        <v>20007</v>
      </c>
      <c r="O321" s="1" t="s">
        <v>1575</v>
      </c>
      <c r="R321" s="1">
        <v>1003</v>
      </c>
      <c r="U321" s="1" t="s">
        <v>83</v>
      </c>
      <c r="V321" s="24"/>
    </row>
    <row r="322" spans="1:22" x14ac:dyDescent="0.2">
      <c r="A322" s="1">
        <v>317</v>
      </c>
      <c r="B322" s="24">
        <v>476</v>
      </c>
      <c r="C322" s="24" t="s">
        <v>1583</v>
      </c>
      <c r="D322" s="24"/>
      <c r="F322" s="1" t="s">
        <v>1572</v>
      </c>
      <c r="G322" s="17">
        <v>1</v>
      </c>
      <c r="K322" s="20">
        <v>0</v>
      </c>
      <c r="M322" s="17">
        <v>20007</v>
      </c>
      <c r="O322" s="1" t="s">
        <v>1575</v>
      </c>
      <c r="R322" s="1">
        <v>1003</v>
      </c>
      <c r="U322" s="1" t="s">
        <v>83</v>
      </c>
      <c r="V322" s="24"/>
    </row>
    <row r="323" spans="1:22" x14ac:dyDescent="0.2">
      <c r="A323" s="1">
        <v>318</v>
      </c>
      <c r="B323" s="24">
        <v>477</v>
      </c>
      <c r="C323" s="24" t="s">
        <v>1582</v>
      </c>
      <c r="D323" s="24"/>
      <c r="F323" s="1" t="s">
        <v>1572</v>
      </c>
      <c r="G323" s="17">
        <v>1</v>
      </c>
      <c r="K323" s="20">
        <v>0</v>
      </c>
      <c r="M323" s="17">
        <v>20007</v>
      </c>
      <c r="O323" s="1" t="s">
        <v>1575</v>
      </c>
      <c r="R323" s="1">
        <v>1003</v>
      </c>
      <c r="U323" s="1" t="s">
        <v>83</v>
      </c>
      <c r="V323" s="24"/>
    </row>
    <row r="324" spans="1:22" x14ac:dyDescent="0.2">
      <c r="A324" s="1">
        <v>319</v>
      </c>
      <c r="B324" s="24">
        <v>478</v>
      </c>
      <c r="C324" s="24" t="s">
        <v>1599</v>
      </c>
      <c r="D324" s="24"/>
      <c r="F324" s="1" t="s">
        <v>1572</v>
      </c>
      <c r="G324" s="17">
        <v>1</v>
      </c>
      <c r="K324" s="20">
        <v>0</v>
      </c>
      <c r="M324" s="17">
        <v>20007</v>
      </c>
      <c r="O324" s="1" t="s">
        <v>1575</v>
      </c>
      <c r="R324" s="1">
        <v>1006</v>
      </c>
      <c r="U324" s="1" t="s">
        <v>83</v>
      </c>
      <c r="V324" s="24"/>
    </row>
    <row r="325" spans="1:22" x14ac:dyDescent="0.2">
      <c r="A325" s="1">
        <v>320</v>
      </c>
      <c r="B325" s="24">
        <v>479</v>
      </c>
      <c r="C325" s="24" t="s">
        <v>1616</v>
      </c>
      <c r="D325" s="24"/>
      <c r="F325" s="1" t="s">
        <v>1572</v>
      </c>
      <c r="G325" s="17">
        <v>1</v>
      </c>
      <c r="K325" s="20">
        <v>0</v>
      </c>
      <c r="M325" s="17">
        <v>20007</v>
      </c>
      <c r="O325" s="1" t="s">
        <v>1573</v>
      </c>
      <c r="R325" s="1">
        <v>1016</v>
      </c>
      <c r="U325" s="1" t="s">
        <v>71</v>
      </c>
      <c r="V325" s="24"/>
    </row>
    <row r="326" spans="1:22" x14ac:dyDescent="0.2">
      <c r="A326" s="1">
        <v>321</v>
      </c>
      <c r="B326" s="24">
        <v>480</v>
      </c>
      <c r="C326" s="24" t="s">
        <v>1613</v>
      </c>
      <c r="D326" s="24"/>
      <c r="F326" s="1" t="s">
        <v>1572</v>
      </c>
      <c r="G326" s="17">
        <v>1</v>
      </c>
      <c r="K326" s="20">
        <v>0</v>
      </c>
      <c r="M326" s="17">
        <v>20007</v>
      </c>
      <c r="O326" s="1" t="s">
        <v>1573</v>
      </c>
      <c r="R326" s="1">
        <v>1016</v>
      </c>
      <c r="U326" s="1" t="s">
        <v>71</v>
      </c>
      <c r="V326" s="24"/>
    </row>
    <row r="327" spans="1:22" x14ac:dyDescent="0.2">
      <c r="A327" s="1">
        <v>322</v>
      </c>
      <c r="B327" s="24">
        <v>481</v>
      </c>
      <c r="C327" s="24" t="s">
        <v>1623</v>
      </c>
      <c r="D327" s="24"/>
      <c r="F327" s="1" t="s">
        <v>1572</v>
      </c>
      <c r="G327" s="17">
        <v>1</v>
      </c>
      <c r="K327" s="20">
        <v>0</v>
      </c>
      <c r="M327" s="17">
        <v>20007</v>
      </c>
      <c r="O327" s="1" t="s">
        <v>1573</v>
      </c>
      <c r="R327" s="1">
        <v>1016</v>
      </c>
      <c r="U327" s="1" t="s">
        <v>71</v>
      </c>
      <c r="V327" s="24"/>
    </row>
    <row r="328" spans="1:22" x14ac:dyDescent="0.2">
      <c r="A328" s="1">
        <v>323</v>
      </c>
      <c r="B328" s="24">
        <v>482</v>
      </c>
      <c r="C328" s="24" t="s">
        <v>1622</v>
      </c>
      <c r="D328" s="24"/>
      <c r="F328" s="1" t="s">
        <v>1572</v>
      </c>
      <c r="G328" s="17">
        <v>1</v>
      </c>
      <c r="K328" s="20">
        <v>0</v>
      </c>
      <c r="M328" s="17">
        <v>20007</v>
      </c>
      <c r="O328" s="1" t="s">
        <v>1573</v>
      </c>
      <c r="R328" s="1">
        <v>1016</v>
      </c>
      <c r="U328" s="1" t="s">
        <v>71</v>
      </c>
      <c r="V328" s="24"/>
    </row>
    <row r="329" spans="1:22" x14ac:dyDescent="0.2">
      <c r="A329" s="1">
        <v>324</v>
      </c>
      <c r="B329" s="24">
        <v>483</v>
      </c>
      <c r="C329" s="24" t="s">
        <v>1603</v>
      </c>
      <c r="D329" s="24"/>
      <c r="F329" s="1" t="s">
        <v>1572</v>
      </c>
      <c r="G329" s="17">
        <v>1</v>
      </c>
      <c r="K329" s="20">
        <v>0</v>
      </c>
      <c r="M329" s="17">
        <v>20007</v>
      </c>
      <c r="O329" s="1" t="s">
        <v>1573</v>
      </c>
      <c r="R329" s="1">
        <v>1016</v>
      </c>
      <c r="U329" s="1" t="s">
        <v>71</v>
      </c>
      <c r="V329" s="24"/>
    </row>
    <row r="330" spans="1:22" x14ac:dyDescent="0.2">
      <c r="A330" s="1">
        <v>325</v>
      </c>
      <c r="B330" s="24">
        <v>484</v>
      </c>
      <c r="C330" s="24" t="s">
        <v>1601</v>
      </c>
      <c r="D330" s="24"/>
      <c r="F330" s="1" t="s">
        <v>1572</v>
      </c>
      <c r="G330" s="17">
        <v>1</v>
      </c>
      <c r="K330" s="20">
        <v>0</v>
      </c>
      <c r="M330" s="17">
        <v>20007</v>
      </c>
      <c r="O330" s="1" t="s">
        <v>1573</v>
      </c>
      <c r="R330" s="1">
        <v>1016</v>
      </c>
      <c r="U330" s="1" t="s">
        <v>71</v>
      </c>
      <c r="V330" s="24"/>
    </row>
    <row r="331" spans="1:22" x14ac:dyDescent="0.2">
      <c r="A331" s="1">
        <v>326</v>
      </c>
      <c r="B331" s="24">
        <v>485</v>
      </c>
      <c r="C331" s="24" t="s">
        <v>1647</v>
      </c>
      <c r="D331" s="24"/>
      <c r="F331" s="1" t="s">
        <v>1572</v>
      </c>
      <c r="G331" s="17">
        <v>1</v>
      </c>
      <c r="K331" s="20">
        <v>0</v>
      </c>
      <c r="M331" s="17">
        <v>20007</v>
      </c>
      <c r="O331" s="1" t="s">
        <v>1573</v>
      </c>
      <c r="R331" s="1">
        <v>1015</v>
      </c>
      <c r="U331" s="1" t="s">
        <v>68</v>
      </c>
      <c r="V331" s="24"/>
    </row>
    <row r="332" spans="1:22" x14ac:dyDescent="0.2">
      <c r="A332" s="1">
        <v>327</v>
      </c>
      <c r="B332" s="24">
        <v>488</v>
      </c>
      <c r="C332" s="24" t="s">
        <v>1658</v>
      </c>
      <c r="D332" s="24"/>
      <c r="F332" s="1" t="s">
        <v>1572</v>
      </c>
      <c r="G332" s="17">
        <v>1</v>
      </c>
      <c r="K332" s="20">
        <v>0</v>
      </c>
      <c r="M332" s="17">
        <v>20007</v>
      </c>
      <c r="O332" s="1" t="s">
        <v>1575</v>
      </c>
      <c r="R332" s="1">
        <v>1005</v>
      </c>
      <c r="U332" s="1" t="s">
        <v>83</v>
      </c>
      <c r="V332" s="24"/>
    </row>
    <row r="333" spans="1:22" x14ac:dyDescent="0.2">
      <c r="A333" s="1">
        <v>328</v>
      </c>
      <c r="B333" s="24">
        <v>489</v>
      </c>
      <c r="C333" s="24" t="s">
        <v>1661</v>
      </c>
      <c r="D333" s="24">
        <v>8302</v>
      </c>
      <c r="E333" s="1" t="s">
        <v>1684</v>
      </c>
      <c r="F333" s="1" t="s">
        <v>1572</v>
      </c>
      <c r="G333" s="17">
        <v>1</v>
      </c>
      <c r="H333" s="1">
        <v>300</v>
      </c>
      <c r="K333" s="20">
        <v>0</v>
      </c>
      <c r="L333" s="1" t="s">
        <v>1685</v>
      </c>
      <c r="M333" s="17">
        <v>20006</v>
      </c>
      <c r="O333" s="1" t="s">
        <v>1617</v>
      </c>
      <c r="Q333" s="1" t="s">
        <v>1686</v>
      </c>
      <c r="R333" s="1">
        <v>1025</v>
      </c>
      <c r="U333" s="1" t="s">
        <v>68</v>
      </c>
      <c r="V333" s="24"/>
    </row>
    <row r="334" spans="1:22" x14ac:dyDescent="0.2">
      <c r="A334" s="1">
        <v>329</v>
      </c>
      <c r="B334" s="24">
        <v>490</v>
      </c>
      <c r="C334" s="24" t="s">
        <v>1663</v>
      </c>
      <c r="D334" s="24"/>
      <c r="F334" s="1" t="s">
        <v>1572</v>
      </c>
      <c r="G334" s="17">
        <v>1</v>
      </c>
      <c r="K334" s="20">
        <v>0</v>
      </c>
      <c r="M334" s="17">
        <v>20007</v>
      </c>
      <c r="O334" s="1" t="s">
        <v>1575</v>
      </c>
      <c r="R334" s="1">
        <v>1005</v>
      </c>
      <c r="U334" s="1" t="s">
        <v>83</v>
      </c>
      <c r="V334" s="24"/>
    </row>
    <row r="335" spans="1:22" x14ac:dyDescent="0.2">
      <c r="A335" s="1">
        <v>330</v>
      </c>
      <c r="B335" s="24">
        <v>494</v>
      </c>
      <c r="C335" s="24" t="s">
        <v>1664</v>
      </c>
      <c r="D335" s="24"/>
      <c r="F335" s="1" t="s">
        <v>1572</v>
      </c>
      <c r="G335" s="17">
        <v>1</v>
      </c>
      <c r="K335" s="20">
        <v>0</v>
      </c>
      <c r="M335" s="17">
        <v>20007</v>
      </c>
      <c r="O335" s="1" t="s">
        <v>1575</v>
      </c>
      <c r="R335" s="1">
        <v>1005</v>
      </c>
      <c r="U335" s="1" t="s">
        <v>83</v>
      </c>
      <c r="V335" s="24"/>
    </row>
    <row r="336" spans="1:22" x14ac:dyDescent="0.2">
      <c r="A336" s="1">
        <v>331</v>
      </c>
      <c r="B336" s="24">
        <v>495</v>
      </c>
      <c r="C336" s="24" t="s">
        <v>1666</v>
      </c>
      <c r="D336" s="24">
        <v>8302</v>
      </c>
      <c r="E336" s="1" t="s">
        <v>1687</v>
      </c>
      <c r="F336" s="1" t="s">
        <v>1572</v>
      </c>
      <c r="G336" s="17">
        <v>1</v>
      </c>
      <c r="H336" s="1">
        <v>280</v>
      </c>
      <c r="K336" s="20">
        <v>0</v>
      </c>
      <c r="L336" s="1" t="s">
        <v>1688</v>
      </c>
      <c r="M336" s="17">
        <v>20006</v>
      </c>
      <c r="O336" s="1" t="s">
        <v>1573</v>
      </c>
      <c r="Q336" s="1" t="s">
        <v>1689</v>
      </c>
      <c r="R336" s="1">
        <v>1014</v>
      </c>
      <c r="U336" s="1" t="s">
        <v>71</v>
      </c>
      <c r="V336" s="24"/>
    </row>
    <row r="337" spans="1:22" x14ac:dyDescent="0.2">
      <c r="A337" s="1">
        <v>332</v>
      </c>
      <c r="B337" s="24">
        <v>496</v>
      </c>
      <c r="C337" s="24" t="s">
        <v>1571</v>
      </c>
      <c r="D337" s="24"/>
      <c r="F337" s="1" t="s">
        <v>1572</v>
      </c>
      <c r="G337" s="17">
        <v>1</v>
      </c>
      <c r="K337" s="20">
        <v>0</v>
      </c>
      <c r="M337" s="17">
        <v>20007</v>
      </c>
      <c r="O337" s="1" t="s">
        <v>1575</v>
      </c>
      <c r="R337" s="1">
        <v>1003</v>
      </c>
      <c r="U337" s="1" t="s">
        <v>83</v>
      </c>
      <c r="V337" s="24"/>
    </row>
    <row r="338" spans="1:22" x14ac:dyDescent="0.2">
      <c r="A338" s="1">
        <v>333</v>
      </c>
      <c r="B338" s="24">
        <v>497</v>
      </c>
      <c r="C338" s="24" t="s">
        <v>1577</v>
      </c>
      <c r="D338" s="24"/>
      <c r="F338" s="1" t="s">
        <v>1572</v>
      </c>
      <c r="G338" s="17">
        <v>1</v>
      </c>
      <c r="K338" s="20">
        <v>0</v>
      </c>
      <c r="M338" s="17">
        <v>20007</v>
      </c>
      <c r="O338" s="1" t="s">
        <v>1573</v>
      </c>
      <c r="R338" s="1">
        <v>1013</v>
      </c>
      <c r="U338" s="1" t="s">
        <v>71</v>
      </c>
      <c r="V338" s="24"/>
    </row>
    <row r="339" spans="1:22" x14ac:dyDescent="0.2">
      <c r="A339" s="1">
        <v>334</v>
      </c>
      <c r="B339" s="24">
        <v>498</v>
      </c>
      <c r="C339" s="24" t="s">
        <v>1578</v>
      </c>
      <c r="D339" s="24"/>
      <c r="F339" s="1" t="s">
        <v>1572</v>
      </c>
      <c r="G339" s="17">
        <v>1</v>
      </c>
      <c r="K339" s="20">
        <v>0</v>
      </c>
      <c r="M339" s="17">
        <v>20007</v>
      </c>
      <c r="O339" s="1" t="s">
        <v>1573</v>
      </c>
      <c r="R339" s="1">
        <v>1013</v>
      </c>
      <c r="U339" s="1" t="s">
        <v>71</v>
      </c>
      <c r="V339" s="24"/>
    </row>
    <row r="340" spans="1:22" x14ac:dyDescent="0.2">
      <c r="A340" s="1">
        <v>335</v>
      </c>
      <c r="B340" s="24">
        <v>499</v>
      </c>
      <c r="C340" s="24" t="s">
        <v>1581</v>
      </c>
      <c r="D340" s="24"/>
      <c r="F340" s="1" t="s">
        <v>1572</v>
      </c>
      <c r="G340" s="17">
        <v>1</v>
      </c>
      <c r="K340" s="20">
        <v>0</v>
      </c>
      <c r="M340" s="17">
        <v>20007</v>
      </c>
      <c r="O340" s="1" t="s">
        <v>1573</v>
      </c>
      <c r="R340" s="1">
        <v>1013</v>
      </c>
      <c r="U340" s="1" t="s">
        <v>71</v>
      </c>
      <c r="V340" s="24"/>
    </row>
    <row r="341" spans="1:22" x14ac:dyDescent="0.2">
      <c r="A341" s="1">
        <v>336</v>
      </c>
      <c r="B341" s="24">
        <v>500</v>
      </c>
      <c r="C341" s="24" t="s">
        <v>1577</v>
      </c>
      <c r="D341" s="24"/>
      <c r="F341" s="1" t="s">
        <v>1572</v>
      </c>
      <c r="G341" s="17">
        <v>1</v>
      </c>
      <c r="K341" s="20">
        <v>0</v>
      </c>
      <c r="M341" s="17">
        <v>20007</v>
      </c>
      <c r="O341" s="1" t="s">
        <v>1573</v>
      </c>
      <c r="R341" s="1">
        <v>1013</v>
      </c>
      <c r="U341" s="1" t="s">
        <v>71</v>
      </c>
      <c r="V341" s="24"/>
    </row>
    <row r="342" spans="1:22" x14ac:dyDescent="0.2">
      <c r="A342" s="1">
        <v>337</v>
      </c>
      <c r="B342" s="24">
        <v>502</v>
      </c>
      <c r="C342" s="24" t="s">
        <v>1578</v>
      </c>
      <c r="D342" s="24"/>
      <c r="F342" s="1" t="s">
        <v>1572</v>
      </c>
      <c r="G342" s="17">
        <v>1</v>
      </c>
      <c r="K342" s="20">
        <v>0</v>
      </c>
      <c r="M342" s="17">
        <v>20007</v>
      </c>
      <c r="O342" s="1" t="s">
        <v>1573</v>
      </c>
      <c r="R342" s="1">
        <v>1013</v>
      </c>
      <c r="U342" s="1" t="s">
        <v>71</v>
      </c>
      <c r="V342" s="24"/>
    </row>
    <row r="343" spans="1:22" x14ac:dyDescent="0.2">
      <c r="A343" s="1">
        <v>338</v>
      </c>
      <c r="B343" s="24">
        <v>504</v>
      </c>
      <c r="C343" s="24" t="s">
        <v>1584</v>
      </c>
      <c r="D343" s="24"/>
      <c r="F343" s="1" t="s">
        <v>1572</v>
      </c>
      <c r="G343" s="17">
        <v>1</v>
      </c>
      <c r="K343" s="20">
        <v>0</v>
      </c>
      <c r="M343" s="17">
        <v>20007</v>
      </c>
      <c r="O343" s="1" t="s">
        <v>1573</v>
      </c>
      <c r="R343" s="1">
        <v>1013</v>
      </c>
      <c r="U343" s="1" t="s">
        <v>71</v>
      </c>
      <c r="V343" s="24"/>
    </row>
    <row r="344" spans="1:22" x14ac:dyDescent="0.2">
      <c r="A344" s="1">
        <v>339</v>
      </c>
      <c r="B344" s="24">
        <v>505</v>
      </c>
      <c r="C344" s="24" t="s">
        <v>1584</v>
      </c>
      <c r="D344" s="24"/>
      <c r="F344" s="1" t="s">
        <v>1572</v>
      </c>
      <c r="G344" s="17">
        <v>1</v>
      </c>
      <c r="K344" s="20">
        <v>0</v>
      </c>
      <c r="M344" s="17">
        <v>20007</v>
      </c>
      <c r="O344" s="1" t="s">
        <v>1573</v>
      </c>
      <c r="R344" s="1">
        <v>1013</v>
      </c>
      <c r="U344" s="1" t="s">
        <v>71</v>
      </c>
      <c r="V344" s="24"/>
    </row>
    <row r="345" spans="1:22" x14ac:dyDescent="0.2">
      <c r="A345" s="1">
        <v>340</v>
      </c>
      <c r="B345" s="24">
        <v>506</v>
      </c>
      <c r="C345" s="24" t="s">
        <v>1579</v>
      </c>
      <c r="D345" s="24"/>
      <c r="F345" s="1" t="s">
        <v>1572</v>
      </c>
      <c r="G345" s="17">
        <v>1</v>
      </c>
      <c r="K345" s="20">
        <v>0</v>
      </c>
      <c r="M345" s="17">
        <v>20007</v>
      </c>
      <c r="O345" s="1" t="s">
        <v>1573</v>
      </c>
      <c r="R345" s="1">
        <v>1013</v>
      </c>
      <c r="U345" s="1" t="s">
        <v>71</v>
      </c>
      <c r="V345" s="24"/>
    </row>
    <row r="346" spans="1:22" x14ac:dyDescent="0.2">
      <c r="A346" s="1">
        <v>341</v>
      </c>
      <c r="B346" s="24">
        <v>507</v>
      </c>
      <c r="C346" s="24" t="s">
        <v>1586</v>
      </c>
      <c r="D346" s="24"/>
      <c r="F346" s="1" t="s">
        <v>1572</v>
      </c>
      <c r="G346" s="17">
        <v>1</v>
      </c>
      <c r="K346" s="20">
        <v>0</v>
      </c>
      <c r="M346" s="17">
        <v>20007</v>
      </c>
      <c r="O346" s="1" t="s">
        <v>1575</v>
      </c>
      <c r="R346" s="1">
        <v>1003</v>
      </c>
      <c r="U346" s="1" t="s">
        <v>83</v>
      </c>
      <c r="V346" s="24"/>
    </row>
    <row r="347" spans="1:22" x14ac:dyDescent="0.2">
      <c r="A347" s="1">
        <v>342</v>
      </c>
      <c r="B347" s="24">
        <v>511</v>
      </c>
      <c r="C347" s="24" t="s">
        <v>1576</v>
      </c>
      <c r="D347" s="24"/>
      <c r="F347" s="1" t="s">
        <v>1572</v>
      </c>
      <c r="G347" s="17">
        <v>1</v>
      </c>
      <c r="K347" s="20">
        <v>0</v>
      </c>
      <c r="M347" s="17">
        <v>20007</v>
      </c>
      <c r="O347" s="1" t="s">
        <v>1575</v>
      </c>
      <c r="R347" s="1">
        <v>1003</v>
      </c>
      <c r="U347" s="1" t="s">
        <v>83</v>
      </c>
      <c r="V347" s="24"/>
    </row>
    <row r="348" spans="1:22" x14ac:dyDescent="0.2">
      <c r="A348" s="1">
        <v>343</v>
      </c>
      <c r="B348" s="24">
        <v>513</v>
      </c>
      <c r="C348" s="24" t="s">
        <v>1690</v>
      </c>
      <c r="D348" s="24"/>
      <c r="F348" s="1" t="s">
        <v>1572</v>
      </c>
      <c r="G348" s="17">
        <v>1</v>
      </c>
      <c r="K348" s="20">
        <v>0</v>
      </c>
      <c r="M348" s="17">
        <v>20007</v>
      </c>
      <c r="O348" s="1" t="s">
        <v>1575</v>
      </c>
      <c r="R348" s="1">
        <v>1003</v>
      </c>
      <c r="U348" s="1" t="s">
        <v>83</v>
      </c>
      <c r="V348" s="24"/>
    </row>
    <row r="349" spans="1:22" x14ac:dyDescent="0.2">
      <c r="A349" s="1">
        <v>344</v>
      </c>
      <c r="B349" s="24">
        <v>514</v>
      </c>
      <c r="C349" s="24" t="s">
        <v>1580</v>
      </c>
      <c r="D349" s="24"/>
      <c r="F349" s="1" t="s">
        <v>1572</v>
      </c>
      <c r="G349" s="17">
        <v>1</v>
      </c>
      <c r="K349" s="20">
        <v>0</v>
      </c>
      <c r="M349" s="17">
        <v>20007</v>
      </c>
      <c r="O349" s="1" t="s">
        <v>1575</v>
      </c>
      <c r="R349" s="1">
        <v>1003</v>
      </c>
      <c r="U349" s="1" t="s">
        <v>83</v>
      </c>
      <c r="V349" s="24"/>
    </row>
    <row r="350" spans="1:22" x14ac:dyDescent="0.2">
      <c r="A350" s="1">
        <v>345</v>
      </c>
      <c r="B350" s="24">
        <v>519</v>
      </c>
      <c r="C350" s="24" t="s">
        <v>1578</v>
      </c>
      <c r="D350" s="24"/>
      <c r="F350" s="1" t="s">
        <v>1572</v>
      </c>
      <c r="G350" s="17">
        <v>1</v>
      </c>
      <c r="K350" s="20">
        <v>0</v>
      </c>
      <c r="M350" s="17">
        <v>20007</v>
      </c>
      <c r="O350" s="1" t="s">
        <v>1573</v>
      </c>
      <c r="R350" s="1">
        <v>1013</v>
      </c>
      <c r="U350" s="1" t="s">
        <v>71</v>
      </c>
      <c r="V350" s="24"/>
    </row>
    <row r="351" spans="1:22" x14ac:dyDescent="0.2">
      <c r="A351" s="1">
        <v>346</v>
      </c>
      <c r="B351" s="24">
        <v>520</v>
      </c>
      <c r="C351" s="24" t="s">
        <v>1583</v>
      </c>
      <c r="D351" s="24"/>
      <c r="F351" s="1" t="s">
        <v>1572</v>
      </c>
      <c r="G351" s="17">
        <v>1</v>
      </c>
      <c r="K351" s="20">
        <v>0</v>
      </c>
      <c r="M351" s="17">
        <v>20007</v>
      </c>
      <c r="O351" s="1" t="s">
        <v>1575</v>
      </c>
      <c r="R351" s="1">
        <v>1003</v>
      </c>
      <c r="U351" s="1" t="s">
        <v>83</v>
      </c>
      <c r="V351" s="24"/>
    </row>
    <row r="352" spans="1:22" x14ac:dyDescent="0.2">
      <c r="A352" s="1">
        <v>347</v>
      </c>
      <c r="B352" s="24">
        <v>521</v>
      </c>
      <c r="C352" s="24" t="s">
        <v>1609</v>
      </c>
      <c r="D352" s="24"/>
      <c r="F352" s="1" t="s">
        <v>1572</v>
      </c>
      <c r="G352" s="17">
        <v>1</v>
      </c>
      <c r="K352" s="20">
        <v>0</v>
      </c>
      <c r="M352" s="17">
        <v>20007</v>
      </c>
      <c r="O352" s="1" t="s">
        <v>1617</v>
      </c>
      <c r="R352" s="1">
        <v>1026</v>
      </c>
      <c r="U352" s="1" t="s">
        <v>68</v>
      </c>
      <c r="V352" s="24"/>
    </row>
    <row r="353" spans="1:22" x14ac:dyDescent="0.2">
      <c r="A353" s="1">
        <v>348</v>
      </c>
      <c r="B353" s="24">
        <v>522</v>
      </c>
      <c r="C353" s="24" t="s">
        <v>1613</v>
      </c>
      <c r="D353" s="24"/>
      <c r="F353" s="1" t="s">
        <v>1572</v>
      </c>
      <c r="G353" s="17">
        <v>1</v>
      </c>
      <c r="K353" s="20">
        <v>0</v>
      </c>
      <c r="M353" s="17">
        <v>20007</v>
      </c>
      <c r="O353" s="1" t="s">
        <v>1573</v>
      </c>
      <c r="R353" s="1">
        <v>1016</v>
      </c>
      <c r="U353" s="1" t="s">
        <v>71</v>
      </c>
      <c r="V353" s="24"/>
    </row>
    <row r="354" spans="1:22" x14ac:dyDescent="0.2">
      <c r="A354" s="1">
        <v>349</v>
      </c>
      <c r="B354" s="24">
        <v>523</v>
      </c>
      <c r="C354" s="24" t="s">
        <v>1614</v>
      </c>
      <c r="D354" s="24"/>
      <c r="F354" s="1" t="s">
        <v>1572</v>
      </c>
      <c r="G354" s="17">
        <v>1</v>
      </c>
      <c r="K354" s="20">
        <v>0</v>
      </c>
      <c r="M354" s="17">
        <v>20007</v>
      </c>
      <c r="O354" s="1" t="s">
        <v>1573</v>
      </c>
      <c r="R354" s="1">
        <v>1016</v>
      </c>
      <c r="U354" s="1" t="s">
        <v>71</v>
      </c>
      <c r="V354" s="24"/>
    </row>
    <row r="355" spans="1:22" x14ac:dyDescent="0.2">
      <c r="A355" s="1">
        <v>350</v>
      </c>
      <c r="B355" s="24">
        <v>524</v>
      </c>
      <c r="C355" s="24" t="s">
        <v>1625</v>
      </c>
      <c r="D355" s="24"/>
      <c r="F355" s="1" t="s">
        <v>1572</v>
      </c>
      <c r="G355" s="17">
        <v>1</v>
      </c>
      <c r="K355" s="20">
        <v>0</v>
      </c>
      <c r="M355" s="17">
        <v>20007</v>
      </c>
      <c r="O355" s="1" t="s">
        <v>1573</v>
      </c>
      <c r="R355" s="1">
        <v>1016</v>
      </c>
      <c r="U355" s="1" t="s">
        <v>71</v>
      </c>
      <c r="V355" s="24"/>
    </row>
    <row r="356" spans="1:22" x14ac:dyDescent="0.2">
      <c r="A356" s="1">
        <v>351</v>
      </c>
      <c r="B356" s="24">
        <v>525</v>
      </c>
      <c r="C356" s="24" t="s">
        <v>1615</v>
      </c>
      <c r="D356" s="24"/>
      <c r="F356" s="1" t="s">
        <v>1572</v>
      </c>
      <c r="G356" s="17">
        <v>1</v>
      </c>
      <c r="K356" s="20">
        <v>0</v>
      </c>
      <c r="M356" s="17">
        <v>20007</v>
      </c>
      <c r="O356" s="1" t="s">
        <v>1573</v>
      </c>
      <c r="R356" s="1">
        <v>1016</v>
      </c>
      <c r="U356" s="1" t="s">
        <v>71</v>
      </c>
      <c r="V356" s="24"/>
    </row>
    <row r="357" spans="1:22" x14ac:dyDescent="0.2">
      <c r="A357" s="1">
        <v>352</v>
      </c>
      <c r="B357" s="24">
        <v>526</v>
      </c>
      <c r="C357" s="24" t="s">
        <v>1632</v>
      </c>
      <c r="D357" s="24"/>
      <c r="F357" s="1" t="s">
        <v>1572</v>
      </c>
      <c r="G357" s="17">
        <v>1</v>
      </c>
      <c r="K357" s="20">
        <v>0</v>
      </c>
      <c r="M357" s="17">
        <v>20007</v>
      </c>
      <c r="O357" s="1" t="s">
        <v>1617</v>
      </c>
      <c r="R357" s="1">
        <v>1026</v>
      </c>
      <c r="U357" s="1" t="s">
        <v>68</v>
      </c>
      <c r="V357" s="24"/>
    </row>
    <row r="358" spans="1:22" x14ac:dyDescent="0.2">
      <c r="A358" s="1">
        <v>353</v>
      </c>
      <c r="B358" s="24">
        <v>527</v>
      </c>
      <c r="C358" s="24" t="s">
        <v>1613</v>
      </c>
      <c r="D358" s="24"/>
      <c r="F358" s="1" t="s">
        <v>1572</v>
      </c>
      <c r="G358" s="17">
        <v>1</v>
      </c>
      <c r="K358" s="20">
        <v>0</v>
      </c>
      <c r="M358" s="17">
        <v>20007</v>
      </c>
      <c r="O358" s="1" t="s">
        <v>1573</v>
      </c>
      <c r="R358" s="1">
        <v>1016</v>
      </c>
      <c r="U358" s="1" t="s">
        <v>71</v>
      </c>
      <c r="V358" s="24"/>
    </row>
    <row r="359" spans="1:22" x14ac:dyDescent="0.2">
      <c r="A359" s="1">
        <v>354</v>
      </c>
      <c r="B359" s="24">
        <v>529</v>
      </c>
      <c r="C359" s="24" t="s">
        <v>1601</v>
      </c>
      <c r="D359" s="24"/>
      <c r="F359" s="1" t="s">
        <v>1572</v>
      </c>
      <c r="G359" s="17">
        <v>1</v>
      </c>
      <c r="K359" s="20">
        <v>0</v>
      </c>
      <c r="M359" s="17">
        <v>20007</v>
      </c>
      <c r="O359" s="1" t="s">
        <v>1573</v>
      </c>
      <c r="R359" s="1">
        <v>1016</v>
      </c>
      <c r="U359" s="1" t="s">
        <v>71</v>
      </c>
      <c r="V359" s="24"/>
    </row>
    <row r="360" spans="1:22" x14ac:dyDescent="0.2">
      <c r="A360" s="1">
        <v>355</v>
      </c>
      <c r="B360" s="24">
        <v>530</v>
      </c>
      <c r="C360" s="24" t="s">
        <v>1601</v>
      </c>
      <c r="D360" s="24"/>
      <c r="F360" s="1" t="s">
        <v>1572</v>
      </c>
      <c r="G360" s="17">
        <v>1</v>
      </c>
      <c r="K360" s="20">
        <v>0</v>
      </c>
      <c r="M360" s="17">
        <v>20007</v>
      </c>
      <c r="O360" s="1" t="s">
        <v>1573</v>
      </c>
      <c r="R360" s="1">
        <v>1016</v>
      </c>
      <c r="U360" s="1" t="s">
        <v>71</v>
      </c>
      <c r="V360" s="24"/>
    </row>
    <row r="361" spans="1:22" x14ac:dyDescent="0.2">
      <c r="A361" s="1">
        <v>356</v>
      </c>
      <c r="B361" s="24">
        <v>531</v>
      </c>
      <c r="C361" s="24" t="s">
        <v>1639</v>
      </c>
      <c r="D361" s="24"/>
      <c r="F361" s="1" t="s">
        <v>1572</v>
      </c>
      <c r="G361" s="17">
        <v>1</v>
      </c>
      <c r="K361" s="20">
        <v>0</v>
      </c>
      <c r="M361" s="17">
        <v>20007</v>
      </c>
      <c r="O361" s="1" t="s">
        <v>1573</v>
      </c>
      <c r="R361" s="1">
        <v>1015</v>
      </c>
      <c r="U361" s="1" t="s">
        <v>71</v>
      </c>
      <c r="V361" s="24"/>
    </row>
    <row r="362" spans="1:22" x14ac:dyDescent="0.2">
      <c r="A362" s="1">
        <v>357</v>
      </c>
      <c r="B362" s="24">
        <v>532</v>
      </c>
      <c r="C362" s="24" t="s">
        <v>1645</v>
      </c>
      <c r="D362" s="24"/>
      <c r="F362" s="1" t="s">
        <v>1572</v>
      </c>
      <c r="G362" s="17">
        <v>1</v>
      </c>
      <c r="K362" s="20">
        <v>0</v>
      </c>
      <c r="M362" s="17">
        <v>20007</v>
      </c>
      <c r="O362" s="1" t="s">
        <v>1575</v>
      </c>
      <c r="R362" s="1">
        <v>1005</v>
      </c>
      <c r="U362" s="1" t="s">
        <v>83</v>
      </c>
      <c r="V362" s="24"/>
    </row>
    <row r="363" spans="1:22" x14ac:dyDescent="0.2">
      <c r="A363" s="1">
        <v>358</v>
      </c>
      <c r="B363" s="24">
        <v>533</v>
      </c>
      <c r="C363" s="24" t="s">
        <v>1657</v>
      </c>
      <c r="D363" s="24"/>
      <c r="F363" s="1" t="s">
        <v>1572</v>
      </c>
      <c r="G363" s="17">
        <v>1</v>
      </c>
      <c r="K363" s="20">
        <v>0</v>
      </c>
      <c r="M363" s="17">
        <v>20007</v>
      </c>
      <c r="O363" s="1" t="s">
        <v>1575</v>
      </c>
      <c r="R363" s="1">
        <v>1005</v>
      </c>
      <c r="U363" s="1" t="s">
        <v>83</v>
      </c>
      <c r="V363" s="24"/>
    </row>
    <row r="364" spans="1:22" x14ac:dyDescent="0.2">
      <c r="A364" s="1">
        <v>359</v>
      </c>
      <c r="B364" s="24">
        <v>535</v>
      </c>
      <c r="C364" s="24" t="s">
        <v>1658</v>
      </c>
      <c r="D364" s="24"/>
      <c r="F364" s="1" t="s">
        <v>1572</v>
      </c>
      <c r="G364" s="17">
        <v>1</v>
      </c>
      <c r="K364" s="20">
        <v>0</v>
      </c>
      <c r="M364" s="17">
        <v>20007</v>
      </c>
      <c r="O364" s="1" t="s">
        <v>1575</v>
      </c>
      <c r="R364" s="1">
        <v>1005</v>
      </c>
      <c r="U364" s="1" t="s">
        <v>83</v>
      </c>
      <c r="V364" s="24"/>
    </row>
    <row r="365" spans="1:22" x14ac:dyDescent="0.2">
      <c r="A365" s="1">
        <v>360</v>
      </c>
      <c r="B365" s="24">
        <v>537</v>
      </c>
      <c r="C365" s="24" t="s">
        <v>1658</v>
      </c>
      <c r="D365" s="24"/>
      <c r="F365" s="1" t="s">
        <v>1572</v>
      </c>
      <c r="G365" s="17">
        <v>1</v>
      </c>
      <c r="K365" s="20">
        <v>0</v>
      </c>
      <c r="M365" s="17">
        <v>20007</v>
      </c>
      <c r="O365" s="1" t="s">
        <v>1575</v>
      </c>
      <c r="R365" s="1">
        <v>1005</v>
      </c>
      <c r="U365" s="1" t="s">
        <v>83</v>
      </c>
      <c r="V365" s="24"/>
    </row>
    <row r="366" spans="1:22" x14ac:dyDescent="0.2">
      <c r="A366" s="1">
        <v>361</v>
      </c>
      <c r="B366" s="24">
        <v>538</v>
      </c>
      <c r="C366" s="24" t="s">
        <v>1658</v>
      </c>
      <c r="D366" s="24"/>
      <c r="F366" s="1" t="s">
        <v>1572</v>
      </c>
      <c r="G366" s="17">
        <v>1</v>
      </c>
      <c r="K366" s="20">
        <v>0</v>
      </c>
      <c r="M366" s="17">
        <v>20007</v>
      </c>
      <c r="O366" s="1" t="s">
        <v>1575</v>
      </c>
      <c r="R366" s="1">
        <v>1005</v>
      </c>
      <c r="U366" s="1" t="s">
        <v>83</v>
      </c>
      <c r="V366" s="24"/>
    </row>
    <row r="367" spans="1:22" x14ac:dyDescent="0.2">
      <c r="A367" s="1">
        <v>362</v>
      </c>
      <c r="B367" s="24">
        <v>539</v>
      </c>
      <c r="C367" s="24" t="s">
        <v>1638</v>
      </c>
      <c r="D367" s="24"/>
      <c r="F367" s="1" t="s">
        <v>1572</v>
      </c>
      <c r="G367" s="17">
        <v>1</v>
      </c>
      <c r="K367" s="20">
        <v>0</v>
      </c>
      <c r="M367" s="17">
        <v>20007</v>
      </c>
      <c r="O367" s="1" t="s">
        <v>1575</v>
      </c>
      <c r="R367" s="1">
        <v>1005</v>
      </c>
      <c r="U367" s="1" t="s">
        <v>83</v>
      </c>
      <c r="V367" s="24"/>
    </row>
    <row r="368" spans="1:22" x14ac:dyDescent="0.2">
      <c r="A368" s="1">
        <v>363</v>
      </c>
      <c r="B368" s="31">
        <v>540</v>
      </c>
      <c r="C368" s="24" t="s">
        <v>1666</v>
      </c>
      <c r="D368" s="24">
        <v>8302</v>
      </c>
      <c r="E368" s="1" t="s">
        <v>1691</v>
      </c>
      <c r="F368" s="1" t="s">
        <v>1572</v>
      </c>
      <c r="G368" s="17">
        <v>1</v>
      </c>
      <c r="H368" s="1">
        <v>320</v>
      </c>
      <c r="K368" s="20">
        <v>0</v>
      </c>
      <c r="L368" s="1" t="s">
        <v>1692</v>
      </c>
      <c r="M368" s="17">
        <v>20006</v>
      </c>
      <c r="O368" s="1" t="s">
        <v>1573</v>
      </c>
      <c r="Q368" s="1" t="s">
        <v>1693</v>
      </c>
      <c r="R368" s="1">
        <v>1014</v>
      </c>
      <c r="U368" s="1" t="s">
        <v>71</v>
      </c>
      <c r="V368" s="24"/>
    </row>
    <row r="369" spans="1:22" x14ac:dyDescent="0.2">
      <c r="A369" s="1">
        <v>364</v>
      </c>
      <c r="B369" s="24">
        <v>541</v>
      </c>
      <c r="C369" s="24" t="s">
        <v>1583</v>
      </c>
      <c r="D369" s="24"/>
      <c r="F369" s="1" t="s">
        <v>1572</v>
      </c>
      <c r="G369" s="17">
        <v>1</v>
      </c>
      <c r="K369" s="20">
        <v>0</v>
      </c>
      <c r="M369" s="17">
        <v>20007</v>
      </c>
      <c r="O369" s="1" t="s">
        <v>1575</v>
      </c>
      <c r="R369" s="1">
        <v>1003</v>
      </c>
      <c r="U369" s="1" t="s">
        <v>83</v>
      </c>
      <c r="V369" s="24"/>
    </row>
    <row r="370" spans="1:22" x14ac:dyDescent="0.2">
      <c r="A370" s="1">
        <v>365</v>
      </c>
      <c r="B370" s="24">
        <v>542</v>
      </c>
      <c r="C370" s="24" t="s">
        <v>1610</v>
      </c>
      <c r="D370" s="24"/>
      <c r="F370" s="1" t="s">
        <v>1572</v>
      </c>
      <c r="G370" s="17">
        <v>1</v>
      </c>
      <c r="K370" s="20">
        <v>0</v>
      </c>
      <c r="M370" s="17">
        <v>20007</v>
      </c>
      <c r="O370" s="1" t="s">
        <v>1573</v>
      </c>
      <c r="R370" s="1">
        <v>1016</v>
      </c>
      <c r="U370" s="1" t="s">
        <v>71</v>
      </c>
      <c r="V370" s="24"/>
    </row>
    <row r="371" spans="1:22" x14ac:dyDescent="0.2">
      <c r="A371" s="1">
        <v>366</v>
      </c>
      <c r="B371" s="24">
        <v>543</v>
      </c>
      <c r="C371" s="24" t="s">
        <v>1652</v>
      </c>
      <c r="D371" s="24"/>
      <c r="F371" s="1" t="s">
        <v>1572</v>
      </c>
      <c r="G371" s="17">
        <v>1</v>
      </c>
      <c r="K371" s="20">
        <v>0</v>
      </c>
      <c r="M371" s="17">
        <v>20007</v>
      </c>
      <c r="O371" s="1" t="s">
        <v>1573</v>
      </c>
      <c r="R371" s="1">
        <v>1015</v>
      </c>
      <c r="U371" s="1" t="s">
        <v>71</v>
      </c>
      <c r="V371" s="24"/>
    </row>
    <row r="372" spans="1:22" x14ac:dyDescent="0.2">
      <c r="A372" s="1">
        <v>367</v>
      </c>
      <c r="B372" s="24">
        <v>545</v>
      </c>
      <c r="C372" s="24" t="s">
        <v>1577</v>
      </c>
      <c r="D372" s="24"/>
      <c r="F372" s="1" t="s">
        <v>1572</v>
      </c>
      <c r="G372" s="17">
        <v>1</v>
      </c>
      <c r="K372" s="20">
        <v>0</v>
      </c>
      <c r="M372" s="17">
        <v>20007</v>
      </c>
      <c r="O372" s="1" t="s">
        <v>1573</v>
      </c>
      <c r="R372" s="1">
        <v>1013</v>
      </c>
      <c r="U372" s="1" t="s">
        <v>71</v>
      </c>
      <c r="V372" s="24"/>
    </row>
    <row r="373" spans="1:22" x14ac:dyDescent="0.2">
      <c r="A373" s="1">
        <v>368</v>
      </c>
      <c r="B373" s="24">
        <v>546</v>
      </c>
      <c r="C373" s="24" t="s">
        <v>1578</v>
      </c>
      <c r="D373" s="24"/>
      <c r="F373" s="1" t="s">
        <v>1572</v>
      </c>
      <c r="G373" s="17">
        <v>1</v>
      </c>
      <c r="K373" s="20">
        <v>0</v>
      </c>
      <c r="M373" s="17">
        <v>20007</v>
      </c>
      <c r="O373" s="1" t="s">
        <v>1573</v>
      </c>
      <c r="R373" s="1">
        <v>1013</v>
      </c>
      <c r="U373" s="1" t="s">
        <v>71</v>
      </c>
      <c r="V373" s="24"/>
    </row>
    <row r="374" spans="1:22" x14ac:dyDescent="0.2">
      <c r="A374" s="1">
        <v>369</v>
      </c>
      <c r="B374" s="24">
        <v>547</v>
      </c>
      <c r="C374" s="24" t="s">
        <v>1583</v>
      </c>
      <c r="D374" s="24"/>
      <c r="F374" s="1" t="s">
        <v>1572</v>
      </c>
      <c r="G374" s="17">
        <v>1</v>
      </c>
      <c r="K374" s="20">
        <v>0</v>
      </c>
      <c r="M374" s="17">
        <v>20007</v>
      </c>
      <c r="O374" s="1" t="s">
        <v>1575</v>
      </c>
      <c r="R374" s="1">
        <v>1003</v>
      </c>
      <c r="U374" s="1" t="s">
        <v>83</v>
      </c>
      <c r="V374" s="24"/>
    </row>
    <row r="375" spans="1:22" x14ac:dyDescent="0.2">
      <c r="A375" s="1">
        <v>370</v>
      </c>
      <c r="B375" s="24">
        <v>549</v>
      </c>
      <c r="C375" s="24" t="s">
        <v>1642</v>
      </c>
      <c r="D375" s="24"/>
      <c r="F375" s="1" t="s">
        <v>1572</v>
      </c>
      <c r="G375" s="17">
        <v>1</v>
      </c>
      <c r="K375" s="20">
        <v>0</v>
      </c>
      <c r="M375" s="17">
        <v>20007</v>
      </c>
      <c r="O375" s="1" t="s">
        <v>1575</v>
      </c>
      <c r="R375" s="1">
        <v>1005</v>
      </c>
      <c r="U375" s="1" t="s">
        <v>83</v>
      </c>
      <c r="V375" s="24"/>
    </row>
    <row r="376" spans="1:22" x14ac:dyDescent="0.2">
      <c r="A376" s="1">
        <v>371</v>
      </c>
      <c r="B376" s="24">
        <v>555</v>
      </c>
      <c r="C376" s="24" t="s">
        <v>1618</v>
      </c>
      <c r="D376" s="24"/>
      <c r="F376" s="1" t="s">
        <v>1572</v>
      </c>
      <c r="G376" s="17">
        <v>1</v>
      </c>
      <c r="K376" s="20">
        <v>0</v>
      </c>
      <c r="M376" s="17">
        <v>20007</v>
      </c>
      <c r="O376" s="1" t="s">
        <v>1617</v>
      </c>
      <c r="R376" s="1">
        <v>1026</v>
      </c>
      <c r="U376" s="1" t="s">
        <v>68</v>
      </c>
      <c r="V376" s="24"/>
    </row>
    <row r="377" spans="1:22" x14ac:dyDescent="0.2">
      <c r="A377" s="1">
        <v>372</v>
      </c>
      <c r="B377" s="24">
        <v>556</v>
      </c>
      <c r="C377" s="24" t="s">
        <v>1577</v>
      </c>
      <c r="D377" s="24"/>
      <c r="F377" s="1" t="s">
        <v>1572</v>
      </c>
      <c r="G377" s="17">
        <v>1</v>
      </c>
      <c r="K377" s="20">
        <v>0</v>
      </c>
      <c r="M377" s="17">
        <v>20007</v>
      </c>
      <c r="O377" s="1" t="s">
        <v>1573</v>
      </c>
      <c r="R377" s="1">
        <v>1013</v>
      </c>
      <c r="U377" s="1" t="s">
        <v>71</v>
      </c>
      <c r="V377" s="24"/>
    </row>
    <row r="378" spans="1:22" x14ac:dyDescent="0.2">
      <c r="A378" s="1">
        <v>373</v>
      </c>
      <c r="B378" s="24">
        <v>559</v>
      </c>
      <c r="C378" s="24" t="s">
        <v>1690</v>
      </c>
      <c r="D378" s="24"/>
      <c r="F378" s="1" t="s">
        <v>1572</v>
      </c>
      <c r="G378" s="17">
        <v>1</v>
      </c>
      <c r="K378" s="20">
        <v>0</v>
      </c>
      <c r="M378" s="17">
        <v>20007</v>
      </c>
      <c r="O378" s="1" t="s">
        <v>1573</v>
      </c>
      <c r="R378" s="1">
        <v>1013</v>
      </c>
      <c r="U378" s="1" t="s">
        <v>71</v>
      </c>
      <c r="V378" s="24"/>
    </row>
    <row r="379" spans="1:22" x14ac:dyDescent="0.2">
      <c r="A379" s="1">
        <v>374</v>
      </c>
      <c r="B379" s="24">
        <v>560</v>
      </c>
      <c r="C379" s="24" t="s">
        <v>1577</v>
      </c>
      <c r="D379" s="24"/>
      <c r="F379" s="1" t="s">
        <v>1572</v>
      </c>
      <c r="G379" s="17">
        <v>1</v>
      </c>
      <c r="K379" s="20">
        <v>0</v>
      </c>
      <c r="M379" s="17">
        <v>20007</v>
      </c>
      <c r="O379" s="1" t="s">
        <v>1573</v>
      </c>
      <c r="R379" s="1">
        <v>1013</v>
      </c>
      <c r="U379" s="1" t="s">
        <v>71</v>
      </c>
      <c r="V379" s="24"/>
    </row>
    <row r="380" spans="1:22" x14ac:dyDescent="0.2">
      <c r="A380" s="1">
        <v>375</v>
      </c>
      <c r="B380" s="24">
        <v>561</v>
      </c>
      <c r="C380" s="24" t="s">
        <v>1581</v>
      </c>
      <c r="D380" s="24"/>
      <c r="F380" s="1" t="s">
        <v>1572</v>
      </c>
      <c r="G380" s="17">
        <v>1</v>
      </c>
      <c r="K380" s="20">
        <v>0</v>
      </c>
      <c r="M380" s="17">
        <v>20007</v>
      </c>
      <c r="O380" s="1" t="s">
        <v>1575</v>
      </c>
      <c r="R380" s="1">
        <v>1003</v>
      </c>
      <c r="U380" s="1" t="s">
        <v>83</v>
      </c>
      <c r="V380" s="24"/>
    </row>
    <row r="381" spans="1:22" x14ac:dyDescent="0.2">
      <c r="A381" s="1">
        <v>376</v>
      </c>
      <c r="B381" s="24">
        <v>562</v>
      </c>
      <c r="C381" s="24" t="s">
        <v>1578</v>
      </c>
      <c r="D381" s="24"/>
      <c r="F381" s="1" t="s">
        <v>1572</v>
      </c>
      <c r="G381" s="17">
        <v>1</v>
      </c>
      <c r="K381" s="20">
        <v>0</v>
      </c>
      <c r="M381" s="17">
        <v>20007</v>
      </c>
      <c r="O381" s="1" t="s">
        <v>1573</v>
      </c>
      <c r="R381" s="1">
        <v>1013</v>
      </c>
      <c r="U381" s="1" t="s">
        <v>71</v>
      </c>
      <c r="V381" s="24"/>
    </row>
    <row r="382" spans="1:22" x14ac:dyDescent="0.2">
      <c r="A382" s="1">
        <v>377</v>
      </c>
      <c r="B382" s="24">
        <v>564</v>
      </c>
      <c r="C382" s="24" t="s">
        <v>1578</v>
      </c>
      <c r="D382" s="24"/>
      <c r="F382" s="1" t="s">
        <v>1572</v>
      </c>
      <c r="G382" s="17">
        <v>1</v>
      </c>
      <c r="K382" s="20">
        <v>0</v>
      </c>
      <c r="M382" s="17">
        <v>20007</v>
      </c>
      <c r="O382" s="1" t="s">
        <v>1575</v>
      </c>
      <c r="R382" s="1">
        <v>1003</v>
      </c>
      <c r="U382" s="1" t="s">
        <v>83</v>
      </c>
      <c r="V382" s="24"/>
    </row>
    <row r="383" spans="1:22" x14ac:dyDescent="0.2">
      <c r="A383" s="1">
        <v>378</v>
      </c>
      <c r="B383" s="24">
        <v>566</v>
      </c>
      <c r="C383" s="24" t="s">
        <v>1607</v>
      </c>
      <c r="D383" s="24"/>
      <c r="F383" s="1" t="s">
        <v>1572</v>
      </c>
      <c r="G383" s="17">
        <v>1</v>
      </c>
      <c r="K383" s="20">
        <v>0</v>
      </c>
      <c r="M383" s="17">
        <v>20007</v>
      </c>
      <c r="O383" s="1" t="s">
        <v>1617</v>
      </c>
      <c r="R383" s="1">
        <v>1026</v>
      </c>
      <c r="U383" s="1" t="s">
        <v>68</v>
      </c>
      <c r="V383" s="24"/>
    </row>
    <row r="384" spans="1:22" x14ac:dyDescent="0.2">
      <c r="A384" s="1">
        <v>379</v>
      </c>
      <c r="B384" s="24">
        <v>567</v>
      </c>
      <c r="C384" s="24" t="s">
        <v>1638</v>
      </c>
      <c r="D384" s="24"/>
      <c r="F384" s="1" t="s">
        <v>1572</v>
      </c>
      <c r="G384" s="17">
        <v>1</v>
      </c>
      <c r="K384" s="20">
        <v>0</v>
      </c>
      <c r="M384" s="17">
        <v>20007</v>
      </c>
      <c r="O384" s="1" t="s">
        <v>1575</v>
      </c>
      <c r="R384" s="1">
        <v>1005</v>
      </c>
      <c r="U384" s="1" t="s">
        <v>83</v>
      </c>
      <c r="V384" s="24"/>
    </row>
    <row r="385" spans="1:22" x14ac:dyDescent="0.2">
      <c r="A385" s="1">
        <v>380</v>
      </c>
      <c r="B385" s="24">
        <v>568</v>
      </c>
      <c r="C385" s="24" t="s">
        <v>1577</v>
      </c>
      <c r="D385" s="24"/>
      <c r="F385" s="1" t="s">
        <v>1572</v>
      </c>
      <c r="G385" s="17">
        <v>1</v>
      </c>
      <c r="K385" s="20">
        <v>0</v>
      </c>
      <c r="M385" s="17">
        <v>20007</v>
      </c>
      <c r="O385" s="1" t="s">
        <v>1573</v>
      </c>
      <c r="R385" s="1">
        <v>1013</v>
      </c>
      <c r="U385" s="1" t="s">
        <v>71</v>
      </c>
      <c r="V385" s="24"/>
    </row>
    <row r="386" spans="1:22" x14ac:dyDescent="0.2">
      <c r="A386" s="1">
        <v>381</v>
      </c>
      <c r="B386" s="24">
        <v>570</v>
      </c>
      <c r="C386" s="24" t="s">
        <v>1578</v>
      </c>
      <c r="D386" s="24"/>
      <c r="F386" s="1" t="s">
        <v>1572</v>
      </c>
      <c r="G386" s="17">
        <v>1</v>
      </c>
      <c r="K386" s="20">
        <v>0</v>
      </c>
      <c r="M386" s="17">
        <v>20007</v>
      </c>
      <c r="O386" s="1" t="s">
        <v>1573</v>
      </c>
      <c r="R386" s="1">
        <v>1013</v>
      </c>
      <c r="U386" s="1" t="s">
        <v>71</v>
      </c>
      <c r="V386" s="24"/>
    </row>
    <row r="387" spans="1:22" x14ac:dyDescent="0.2">
      <c r="A387" s="1">
        <v>382</v>
      </c>
      <c r="B387" s="24">
        <v>572</v>
      </c>
      <c r="C387" s="24" t="s">
        <v>1627</v>
      </c>
      <c r="D387" s="24"/>
      <c r="F387" s="1" t="s">
        <v>1572</v>
      </c>
      <c r="G387" s="17">
        <v>1</v>
      </c>
      <c r="K387" s="20">
        <v>0</v>
      </c>
      <c r="M387" s="17">
        <v>20007</v>
      </c>
      <c r="O387" s="1" t="s">
        <v>1573</v>
      </c>
      <c r="R387" s="1">
        <v>1016</v>
      </c>
      <c r="U387" s="1" t="s">
        <v>71</v>
      </c>
      <c r="V387" s="24"/>
    </row>
    <row r="388" spans="1:22" x14ac:dyDescent="0.2">
      <c r="A388" s="1">
        <v>383</v>
      </c>
      <c r="B388" s="24">
        <v>573</v>
      </c>
      <c r="C388" s="24" t="s">
        <v>1652</v>
      </c>
      <c r="D388" s="24"/>
      <c r="F388" s="1" t="s">
        <v>1572</v>
      </c>
      <c r="G388" s="17">
        <v>1</v>
      </c>
      <c r="K388" s="20">
        <v>0</v>
      </c>
      <c r="M388" s="17">
        <v>20007</v>
      </c>
      <c r="O388" s="1" t="s">
        <v>1573</v>
      </c>
      <c r="R388" s="1">
        <v>1015</v>
      </c>
      <c r="U388" s="1" t="s">
        <v>71</v>
      </c>
      <c r="V388" s="24"/>
    </row>
    <row r="389" spans="1:22" x14ac:dyDescent="0.2">
      <c r="A389" s="1">
        <v>384</v>
      </c>
      <c r="B389" s="24">
        <v>574</v>
      </c>
      <c r="C389" s="24" t="s">
        <v>1571</v>
      </c>
      <c r="D389" s="24"/>
      <c r="F389" s="1" t="s">
        <v>1572</v>
      </c>
      <c r="G389" s="17">
        <v>1</v>
      </c>
      <c r="K389" s="20">
        <v>0</v>
      </c>
      <c r="M389" s="17">
        <v>20007</v>
      </c>
      <c r="O389" s="1" t="s">
        <v>1575</v>
      </c>
      <c r="R389" s="1">
        <v>1003</v>
      </c>
      <c r="U389" s="1" t="s">
        <v>83</v>
      </c>
      <c r="V389" s="24"/>
    </row>
    <row r="390" spans="1:22" x14ac:dyDescent="0.2">
      <c r="A390" s="1">
        <v>385</v>
      </c>
      <c r="B390" s="24">
        <v>576</v>
      </c>
      <c r="C390" s="24" t="s">
        <v>1579</v>
      </c>
      <c r="D390" s="24"/>
      <c r="F390" s="1" t="s">
        <v>1572</v>
      </c>
      <c r="G390" s="17">
        <v>1</v>
      </c>
      <c r="K390" s="20">
        <v>0</v>
      </c>
      <c r="M390" s="17">
        <v>20007</v>
      </c>
      <c r="O390" s="1" t="s">
        <v>1575</v>
      </c>
      <c r="R390" s="1">
        <v>1003</v>
      </c>
      <c r="U390" s="1" t="s">
        <v>83</v>
      </c>
      <c r="V390" s="24"/>
    </row>
    <row r="391" spans="1:22" x14ac:dyDescent="0.2">
      <c r="A391" s="1">
        <v>386</v>
      </c>
      <c r="B391" s="24">
        <v>577</v>
      </c>
      <c r="C391" s="24" t="s">
        <v>1582</v>
      </c>
      <c r="D391" s="24"/>
      <c r="F391" s="1" t="s">
        <v>1572</v>
      </c>
      <c r="G391" s="17">
        <v>1</v>
      </c>
      <c r="K391" s="20">
        <v>0</v>
      </c>
      <c r="M391" s="17">
        <v>20007</v>
      </c>
      <c r="O391" s="1" t="s">
        <v>1575</v>
      </c>
      <c r="R391" s="1">
        <v>1003</v>
      </c>
      <c r="U391" s="1" t="s">
        <v>83</v>
      </c>
      <c r="V391" s="24"/>
    </row>
    <row r="392" spans="1:22" x14ac:dyDescent="0.2">
      <c r="A392" s="1">
        <v>387</v>
      </c>
      <c r="B392" s="24">
        <v>579</v>
      </c>
      <c r="C392" s="24" t="s">
        <v>1576</v>
      </c>
      <c r="D392" s="24"/>
      <c r="F392" s="1" t="s">
        <v>1572</v>
      </c>
      <c r="G392" s="17">
        <v>1</v>
      </c>
      <c r="K392" s="20">
        <v>0</v>
      </c>
      <c r="M392" s="17">
        <v>20007</v>
      </c>
      <c r="O392" s="1" t="s">
        <v>1575</v>
      </c>
      <c r="R392" s="1">
        <v>1003</v>
      </c>
      <c r="U392" s="1" t="s">
        <v>83</v>
      </c>
      <c r="V392" s="24"/>
    </row>
    <row r="393" spans="1:22" x14ac:dyDescent="0.2">
      <c r="A393" s="1">
        <v>388</v>
      </c>
      <c r="B393" s="24">
        <v>580</v>
      </c>
      <c r="C393" s="24" t="s">
        <v>1576</v>
      </c>
      <c r="D393" s="24"/>
      <c r="F393" s="1" t="s">
        <v>1572</v>
      </c>
      <c r="G393" s="17">
        <v>1</v>
      </c>
      <c r="K393" s="20">
        <v>0</v>
      </c>
      <c r="M393" s="17">
        <v>20007</v>
      </c>
      <c r="O393" s="1" t="s">
        <v>1575</v>
      </c>
      <c r="R393" s="1">
        <v>1003</v>
      </c>
      <c r="U393" s="1" t="s">
        <v>83</v>
      </c>
      <c r="V393" s="24"/>
    </row>
    <row r="394" spans="1:22" x14ac:dyDescent="0.2">
      <c r="A394" s="1">
        <v>389</v>
      </c>
      <c r="B394" s="24">
        <v>581</v>
      </c>
      <c r="C394" s="24" t="s">
        <v>1586</v>
      </c>
      <c r="D394" s="24"/>
      <c r="F394" s="1" t="s">
        <v>1572</v>
      </c>
      <c r="G394" s="17">
        <v>1</v>
      </c>
      <c r="K394" s="20">
        <v>0</v>
      </c>
      <c r="M394" s="17">
        <v>20007</v>
      </c>
      <c r="O394" s="1" t="s">
        <v>1575</v>
      </c>
      <c r="R394" s="1">
        <v>1003</v>
      </c>
      <c r="U394" s="1" t="s">
        <v>83</v>
      </c>
      <c r="V394" s="24"/>
    </row>
    <row r="395" spans="1:22" x14ac:dyDescent="0.2">
      <c r="A395" s="1">
        <v>390</v>
      </c>
      <c r="B395" s="24">
        <v>582</v>
      </c>
      <c r="C395" s="24" t="s">
        <v>1586</v>
      </c>
      <c r="D395" s="24"/>
      <c r="F395" s="1" t="s">
        <v>1572</v>
      </c>
      <c r="G395" s="17">
        <v>1</v>
      </c>
      <c r="K395" s="20">
        <v>0</v>
      </c>
      <c r="M395" s="17">
        <v>20007</v>
      </c>
      <c r="O395" s="1" t="s">
        <v>1575</v>
      </c>
      <c r="R395" s="1">
        <v>1003</v>
      </c>
      <c r="U395" s="1" t="s">
        <v>83</v>
      </c>
      <c r="V395" s="24"/>
    </row>
    <row r="396" spans="1:22" x14ac:dyDescent="0.2">
      <c r="A396" s="1">
        <v>391</v>
      </c>
      <c r="B396" s="24">
        <v>583</v>
      </c>
      <c r="C396" s="24" t="s">
        <v>1586</v>
      </c>
      <c r="D396" s="24"/>
      <c r="F396" s="1" t="s">
        <v>1572</v>
      </c>
      <c r="G396" s="17">
        <v>1</v>
      </c>
      <c r="K396" s="20">
        <v>0</v>
      </c>
      <c r="M396" s="17">
        <v>20007</v>
      </c>
      <c r="O396" s="1" t="s">
        <v>1575</v>
      </c>
      <c r="R396" s="1">
        <v>1003</v>
      </c>
      <c r="U396" s="1" t="s">
        <v>83</v>
      </c>
      <c r="V396" s="24"/>
    </row>
    <row r="397" spans="1:22" x14ac:dyDescent="0.2">
      <c r="A397" s="1">
        <v>392</v>
      </c>
      <c r="B397" s="24">
        <v>585</v>
      </c>
      <c r="C397" s="24" t="s">
        <v>1588</v>
      </c>
      <c r="D397" s="24"/>
      <c r="F397" s="1" t="s">
        <v>1572</v>
      </c>
      <c r="G397" s="17">
        <v>1</v>
      </c>
      <c r="K397" s="20">
        <v>0</v>
      </c>
      <c r="M397" s="17">
        <v>20007</v>
      </c>
      <c r="O397" s="1" t="s">
        <v>1575</v>
      </c>
      <c r="R397" s="1">
        <v>1003</v>
      </c>
      <c r="U397" s="1" t="s">
        <v>83</v>
      </c>
      <c r="V397" s="24"/>
    </row>
    <row r="398" spans="1:22" x14ac:dyDescent="0.2">
      <c r="A398" s="1">
        <v>393</v>
      </c>
      <c r="B398" s="24">
        <v>587</v>
      </c>
      <c r="C398" s="24" t="s">
        <v>1616</v>
      </c>
      <c r="D398" s="24"/>
      <c r="F398" s="1" t="s">
        <v>1572</v>
      </c>
      <c r="G398" s="17">
        <v>1</v>
      </c>
      <c r="K398" s="20">
        <v>0</v>
      </c>
      <c r="M398" s="17">
        <v>20007</v>
      </c>
      <c r="O398" s="1" t="s">
        <v>1575</v>
      </c>
      <c r="R398" s="1">
        <v>1006</v>
      </c>
      <c r="U398" s="1" t="s">
        <v>83</v>
      </c>
      <c r="V398" s="24"/>
    </row>
    <row r="399" spans="1:22" x14ac:dyDescent="0.2">
      <c r="A399" s="1">
        <v>394</v>
      </c>
      <c r="B399" s="24">
        <v>589</v>
      </c>
      <c r="C399" s="24" t="s">
        <v>1663</v>
      </c>
      <c r="D399" s="24"/>
      <c r="F399" s="1" t="s">
        <v>1572</v>
      </c>
      <c r="G399" s="17">
        <v>1</v>
      </c>
      <c r="K399" s="20">
        <v>0</v>
      </c>
      <c r="M399" s="17">
        <v>20007</v>
      </c>
      <c r="O399" s="1" t="s">
        <v>1575</v>
      </c>
      <c r="R399" s="1">
        <v>1005</v>
      </c>
      <c r="U399" s="1" t="s">
        <v>83</v>
      </c>
      <c r="V399" s="24"/>
    </row>
    <row r="400" spans="1:22" x14ac:dyDescent="0.3">
      <c r="A400" s="1">
        <v>395</v>
      </c>
      <c r="B400" s="24">
        <v>590</v>
      </c>
      <c r="C400" s="24" t="s">
        <v>1658</v>
      </c>
      <c r="D400" s="24"/>
      <c r="E400" s="25"/>
      <c r="F400" s="1" t="s">
        <v>1572</v>
      </c>
      <c r="G400" s="17">
        <v>1</v>
      </c>
      <c r="K400" s="20">
        <v>0</v>
      </c>
      <c r="M400" s="17">
        <v>20007</v>
      </c>
      <c r="O400" s="1" t="s">
        <v>1575</v>
      </c>
      <c r="R400" s="1">
        <v>1005</v>
      </c>
      <c r="U400" s="1" t="s">
        <v>83</v>
      </c>
      <c r="V400" s="24"/>
    </row>
    <row r="401" spans="1:22" x14ac:dyDescent="0.3">
      <c r="A401" s="1">
        <v>396</v>
      </c>
      <c r="B401" s="24">
        <v>591</v>
      </c>
      <c r="C401" s="24" t="s">
        <v>1581</v>
      </c>
      <c r="D401" s="24"/>
      <c r="E401" s="25"/>
      <c r="F401" s="1" t="s">
        <v>1572</v>
      </c>
      <c r="G401" s="17">
        <v>1</v>
      </c>
      <c r="K401" s="20">
        <v>0</v>
      </c>
      <c r="M401" s="17">
        <v>20007</v>
      </c>
      <c r="O401" s="1" t="s">
        <v>1575</v>
      </c>
      <c r="R401" s="1">
        <v>1003</v>
      </c>
      <c r="U401" s="1" t="s">
        <v>83</v>
      </c>
      <c r="V401" s="24"/>
    </row>
    <row r="402" spans="1:22" x14ac:dyDescent="0.2">
      <c r="A402" s="1">
        <v>397</v>
      </c>
      <c r="B402" s="24">
        <v>594</v>
      </c>
      <c r="C402" s="24" t="s">
        <v>1584</v>
      </c>
      <c r="D402" s="24"/>
      <c r="F402" s="1" t="s">
        <v>1572</v>
      </c>
      <c r="G402" s="17">
        <v>1</v>
      </c>
      <c r="K402" s="20">
        <v>0</v>
      </c>
      <c r="M402" s="17">
        <v>20007</v>
      </c>
      <c r="O402" s="1" t="s">
        <v>1573</v>
      </c>
      <c r="R402" s="1">
        <v>1013</v>
      </c>
      <c r="U402" s="1" t="s">
        <v>71</v>
      </c>
      <c r="V402" s="24"/>
    </row>
    <row r="403" spans="1:22" x14ac:dyDescent="0.2">
      <c r="A403" s="1">
        <v>398</v>
      </c>
      <c r="B403" s="24">
        <v>597</v>
      </c>
      <c r="C403" s="24" t="s">
        <v>1576</v>
      </c>
      <c r="D403" s="24"/>
      <c r="F403" s="1" t="s">
        <v>1572</v>
      </c>
      <c r="G403" s="17">
        <v>1</v>
      </c>
      <c r="K403" s="20">
        <v>0</v>
      </c>
      <c r="M403" s="17">
        <v>20007</v>
      </c>
      <c r="O403" s="1" t="s">
        <v>1575</v>
      </c>
      <c r="R403" s="1">
        <v>1003</v>
      </c>
      <c r="U403" s="1" t="s">
        <v>83</v>
      </c>
      <c r="V403" s="24"/>
    </row>
    <row r="404" spans="1:22" x14ac:dyDescent="0.2">
      <c r="A404" s="1">
        <v>399</v>
      </c>
      <c r="B404" s="24">
        <v>600</v>
      </c>
      <c r="C404" s="24" t="s">
        <v>1622</v>
      </c>
      <c r="D404" s="24"/>
      <c r="F404" s="1" t="s">
        <v>1572</v>
      </c>
      <c r="G404" s="17">
        <v>1</v>
      </c>
      <c r="K404" s="20">
        <v>0</v>
      </c>
      <c r="M404" s="17">
        <v>20007</v>
      </c>
      <c r="O404" s="1" t="s">
        <v>1573</v>
      </c>
      <c r="R404" s="1">
        <v>1016</v>
      </c>
      <c r="U404" s="1" t="s">
        <v>71</v>
      </c>
      <c r="V404" s="24"/>
    </row>
    <row r="405" spans="1:22" x14ac:dyDescent="0.2">
      <c r="A405" s="1">
        <v>400</v>
      </c>
      <c r="B405" s="24">
        <v>601</v>
      </c>
      <c r="C405" s="24" t="s">
        <v>1601</v>
      </c>
      <c r="D405" s="24"/>
      <c r="F405" s="1" t="s">
        <v>1572</v>
      </c>
      <c r="G405" s="17">
        <v>1</v>
      </c>
      <c r="K405" s="20">
        <v>0</v>
      </c>
      <c r="M405" s="17">
        <v>20007</v>
      </c>
      <c r="O405" s="1" t="s">
        <v>1575</v>
      </c>
      <c r="R405" s="1">
        <v>1006</v>
      </c>
      <c r="U405" s="1" t="s">
        <v>83</v>
      </c>
      <c r="V405" s="24"/>
    </row>
    <row r="406" spans="1:22" x14ac:dyDescent="0.2">
      <c r="A406" s="1">
        <v>401</v>
      </c>
      <c r="B406" s="24">
        <v>602</v>
      </c>
      <c r="C406" s="24" t="s">
        <v>1583</v>
      </c>
      <c r="D406" s="24"/>
      <c r="F406" s="1" t="s">
        <v>1572</v>
      </c>
      <c r="G406" s="17">
        <v>1</v>
      </c>
      <c r="K406" s="20">
        <v>0</v>
      </c>
      <c r="M406" s="17">
        <v>20007</v>
      </c>
      <c r="O406" s="1" t="s">
        <v>1575</v>
      </c>
      <c r="R406" s="1">
        <v>1003</v>
      </c>
      <c r="U406" s="1" t="s">
        <v>83</v>
      </c>
      <c r="V406" s="24"/>
    </row>
    <row r="407" spans="1:22" x14ac:dyDescent="0.2">
      <c r="A407" s="1">
        <v>402</v>
      </c>
      <c r="B407" s="24">
        <v>603</v>
      </c>
      <c r="C407" s="24" t="s">
        <v>1576</v>
      </c>
      <c r="D407" s="24"/>
      <c r="F407" s="1" t="s">
        <v>1572</v>
      </c>
      <c r="G407" s="17">
        <v>1</v>
      </c>
      <c r="K407" s="20">
        <v>0</v>
      </c>
      <c r="M407" s="17">
        <v>20007</v>
      </c>
      <c r="O407" s="1" t="s">
        <v>1575</v>
      </c>
      <c r="R407" s="1">
        <v>1003</v>
      </c>
      <c r="U407" s="1" t="s">
        <v>83</v>
      </c>
      <c r="V407" s="24"/>
    </row>
    <row r="408" spans="1:22" x14ac:dyDescent="0.2">
      <c r="A408" s="1">
        <v>403</v>
      </c>
      <c r="B408" s="24">
        <v>604</v>
      </c>
      <c r="C408" s="24" t="s">
        <v>1601</v>
      </c>
      <c r="D408" s="24"/>
      <c r="F408" s="1" t="s">
        <v>1572</v>
      </c>
      <c r="G408" s="17">
        <v>1</v>
      </c>
      <c r="K408" s="20">
        <v>0</v>
      </c>
      <c r="M408" s="17">
        <v>20007</v>
      </c>
      <c r="O408" s="1" t="s">
        <v>1573</v>
      </c>
      <c r="R408" s="1">
        <v>1016</v>
      </c>
      <c r="U408" s="1" t="s">
        <v>71</v>
      </c>
      <c r="V408" s="24"/>
    </row>
    <row r="409" spans="1:22" x14ac:dyDescent="0.2">
      <c r="A409" s="1">
        <v>404</v>
      </c>
      <c r="B409" s="24">
        <v>606</v>
      </c>
      <c r="C409" s="24" t="s">
        <v>1578</v>
      </c>
      <c r="D409" s="24"/>
      <c r="F409" s="1" t="s">
        <v>1572</v>
      </c>
      <c r="G409" s="17">
        <v>1</v>
      </c>
      <c r="K409" s="20">
        <v>0</v>
      </c>
      <c r="M409" s="17">
        <v>20007</v>
      </c>
      <c r="O409" s="1" t="s">
        <v>1575</v>
      </c>
      <c r="R409" s="1">
        <v>1003</v>
      </c>
      <c r="U409" s="1" t="s">
        <v>83</v>
      </c>
      <c r="V409" s="24"/>
    </row>
    <row r="410" spans="1:22" x14ac:dyDescent="0.2">
      <c r="A410" s="1">
        <v>405</v>
      </c>
      <c r="B410" s="24">
        <v>608</v>
      </c>
      <c r="C410" s="24" t="s">
        <v>1577</v>
      </c>
      <c r="D410" s="24"/>
      <c r="F410" s="1" t="s">
        <v>1572</v>
      </c>
      <c r="G410" s="17">
        <v>1</v>
      </c>
      <c r="K410" s="20">
        <v>0</v>
      </c>
      <c r="M410" s="17">
        <v>20007</v>
      </c>
      <c r="O410" s="1" t="s">
        <v>1573</v>
      </c>
      <c r="R410" s="1">
        <v>1013</v>
      </c>
      <c r="U410" s="1" t="s">
        <v>71</v>
      </c>
      <c r="V410" s="24"/>
    </row>
    <row r="411" spans="1:22" x14ac:dyDescent="0.2">
      <c r="A411" s="1">
        <v>406</v>
      </c>
      <c r="B411" s="24">
        <v>609</v>
      </c>
      <c r="C411" s="24" t="s">
        <v>1659</v>
      </c>
      <c r="D411" s="24"/>
      <c r="F411" s="1" t="s">
        <v>1572</v>
      </c>
      <c r="G411" s="17">
        <v>1</v>
      </c>
      <c r="K411" s="20">
        <v>0</v>
      </c>
      <c r="M411" s="17">
        <v>20007</v>
      </c>
      <c r="O411" s="1" t="s">
        <v>1617</v>
      </c>
      <c r="R411" s="1">
        <v>1025</v>
      </c>
      <c r="U411" s="1" t="s">
        <v>68</v>
      </c>
      <c r="V411" s="24"/>
    </row>
    <row r="412" spans="1:22" x14ac:dyDescent="0.2">
      <c r="A412" s="1">
        <v>407</v>
      </c>
      <c r="B412" s="24">
        <v>610</v>
      </c>
      <c r="C412" s="24" t="s">
        <v>1690</v>
      </c>
      <c r="D412" s="24"/>
      <c r="F412" s="1" t="s">
        <v>1572</v>
      </c>
      <c r="G412" s="17">
        <v>1</v>
      </c>
      <c r="K412" s="20">
        <v>0</v>
      </c>
      <c r="M412" s="17">
        <v>20007</v>
      </c>
      <c r="O412" s="1" t="s">
        <v>1573</v>
      </c>
      <c r="R412" s="1">
        <v>1013</v>
      </c>
      <c r="U412" s="1" t="s">
        <v>71</v>
      </c>
      <c r="V412" s="24"/>
    </row>
    <row r="413" spans="1:22" x14ac:dyDescent="0.2">
      <c r="A413" s="1">
        <v>408</v>
      </c>
      <c r="B413" s="24">
        <v>612</v>
      </c>
      <c r="C413" s="24" t="s">
        <v>1664</v>
      </c>
      <c r="D413" s="24"/>
      <c r="F413" s="1" t="s">
        <v>1572</v>
      </c>
      <c r="G413" s="17">
        <v>1</v>
      </c>
      <c r="K413" s="20">
        <v>0</v>
      </c>
      <c r="M413" s="17">
        <v>20007</v>
      </c>
      <c r="O413" s="1" t="s">
        <v>1575</v>
      </c>
      <c r="R413" s="1">
        <v>1005</v>
      </c>
      <c r="U413" s="1" t="s">
        <v>83</v>
      </c>
      <c r="V413" s="24"/>
    </row>
    <row r="414" spans="1:22" x14ac:dyDescent="0.2">
      <c r="A414" s="1">
        <v>409</v>
      </c>
      <c r="B414" s="24">
        <v>614</v>
      </c>
      <c r="C414" s="24" t="s">
        <v>1585</v>
      </c>
      <c r="D414" s="24"/>
      <c r="F414" s="1" t="s">
        <v>1572</v>
      </c>
      <c r="G414" s="17">
        <v>1</v>
      </c>
      <c r="K414" s="20">
        <v>0</v>
      </c>
      <c r="M414" s="17">
        <v>20007</v>
      </c>
      <c r="O414" s="1" t="s">
        <v>1575</v>
      </c>
      <c r="R414" s="1">
        <v>1003</v>
      </c>
      <c r="U414" s="1" t="s">
        <v>83</v>
      </c>
      <c r="V414" s="24"/>
    </row>
    <row r="415" spans="1:22" x14ac:dyDescent="0.2">
      <c r="A415" s="1">
        <v>410</v>
      </c>
      <c r="B415" s="24">
        <v>620</v>
      </c>
      <c r="C415" s="24" t="s">
        <v>1577</v>
      </c>
      <c r="D415" s="24"/>
      <c r="F415" s="1" t="s">
        <v>1572</v>
      </c>
      <c r="G415" s="17">
        <v>1</v>
      </c>
      <c r="K415" s="20">
        <v>0</v>
      </c>
      <c r="M415" s="17">
        <v>20007</v>
      </c>
      <c r="O415" s="1" t="s">
        <v>1575</v>
      </c>
      <c r="R415" s="1">
        <v>1003</v>
      </c>
      <c r="U415" s="1" t="s">
        <v>83</v>
      </c>
      <c r="V415" s="24"/>
    </row>
    <row r="416" spans="1:22" x14ac:dyDescent="0.2">
      <c r="A416" s="1">
        <v>411</v>
      </c>
      <c r="B416" s="24">
        <v>621</v>
      </c>
      <c r="C416" s="24" t="s">
        <v>1583</v>
      </c>
      <c r="D416" s="24"/>
      <c r="F416" s="1" t="s">
        <v>1572</v>
      </c>
      <c r="G416" s="17">
        <v>1</v>
      </c>
      <c r="K416" s="20">
        <v>0</v>
      </c>
      <c r="M416" s="17">
        <v>20007</v>
      </c>
      <c r="O416" s="1" t="s">
        <v>1575</v>
      </c>
      <c r="R416" s="1">
        <v>1003</v>
      </c>
      <c r="U416" s="1" t="s">
        <v>83</v>
      </c>
      <c r="V416" s="24"/>
    </row>
    <row r="417" spans="1:22" x14ac:dyDescent="0.2">
      <c r="A417" s="1">
        <v>412</v>
      </c>
      <c r="B417" s="24">
        <v>622</v>
      </c>
      <c r="C417" s="24" t="s">
        <v>1583</v>
      </c>
      <c r="D417" s="24"/>
      <c r="F417" s="1" t="s">
        <v>1572</v>
      </c>
      <c r="G417" s="17">
        <v>1</v>
      </c>
      <c r="K417" s="20">
        <v>0</v>
      </c>
      <c r="M417" s="17">
        <v>20007</v>
      </c>
      <c r="O417" s="1" t="s">
        <v>1575</v>
      </c>
      <c r="R417" s="1">
        <v>1003</v>
      </c>
      <c r="U417" s="1" t="s">
        <v>83</v>
      </c>
      <c r="V417" s="24"/>
    </row>
    <row r="418" spans="1:22" x14ac:dyDescent="0.2">
      <c r="A418" s="1">
        <v>413</v>
      </c>
      <c r="B418" s="24">
        <v>623</v>
      </c>
      <c r="C418" s="24" t="s">
        <v>1645</v>
      </c>
      <c r="D418" s="24"/>
      <c r="F418" s="1" t="s">
        <v>1572</v>
      </c>
      <c r="G418" s="17">
        <v>1</v>
      </c>
      <c r="K418" s="20">
        <v>0</v>
      </c>
      <c r="M418" s="17">
        <v>20007</v>
      </c>
      <c r="O418" s="1" t="s">
        <v>1573</v>
      </c>
      <c r="R418" s="1">
        <v>1015</v>
      </c>
      <c r="U418" s="1" t="s">
        <v>71</v>
      </c>
      <c r="V418" s="24"/>
    </row>
    <row r="419" spans="1:22" x14ac:dyDescent="0.2">
      <c r="A419" s="1">
        <v>414</v>
      </c>
      <c r="B419" s="24">
        <v>624</v>
      </c>
      <c r="C419" s="24" t="s">
        <v>1652</v>
      </c>
      <c r="D419" s="24"/>
      <c r="F419" s="1" t="s">
        <v>1572</v>
      </c>
      <c r="G419" s="17">
        <v>1</v>
      </c>
      <c r="K419" s="20">
        <v>0</v>
      </c>
      <c r="M419" s="17">
        <v>20007</v>
      </c>
      <c r="O419" s="1" t="s">
        <v>1573</v>
      </c>
      <c r="R419" s="1">
        <v>1015</v>
      </c>
      <c r="U419" s="1" t="s">
        <v>71</v>
      </c>
      <c r="V419" s="24"/>
    </row>
    <row r="420" spans="1:22" x14ac:dyDescent="0.2">
      <c r="A420" s="1">
        <v>415</v>
      </c>
      <c r="B420" s="24">
        <v>625</v>
      </c>
      <c r="C420" s="24" t="s">
        <v>1627</v>
      </c>
      <c r="D420" s="24"/>
      <c r="F420" s="1" t="s">
        <v>1572</v>
      </c>
      <c r="G420" s="17">
        <v>1</v>
      </c>
      <c r="K420" s="20">
        <v>0</v>
      </c>
      <c r="M420" s="17">
        <v>20007</v>
      </c>
      <c r="O420" s="1" t="s">
        <v>1575</v>
      </c>
      <c r="R420" s="1">
        <v>1006</v>
      </c>
      <c r="U420" s="1" t="s">
        <v>83</v>
      </c>
      <c r="V420" s="24"/>
    </row>
    <row r="421" spans="1:22" x14ac:dyDescent="0.2">
      <c r="A421" s="1">
        <v>416</v>
      </c>
      <c r="B421" s="24">
        <v>626</v>
      </c>
      <c r="C421" s="24" t="s">
        <v>1576</v>
      </c>
      <c r="D421" s="24"/>
      <c r="F421" s="1" t="s">
        <v>1572</v>
      </c>
      <c r="G421" s="17">
        <v>1</v>
      </c>
      <c r="K421" s="20">
        <v>0</v>
      </c>
      <c r="M421" s="17">
        <v>20007</v>
      </c>
      <c r="O421" s="1" t="s">
        <v>1575</v>
      </c>
      <c r="R421" s="1">
        <v>1003</v>
      </c>
      <c r="U421" s="1" t="s">
        <v>83</v>
      </c>
      <c r="V421" s="24"/>
    </row>
    <row r="422" spans="1:22" x14ac:dyDescent="0.2">
      <c r="A422" s="1">
        <v>417</v>
      </c>
      <c r="B422" s="24">
        <v>627</v>
      </c>
      <c r="C422" s="24" t="s">
        <v>1680</v>
      </c>
      <c r="D422" s="24"/>
      <c r="F422" s="1" t="s">
        <v>1572</v>
      </c>
      <c r="G422" s="17">
        <v>1</v>
      </c>
      <c r="K422" s="20">
        <v>0</v>
      </c>
      <c r="M422" s="17">
        <v>20007</v>
      </c>
      <c r="O422" s="1" t="s">
        <v>1573</v>
      </c>
      <c r="R422" s="1">
        <v>1013</v>
      </c>
      <c r="U422" s="1" t="s">
        <v>71</v>
      </c>
      <c r="V422" s="24"/>
    </row>
    <row r="423" spans="1:22" x14ac:dyDescent="0.2">
      <c r="A423" s="1">
        <v>418</v>
      </c>
      <c r="B423" s="24">
        <v>634</v>
      </c>
      <c r="C423" s="24" t="s">
        <v>1642</v>
      </c>
      <c r="D423" s="24"/>
      <c r="F423" s="1" t="s">
        <v>1572</v>
      </c>
      <c r="G423" s="17">
        <v>1</v>
      </c>
      <c r="K423" s="20">
        <v>0</v>
      </c>
      <c r="M423" s="17">
        <v>20007</v>
      </c>
      <c r="O423" s="1" t="s">
        <v>1575</v>
      </c>
      <c r="R423" s="1">
        <v>1005</v>
      </c>
      <c r="U423" s="1" t="s">
        <v>83</v>
      </c>
      <c r="V423" s="24"/>
    </row>
    <row r="424" spans="1:22" x14ac:dyDescent="0.2">
      <c r="A424" s="1">
        <v>419</v>
      </c>
      <c r="B424" s="24">
        <v>636</v>
      </c>
      <c r="C424" s="24" t="s">
        <v>1656</v>
      </c>
      <c r="D424" s="24"/>
      <c r="F424" s="1" t="s">
        <v>1572</v>
      </c>
      <c r="G424" s="17">
        <v>1</v>
      </c>
      <c r="K424" s="20">
        <v>0</v>
      </c>
      <c r="M424" s="17">
        <v>20007</v>
      </c>
      <c r="O424" s="1" t="s">
        <v>1575</v>
      </c>
      <c r="R424" s="1">
        <v>1005</v>
      </c>
      <c r="U424" s="1" t="s">
        <v>83</v>
      </c>
      <c r="V424" s="24"/>
    </row>
    <row r="425" spans="1:22" x14ac:dyDescent="0.2">
      <c r="A425" s="1">
        <v>420</v>
      </c>
      <c r="B425" s="24">
        <v>637</v>
      </c>
      <c r="C425" s="24" t="s">
        <v>1642</v>
      </c>
      <c r="D425" s="24"/>
      <c r="F425" s="1" t="s">
        <v>1572</v>
      </c>
      <c r="G425" s="17">
        <v>1</v>
      </c>
      <c r="K425" s="20">
        <v>0</v>
      </c>
      <c r="M425" s="17">
        <v>20007</v>
      </c>
      <c r="O425" s="1" t="s">
        <v>1573</v>
      </c>
      <c r="R425" s="1">
        <v>1015</v>
      </c>
      <c r="U425" s="1" t="s">
        <v>71</v>
      </c>
      <c r="V425" s="24"/>
    </row>
    <row r="426" spans="1:22" x14ac:dyDescent="0.2">
      <c r="A426" s="1">
        <v>421</v>
      </c>
      <c r="B426" s="24">
        <v>641</v>
      </c>
      <c r="C426" s="24" t="s">
        <v>1653</v>
      </c>
      <c r="D426" s="24"/>
      <c r="F426" s="1" t="s">
        <v>1572</v>
      </c>
      <c r="G426" s="17">
        <v>1</v>
      </c>
      <c r="K426" s="20">
        <v>0</v>
      </c>
      <c r="M426" s="17">
        <v>20007</v>
      </c>
      <c r="O426" s="1" t="s">
        <v>1573</v>
      </c>
      <c r="R426" s="1">
        <v>1015</v>
      </c>
      <c r="U426" s="1" t="s">
        <v>71</v>
      </c>
      <c r="V426" s="24"/>
    </row>
    <row r="427" spans="1:22" x14ac:dyDescent="0.2">
      <c r="A427" s="1">
        <v>422</v>
      </c>
      <c r="B427" s="24">
        <v>642</v>
      </c>
      <c r="C427" s="24" t="s">
        <v>1672</v>
      </c>
      <c r="D427" s="24"/>
      <c r="F427" s="1" t="s">
        <v>1572</v>
      </c>
      <c r="G427" s="17">
        <v>1</v>
      </c>
      <c r="K427" s="20">
        <v>0</v>
      </c>
      <c r="M427" s="17">
        <v>20007</v>
      </c>
      <c r="O427" s="1" t="s">
        <v>1617</v>
      </c>
      <c r="R427" s="1">
        <v>1025</v>
      </c>
      <c r="U427" s="1" t="s">
        <v>68</v>
      </c>
      <c r="V427" s="24"/>
    </row>
    <row r="428" spans="1:22" x14ac:dyDescent="0.2">
      <c r="A428" s="1">
        <v>423</v>
      </c>
      <c r="B428" s="24">
        <v>643</v>
      </c>
      <c r="C428" s="24" t="s">
        <v>1612</v>
      </c>
      <c r="D428" s="24"/>
      <c r="F428" s="1" t="s">
        <v>1572</v>
      </c>
      <c r="G428" s="17">
        <v>1</v>
      </c>
      <c r="K428" s="20">
        <v>0</v>
      </c>
      <c r="M428" s="17">
        <v>20007</v>
      </c>
      <c r="O428" s="1" t="s">
        <v>1573</v>
      </c>
      <c r="R428" s="1">
        <v>1016</v>
      </c>
      <c r="U428" s="1" t="s">
        <v>71</v>
      </c>
      <c r="V428" s="24"/>
    </row>
    <row r="429" spans="1:22" x14ac:dyDescent="0.2">
      <c r="A429" s="1">
        <v>424</v>
      </c>
      <c r="B429" s="24">
        <v>648</v>
      </c>
      <c r="C429" s="24" t="s">
        <v>1577</v>
      </c>
      <c r="D429" s="24"/>
      <c r="F429" s="1" t="s">
        <v>1572</v>
      </c>
      <c r="G429" s="17">
        <v>1</v>
      </c>
      <c r="K429" s="20">
        <v>0</v>
      </c>
      <c r="M429" s="17">
        <v>20007</v>
      </c>
      <c r="O429" s="1" t="s">
        <v>1575</v>
      </c>
      <c r="R429" s="1">
        <v>1003</v>
      </c>
      <c r="U429" s="1" t="s">
        <v>83</v>
      </c>
      <c r="V429" s="24"/>
    </row>
    <row r="430" spans="1:22" x14ac:dyDescent="0.2">
      <c r="A430" s="1">
        <v>425</v>
      </c>
      <c r="B430" s="24">
        <v>649</v>
      </c>
      <c r="C430" s="24" t="s">
        <v>1577</v>
      </c>
      <c r="D430" s="24"/>
      <c r="F430" s="1" t="s">
        <v>1572</v>
      </c>
      <c r="G430" s="17">
        <v>1</v>
      </c>
      <c r="K430" s="20">
        <v>0</v>
      </c>
      <c r="M430" s="17">
        <v>20007</v>
      </c>
      <c r="O430" s="1" t="s">
        <v>1573</v>
      </c>
      <c r="R430" s="1">
        <v>1013</v>
      </c>
      <c r="U430" s="1" t="s">
        <v>71</v>
      </c>
      <c r="V430" s="24"/>
    </row>
    <row r="431" spans="1:22" x14ac:dyDescent="0.2">
      <c r="A431" s="1">
        <v>426</v>
      </c>
      <c r="B431" s="24">
        <v>651</v>
      </c>
      <c r="C431" s="24" t="s">
        <v>1578</v>
      </c>
      <c r="D431" s="24"/>
      <c r="F431" s="1" t="s">
        <v>1572</v>
      </c>
      <c r="G431" s="17">
        <v>1</v>
      </c>
      <c r="K431" s="20">
        <v>0</v>
      </c>
      <c r="M431" s="17">
        <v>20007</v>
      </c>
      <c r="O431" s="1" t="s">
        <v>1573</v>
      </c>
      <c r="R431" s="1">
        <v>1013</v>
      </c>
      <c r="U431" s="1" t="s">
        <v>71</v>
      </c>
      <c r="V431" s="24"/>
    </row>
    <row r="432" spans="1:22" x14ac:dyDescent="0.2">
      <c r="A432" s="1">
        <v>427</v>
      </c>
      <c r="B432" s="24">
        <v>652</v>
      </c>
      <c r="C432" s="24" t="s">
        <v>1578</v>
      </c>
      <c r="D432" s="24"/>
      <c r="F432" s="1" t="s">
        <v>1572</v>
      </c>
      <c r="G432" s="17">
        <v>1</v>
      </c>
      <c r="K432" s="20">
        <v>0</v>
      </c>
      <c r="M432" s="17">
        <v>20007</v>
      </c>
      <c r="O432" s="1" t="s">
        <v>1575</v>
      </c>
      <c r="R432" s="1">
        <v>1003</v>
      </c>
      <c r="U432" s="1" t="s">
        <v>83</v>
      </c>
      <c r="V432" s="24"/>
    </row>
    <row r="433" spans="1:22" x14ac:dyDescent="0.2">
      <c r="A433" s="1">
        <v>428</v>
      </c>
      <c r="B433" s="24">
        <v>653</v>
      </c>
      <c r="C433" s="24" t="s">
        <v>1578</v>
      </c>
      <c r="D433" s="24"/>
      <c r="F433" s="1" t="s">
        <v>1572</v>
      </c>
      <c r="G433" s="17">
        <v>1</v>
      </c>
      <c r="K433" s="20">
        <v>0</v>
      </c>
      <c r="M433" s="17">
        <v>20007</v>
      </c>
      <c r="O433" s="1" t="s">
        <v>1573</v>
      </c>
      <c r="R433" s="1">
        <v>1013</v>
      </c>
      <c r="U433" s="1" t="s">
        <v>71</v>
      </c>
      <c r="V433" s="24"/>
    </row>
    <row r="434" spans="1:22" x14ac:dyDescent="0.2">
      <c r="A434" s="1">
        <v>429</v>
      </c>
      <c r="B434" s="24">
        <v>654</v>
      </c>
      <c r="C434" s="24" t="s">
        <v>1583</v>
      </c>
      <c r="D434" s="24"/>
      <c r="F434" s="1" t="s">
        <v>1572</v>
      </c>
      <c r="G434" s="17">
        <v>1</v>
      </c>
      <c r="K434" s="20">
        <v>0</v>
      </c>
      <c r="M434" s="17">
        <v>20007</v>
      </c>
      <c r="O434" s="1" t="s">
        <v>1575</v>
      </c>
      <c r="R434" s="1">
        <v>1003</v>
      </c>
      <c r="U434" s="1" t="s">
        <v>83</v>
      </c>
      <c r="V434" s="24"/>
    </row>
    <row r="435" spans="1:22" x14ac:dyDescent="0.2">
      <c r="A435" s="1">
        <v>430</v>
      </c>
      <c r="B435" s="24">
        <v>655</v>
      </c>
      <c r="C435" s="24" t="s">
        <v>1584</v>
      </c>
      <c r="D435" s="24"/>
      <c r="F435" s="1" t="s">
        <v>1572</v>
      </c>
      <c r="G435" s="17">
        <v>1</v>
      </c>
      <c r="K435" s="20">
        <v>0</v>
      </c>
      <c r="M435" s="17">
        <v>20007</v>
      </c>
      <c r="O435" s="1" t="s">
        <v>1573</v>
      </c>
      <c r="R435" s="1">
        <v>1013</v>
      </c>
      <c r="U435" s="1" t="s">
        <v>71</v>
      </c>
      <c r="V435" s="24"/>
    </row>
    <row r="436" spans="1:22" x14ac:dyDescent="0.2">
      <c r="A436" s="1">
        <v>431</v>
      </c>
      <c r="B436" s="24">
        <v>659</v>
      </c>
      <c r="C436" s="24" t="s">
        <v>1579</v>
      </c>
      <c r="D436" s="24"/>
      <c r="F436" s="1" t="s">
        <v>1572</v>
      </c>
      <c r="G436" s="17">
        <v>1</v>
      </c>
      <c r="K436" s="20">
        <v>0</v>
      </c>
      <c r="M436" s="17">
        <v>20007</v>
      </c>
      <c r="O436" s="1" t="s">
        <v>1575</v>
      </c>
      <c r="R436" s="1">
        <v>1003</v>
      </c>
      <c r="U436" s="1" t="s">
        <v>83</v>
      </c>
      <c r="V436" s="24"/>
    </row>
    <row r="437" spans="1:22" x14ac:dyDescent="0.2">
      <c r="A437" s="1">
        <v>432</v>
      </c>
      <c r="B437" s="24">
        <v>661</v>
      </c>
      <c r="C437" s="24" t="s">
        <v>1586</v>
      </c>
      <c r="D437" s="24"/>
      <c r="F437" s="1" t="s">
        <v>1572</v>
      </c>
      <c r="G437" s="17">
        <v>1</v>
      </c>
      <c r="K437" s="20">
        <v>0</v>
      </c>
      <c r="M437" s="17">
        <v>20007</v>
      </c>
      <c r="O437" s="1" t="s">
        <v>1575</v>
      </c>
      <c r="R437" s="1">
        <v>1003</v>
      </c>
      <c r="U437" s="1" t="s">
        <v>83</v>
      </c>
      <c r="V437" s="24"/>
    </row>
    <row r="438" spans="1:22" x14ac:dyDescent="0.2">
      <c r="A438" s="1">
        <v>433</v>
      </c>
      <c r="B438" s="24">
        <v>662</v>
      </c>
      <c r="C438" s="24" t="s">
        <v>1588</v>
      </c>
      <c r="D438" s="24"/>
      <c r="F438" s="1" t="s">
        <v>1572</v>
      </c>
      <c r="G438" s="17">
        <v>1</v>
      </c>
      <c r="K438" s="20">
        <v>0</v>
      </c>
      <c r="M438" s="17">
        <v>20007</v>
      </c>
      <c r="O438" s="1" t="s">
        <v>1575</v>
      </c>
      <c r="R438" s="1">
        <v>1003</v>
      </c>
      <c r="U438" s="1" t="s">
        <v>83</v>
      </c>
      <c r="V438" s="24"/>
    </row>
    <row r="439" spans="1:22" x14ac:dyDescent="0.2">
      <c r="A439" s="1">
        <v>434</v>
      </c>
      <c r="B439" s="24">
        <v>663</v>
      </c>
      <c r="C439" s="24" t="s">
        <v>1588</v>
      </c>
      <c r="D439" s="24"/>
      <c r="F439" s="1" t="s">
        <v>1572</v>
      </c>
      <c r="G439" s="17">
        <v>1</v>
      </c>
      <c r="K439" s="20">
        <v>0</v>
      </c>
      <c r="M439" s="17">
        <v>20007</v>
      </c>
      <c r="O439" s="1" t="s">
        <v>1575</v>
      </c>
      <c r="R439" s="1">
        <v>1003</v>
      </c>
      <c r="U439" s="1" t="s">
        <v>83</v>
      </c>
      <c r="V439" s="24"/>
    </row>
    <row r="440" spans="1:22" x14ac:dyDescent="0.2">
      <c r="A440" s="1">
        <v>435</v>
      </c>
      <c r="B440" s="24">
        <v>664</v>
      </c>
      <c r="C440" s="24" t="s">
        <v>1578</v>
      </c>
      <c r="D440" s="24"/>
      <c r="F440" s="1" t="s">
        <v>1572</v>
      </c>
      <c r="G440" s="17">
        <v>1</v>
      </c>
      <c r="K440" s="20">
        <v>0</v>
      </c>
      <c r="M440" s="17">
        <v>20007</v>
      </c>
      <c r="O440" s="1" t="s">
        <v>1573</v>
      </c>
      <c r="R440" s="1">
        <v>1013</v>
      </c>
      <c r="U440" s="1" t="s">
        <v>71</v>
      </c>
      <c r="V440" s="24"/>
    </row>
    <row r="441" spans="1:22" x14ac:dyDescent="0.2">
      <c r="A441" s="1">
        <v>436</v>
      </c>
      <c r="B441" s="24">
        <v>665</v>
      </c>
      <c r="C441" s="24" t="s">
        <v>1581</v>
      </c>
      <c r="D441" s="24"/>
      <c r="F441" s="1" t="s">
        <v>1572</v>
      </c>
      <c r="G441" s="17">
        <v>1</v>
      </c>
      <c r="K441" s="20">
        <v>0</v>
      </c>
      <c r="M441" s="17">
        <v>20007</v>
      </c>
      <c r="O441" s="1" t="s">
        <v>1573</v>
      </c>
      <c r="R441" s="1">
        <v>1013</v>
      </c>
      <c r="U441" s="1" t="s">
        <v>71</v>
      </c>
      <c r="V441" s="24"/>
    </row>
    <row r="442" spans="1:22" x14ac:dyDescent="0.2">
      <c r="A442" s="1">
        <v>437</v>
      </c>
      <c r="B442" s="24">
        <v>666</v>
      </c>
      <c r="C442" s="24" t="s">
        <v>1583</v>
      </c>
      <c r="D442" s="24"/>
      <c r="F442" s="1" t="s">
        <v>1572</v>
      </c>
      <c r="G442" s="17">
        <v>1</v>
      </c>
      <c r="K442" s="20">
        <v>0</v>
      </c>
      <c r="M442" s="17">
        <v>20007</v>
      </c>
      <c r="O442" s="1" t="s">
        <v>1575</v>
      </c>
      <c r="R442" s="1">
        <v>1003</v>
      </c>
      <c r="U442" s="1" t="s">
        <v>83</v>
      </c>
      <c r="V442" s="24"/>
    </row>
    <row r="443" spans="1:22" x14ac:dyDescent="0.2">
      <c r="A443" s="1">
        <v>438</v>
      </c>
      <c r="B443" s="24">
        <v>667</v>
      </c>
      <c r="C443" s="24" t="s">
        <v>1577</v>
      </c>
      <c r="D443" s="24"/>
      <c r="F443" s="1" t="s">
        <v>1572</v>
      </c>
      <c r="G443" s="17">
        <v>1</v>
      </c>
      <c r="K443" s="20">
        <v>0</v>
      </c>
      <c r="M443" s="17">
        <v>20007</v>
      </c>
      <c r="O443" s="1" t="s">
        <v>1573</v>
      </c>
      <c r="R443" s="1">
        <v>1013</v>
      </c>
      <c r="U443" s="1" t="s">
        <v>71</v>
      </c>
      <c r="V443" s="24"/>
    </row>
    <row r="444" spans="1:22" x14ac:dyDescent="0.2">
      <c r="A444" s="1">
        <v>439</v>
      </c>
      <c r="B444" s="24">
        <v>668</v>
      </c>
      <c r="C444" s="24" t="s">
        <v>1576</v>
      </c>
      <c r="D444" s="24"/>
      <c r="F444" s="1" t="s">
        <v>1572</v>
      </c>
      <c r="G444" s="17">
        <v>1</v>
      </c>
      <c r="K444" s="20">
        <v>0</v>
      </c>
      <c r="M444" s="17">
        <v>20007</v>
      </c>
      <c r="O444" s="1" t="s">
        <v>1575</v>
      </c>
      <c r="R444" s="1">
        <v>1003</v>
      </c>
      <c r="U444" s="1" t="s">
        <v>83</v>
      </c>
      <c r="V444" s="24"/>
    </row>
    <row r="445" spans="1:22" x14ac:dyDescent="0.2">
      <c r="A445" s="1">
        <v>440</v>
      </c>
      <c r="B445" s="24">
        <v>670</v>
      </c>
      <c r="C445" s="24" t="s">
        <v>1577</v>
      </c>
      <c r="D445" s="24"/>
      <c r="F445" s="1" t="s">
        <v>1572</v>
      </c>
      <c r="G445" s="17">
        <v>1</v>
      </c>
      <c r="K445" s="20">
        <v>0</v>
      </c>
      <c r="M445" s="17">
        <v>20007</v>
      </c>
      <c r="O445" s="1" t="s">
        <v>1575</v>
      </c>
      <c r="R445" s="1">
        <v>1003</v>
      </c>
      <c r="U445" s="1" t="s">
        <v>83</v>
      </c>
      <c r="V445" s="24"/>
    </row>
    <row r="446" spans="1:22" x14ac:dyDescent="0.2">
      <c r="A446" s="1">
        <v>441</v>
      </c>
      <c r="B446" s="24">
        <v>671</v>
      </c>
      <c r="C446" s="24" t="s">
        <v>1589</v>
      </c>
      <c r="D446" s="24">
        <v>8305</v>
      </c>
      <c r="E446" s="1" t="s">
        <v>1694</v>
      </c>
      <c r="F446" s="1" t="s">
        <v>1572</v>
      </c>
      <c r="G446" s="17">
        <v>1</v>
      </c>
      <c r="H446" s="1">
        <v>460</v>
      </c>
      <c r="K446" s="20">
        <v>0</v>
      </c>
      <c r="L446" s="1" t="s">
        <v>1695</v>
      </c>
      <c r="M446" s="17">
        <v>20006</v>
      </c>
      <c r="O446" s="1" t="s">
        <v>1575</v>
      </c>
      <c r="Q446" s="1" t="s">
        <v>1696</v>
      </c>
      <c r="R446" s="1">
        <v>1003</v>
      </c>
      <c r="U446" s="1" t="s">
        <v>83</v>
      </c>
      <c r="V446" s="24"/>
    </row>
    <row r="447" spans="1:22" x14ac:dyDescent="0.2">
      <c r="A447" s="1">
        <v>442</v>
      </c>
      <c r="B447" s="24">
        <v>672</v>
      </c>
      <c r="C447" s="24" t="s">
        <v>1578</v>
      </c>
      <c r="D447" s="24"/>
      <c r="F447" s="1" t="s">
        <v>1572</v>
      </c>
      <c r="G447" s="17">
        <v>1</v>
      </c>
      <c r="K447" s="20">
        <v>0</v>
      </c>
      <c r="M447" s="17">
        <v>20007</v>
      </c>
      <c r="O447" s="1" t="s">
        <v>1573</v>
      </c>
      <c r="R447" s="1">
        <v>1013</v>
      </c>
      <c r="U447" s="1" t="s">
        <v>71</v>
      </c>
      <c r="V447" s="24"/>
    </row>
    <row r="448" spans="1:22" x14ac:dyDescent="0.2">
      <c r="A448" s="1">
        <v>443</v>
      </c>
      <c r="B448" s="24">
        <v>673</v>
      </c>
      <c r="C448" s="24" t="s">
        <v>1578</v>
      </c>
      <c r="D448" s="24"/>
      <c r="F448" s="1" t="s">
        <v>1572</v>
      </c>
      <c r="G448" s="17">
        <v>1</v>
      </c>
      <c r="K448" s="20">
        <v>0</v>
      </c>
      <c r="M448" s="17">
        <v>20007</v>
      </c>
      <c r="O448" s="1" t="s">
        <v>1573</v>
      </c>
      <c r="R448" s="1">
        <v>1013</v>
      </c>
      <c r="U448" s="1" t="s">
        <v>71</v>
      </c>
      <c r="V448" s="24"/>
    </row>
    <row r="449" spans="1:22" x14ac:dyDescent="0.2">
      <c r="A449" s="1">
        <v>444</v>
      </c>
      <c r="B449" s="24">
        <v>674</v>
      </c>
      <c r="C449" s="24" t="s">
        <v>1576</v>
      </c>
      <c r="D449" s="24"/>
      <c r="F449" s="1" t="s">
        <v>1572</v>
      </c>
      <c r="G449" s="17">
        <v>1</v>
      </c>
      <c r="K449" s="20">
        <v>0</v>
      </c>
      <c r="M449" s="17">
        <v>20007</v>
      </c>
      <c r="O449" s="1" t="s">
        <v>1575</v>
      </c>
      <c r="R449" s="1">
        <v>1003</v>
      </c>
      <c r="U449" s="1" t="s">
        <v>83</v>
      </c>
      <c r="V449" s="24"/>
    </row>
    <row r="450" spans="1:22" x14ac:dyDescent="0.2">
      <c r="A450" s="1">
        <v>445</v>
      </c>
      <c r="B450" s="24">
        <v>675</v>
      </c>
      <c r="C450" s="24" t="s">
        <v>1583</v>
      </c>
      <c r="D450" s="24"/>
      <c r="F450" s="1" t="s">
        <v>1572</v>
      </c>
      <c r="G450" s="17">
        <v>1</v>
      </c>
      <c r="K450" s="20">
        <v>0</v>
      </c>
      <c r="M450" s="17">
        <v>20007</v>
      </c>
      <c r="O450" s="1" t="s">
        <v>1575</v>
      </c>
      <c r="R450" s="1">
        <v>1003</v>
      </c>
      <c r="U450" s="1" t="s">
        <v>83</v>
      </c>
      <c r="V450" s="24"/>
    </row>
    <row r="451" spans="1:22" x14ac:dyDescent="0.2">
      <c r="A451" s="1">
        <v>446</v>
      </c>
      <c r="B451" s="24">
        <v>676</v>
      </c>
      <c r="C451" s="24" t="s">
        <v>1582</v>
      </c>
      <c r="D451" s="24"/>
      <c r="F451" s="1" t="s">
        <v>1572</v>
      </c>
      <c r="G451" s="17">
        <v>1</v>
      </c>
      <c r="K451" s="20">
        <v>0</v>
      </c>
      <c r="M451" s="17">
        <v>20007</v>
      </c>
      <c r="O451" s="1" t="s">
        <v>1575</v>
      </c>
      <c r="R451" s="1">
        <v>1003</v>
      </c>
      <c r="U451" s="1" t="s">
        <v>83</v>
      </c>
      <c r="V451" s="24"/>
    </row>
    <row r="452" spans="1:22" x14ac:dyDescent="0.2">
      <c r="A452" s="1">
        <v>447</v>
      </c>
      <c r="B452" s="24">
        <v>677</v>
      </c>
      <c r="C452" s="24" t="s">
        <v>1599</v>
      </c>
      <c r="D452" s="24"/>
      <c r="F452" s="1" t="s">
        <v>1572</v>
      </c>
      <c r="G452" s="17">
        <v>1</v>
      </c>
      <c r="K452" s="20">
        <v>0</v>
      </c>
      <c r="M452" s="17">
        <v>20007</v>
      </c>
      <c r="O452" s="1" t="s">
        <v>1573</v>
      </c>
      <c r="R452" s="1">
        <v>1016</v>
      </c>
      <c r="U452" s="1" t="s">
        <v>71</v>
      </c>
      <c r="V452" s="24"/>
    </row>
    <row r="453" spans="1:22" x14ac:dyDescent="0.2">
      <c r="A453" s="1">
        <v>448</v>
      </c>
      <c r="B453" s="24">
        <v>678</v>
      </c>
      <c r="C453" s="24" t="s">
        <v>1616</v>
      </c>
      <c r="D453" s="24"/>
      <c r="F453" s="1" t="s">
        <v>1572</v>
      </c>
      <c r="G453" s="17">
        <v>1</v>
      </c>
      <c r="K453" s="20">
        <v>0</v>
      </c>
      <c r="M453" s="17">
        <v>20007</v>
      </c>
      <c r="O453" s="1" t="s">
        <v>1617</v>
      </c>
      <c r="R453" s="1">
        <v>1026</v>
      </c>
      <c r="U453" s="1" t="s">
        <v>68</v>
      </c>
      <c r="V453" s="24"/>
    </row>
    <row r="454" spans="1:22" x14ac:dyDescent="0.2">
      <c r="A454" s="1">
        <v>449</v>
      </c>
      <c r="B454" s="24">
        <v>679</v>
      </c>
      <c r="C454" s="24" t="s">
        <v>1613</v>
      </c>
      <c r="D454" s="24"/>
      <c r="F454" s="1" t="s">
        <v>1572</v>
      </c>
      <c r="G454" s="17">
        <v>1</v>
      </c>
      <c r="K454" s="20">
        <v>0</v>
      </c>
      <c r="M454" s="17">
        <v>20007</v>
      </c>
      <c r="O454" s="1" t="s">
        <v>1573</v>
      </c>
      <c r="R454" s="1">
        <v>1016</v>
      </c>
      <c r="U454" s="1" t="s">
        <v>71</v>
      </c>
      <c r="V454" s="24"/>
    </row>
    <row r="455" spans="1:22" x14ac:dyDescent="0.2">
      <c r="A455" s="1">
        <v>450</v>
      </c>
      <c r="B455" s="24">
        <v>680</v>
      </c>
      <c r="C455" s="24" t="s">
        <v>1623</v>
      </c>
      <c r="D455" s="24">
        <v>8301</v>
      </c>
      <c r="E455" s="1" t="s">
        <v>1697</v>
      </c>
      <c r="F455" s="1" t="s">
        <v>1572</v>
      </c>
      <c r="G455" s="17">
        <v>1</v>
      </c>
      <c r="H455" s="1">
        <v>480</v>
      </c>
      <c r="K455" s="20">
        <v>0</v>
      </c>
      <c r="L455" s="1" t="s">
        <v>1698</v>
      </c>
      <c r="M455" s="17">
        <v>20006</v>
      </c>
      <c r="O455" s="1" t="s">
        <v>1573</v>
      </c>
      <c r="Q455" s="1" t="s">
        <v>1699</v>
      </c>
      <c r="R455" s="1">
        <v>1016</v>
      </c>
      <c r="U455" s="1" t="s">
        <v>71</v>
      </c>
      <c r="V455" s="24"/>
    </row>
    <row r="456" spans="1:22" x14ac:dyDescent="0.2">
      <c r="A456" s="1">
        <v>451</v>
      </c>
      <c r="B456" s="24">
        <v>681</v>
      </c>
      <c r="C456" s="24" t="s">
        <v>1622</v>
      </c>
      <c r="D456" s="24"/>
      <c r="F456" s="1" t="s">
        <v>1572</v>
      </c>
      <c r="G456" s="17">
        <v>1</v>
      </c>
      <c r="K456" s="20">
        <v>0</v>
      </c>
      <c r="M456" s="17">
        <v>20007</v>
      </c>
      <c r="O456" s="1" t="s">
        <v>1573</v>
      </c>
      <c r="R456" s="1">
        <v>1016</v>
      </c>
      <c r="U456" s="1" t="s">
        <v>71</v>
      </c>
      <c r="V456" s="24"/>
    </row>
    <row r="457" spans="1:22" x14ac:dyDescent="0.2">
      <c r="A457" s="1">
        <v>452</v>
      </c>
      <c r="B457" s="24">
        <v>682</v>
      </c>
      <c r="C457" s="24" t="s">
        <v>1601</v>
      </c>
      <c r="D457" s="24"/>
      <c r="F457" s="1" t="s">
        <v>1572</v>
      </c>
      <c r="G457" s="17">
        <v>1</v>
      </c>
      <c r="K457" s="20">
        <v>0</v>
      </c>
      <c r="M457" s="17">
        <v>20007</v>
      </c>
      <c r="O457" s="1" t="s">
        <v>1573</v>
      </c>
      <c r="R457" s="1">
        <v>1016</v>
      </c>
      <c r="U457" s="1" t="s">
        <v>71</v>
      </c>
      <c r="V457" s="24"/>
    </row>
    <row r="458" spans="1:22" x14ac:dyDescent="0.2">
      <c r="A458" s="1">
        <v>453</v>
      </c>
      <c r="B458" s="24">
        <v>683</v>
      </c>
      <c r="C458" s="24" t="s">
        <v>1607</v>
      </c>
      <c r="D458" s="24"/>
      <c r="F458" s="1" t="s">
        <v>1572</v>
      </c>
      <c r="G458" s="17">
        <v>1</v>
      </c>
      <c r="K458" s="20">
        <v>0</v>
      </c>
      <c r="M458" s="17">
        <v>20007</v>
      </c>
      <c r="O458" s="1" t="s">
        <v>1617</v>
      </c>
      <c r="R458" s="1">
        <v>1026</v>
      </c>
      <c r="U458" s="1" t="s">
        <v>68</v>
      </c>
      <c r="V458" s="24"/>
    </row>
    <row r="459" spans="1:22" x14ac:dyDescent="0.2">
      <c r="A459" s="1">
        <v>454</v>
      </c>
      <c r="B459" s="24">
        <v>684</v>
      </c>
      <c r="C459" s="24" t="s">
        <v>1603</v>
      </c>
      <c r="D459" s="24"/>
      <c r="F459" s="1" t="s">
        <v>1572</v>
      </c>
      <c r="G459" s="17">
        <v>1</v>
      </c>
      <c r="K459" s="20">
        <v>0</v>
      </c>
      <c r="M459" s="17">
        <v>20007</v>
      </c>
      <c r="O459" s="1" t="s">
        <v>1573</v>
      </c>
      <c r="R459" s="1">
        <v>1016</v>
      </c>
      <c r="U459" s="1" t="s">
        <v>71</v>
      </c>
      <c r="V459" s="24"/>
    </row>
    <row r="460" spans="1:22" x14ac:dyDescent="0.2">
      <c r="A460" s="1">
        <v>455</v>
      </c>
      <c r="B460" s="24">
        <v>685</v>
      </c>
      <c r="C460" s="24" t="s">
        <v>1647</v>
      </c>
      <c r="D460" s="24"/>
      <c r="F460" s="1" t="s">
        <v>1572</v>
      </c>
      <c r="G460" s="17">
        <v>1</v>
      </c>
      <c r="K460" s="20">
        <v>0</v>
      </c>
      <c r="M460" s="17">
        <v>20007</v>
      </c>
      <c r="O460" s="1" t="s">
        <v>1573</v>
      </c>
      <c r="R460" s="1">
        <v>1015</v>
      </c>
      <c r="U460" s="1" t="s">
        <v>68</v>
      </c>
      <c r="V460" s="24"/>
    </row>
    <row r="461" spans="1:22" x14ac:dyDescent="0.2">
      <c r="A461" s="1">
        <v>456</v>
      </c>
      <c r="B461" s="24">
        <v>686</v>
      </c>
      <c r="C461" s="24" t="s">
        <v>1652</v>
      </c>
      <c r="D461" s="24"/>
      <c r="F461" s="1" t="s">
        <v>1572</v>
      </c>
      <c r="G461" s="17">
        <v>1</v>
      </c>
      <c r="K461" s="20">
        <v>0</v>
      </c>
      <c r="M461" s="17">
        <v>20007</v>
      </c>
      <c r="O461" s="1" t="s">
        <v>1573</v>
      </c>
      <c r="R461" s="1">
        <v>1015</v>
      </c>
      <c r="U461" s="1" t="s">
        <v>71</v>
      </c>
      <c r="V461" s="24"/>
    </row>
    <row r="462" spans="1:22" x14ac:dyDescent="0.2">
      <c r="A462" s="1">
        <v>457</v>
      </c>
      <c r="B462" s="24">
        <v>688</v>
      </c>
      <c r="C462" s="24" t="s">
        <v>1664</v>
      </c>
      <c r="D462" s="24"/>
      <c r="F462" s="1" t="s">
        <v>1572</v>
      </c>
      <c r="G462" s="17">
        <v>1</v>
      </c>
      <c r="K462" s="20">
        <v>0</v>
      </c>
      <c r="M462" s="17">
        <v>20007</v>
      </c>
      <c r="O462" s="1" t="s">
        <v>1575</v>
      </c>
      <c r="R462" s="1">
        <v>1005</v>
      </c>
      <c r="U462" s="1" t="s">
        <v>83</v>
      </c>
      <c r="V462" s="24"/>
    </row>
    <row r="463" spans="1:22" x14ac:dyDescent="0.2">
      <c r="A463" s="1">
        <v>458</v>
      </c>
      <c r="B463" s="24">
        <v>689</v>
      </c>
      <c r="C463" s="24" t="s">
        <v>1658</v>
      </c>
      <c r="D463" s="24"/>
      <c r="F463" s="1" t="s">
        <v>1572</v>
      </c>
      <c r="G463" s="17">
        <v>1</v>
      </c>
      <c r="K463" s="20">
        <v>0</v>
      </c>
      <c r="M463" s="17">
        <v>20007</v>
      </c>
      <c r="O463" s="1" t="s">
        <v>1575</v>
      </c>
      <c r="R463" s="1">
        <v>1005</v>
      </c>
      <c r="U463" s="1" t="s">
        <v>83</v>
      </c>
      <c r="V463" s="24"/>
    </row>
    <row r="464" spans="1:22" x14ac:dyDescent="0.2">
      <c r="A464" s="1">
        <v>459</v>
      </c>
      <c r="B464" s="24">
        <v>690</v>
      </c>
      <c r="C464" s="24" t="s">
        <v>1661</v>
      </c>
      <c r="D464" s="24"/>
      <c r="F464" s="1" t="s">
        <v>1572</v>
      </c>
      <c r="G464" s="17">
        <v>1</v>
      </c>
      <c r="K464" s="20">
        <v>0</v>
      </c>
      <c r="M464" s="17">
        <v>20007</v>
      </c>
      <c r="O464" s="1" t="s">
        <v>1617</v>
      </c>
      <c r="R464" s="1">
        <v>1025</v>
      </c>
      <c r="U464" s="1" t="s">
        <v>68</v>
      </c>
      <c r="V464" s="24"/>
    </row>
    <row r="465" spans="1:22" x14ac:dyDescent="0.2">
      <c r="A465" s="1">
        <v>460</v>
      </c>
      <c r="B465" s="24">
        <v>691</v>
      </c>
      <c r="C465" s="24" t="s">
        <v>1663</v>
      </c>
      <c r="D465" s="24"/>
      <c r="F465" s="1" t="s">
        <v>1572</v>
      </c>
      <c r="G465" s="17">
        <v>1</v>
      </c>
      <c r="K465" s="20">
        <v>0</v>
      </c>
      <c r="M465" s="17">
        <v>20007</v>
      </c>
      <c r="O465" s="1" t="s">
        <v>1575</v>
      </c>
      <c r="R465" s="1">
        <v>1005</v>
      </c>
      <c r="U465" s="1" t="s">
        <v>83</v>
      </c>
      <c r="V465" s="24"/>
    </row>
    <row r="466" spans="1:22" x14ac:dyDescent="0.2">
      <c r="A466" s="1">
        <v>461</v>
      </c>
      <c r="B466" s="24">
        <v>692</v>
      </c>
      <c r="C466" s="24" t="s">
        <v>1658</v>
      </c>
      <c r="D466" s="24"/>
      <c r="F466" s="1" t="s">
        <v>1572</v>
      </c>
      <c r="G466" s="17">
        <v>1</v>
      </c>
      <c r="K466" s="20">
        <v>0</v>
      </c>
      <c r="M466" s="17">
        <v>20007</v>
      </c>
      <c r="O466" s="1" t="s">
        <v>1575</v>
      </c>
      <c r="R466" s="1">
        <v>1005</v>
      </c>
      <c r="U466" s="1" t="s">
        <v>83</v>
      </c>
      <c r="V466" s="24"/>
    </row>
    <row r="467" spans="1:22" x14ac:dyDescent="0.2">
      <c r="A467" s="1">
        <v>462</v>
      </c>
      <c r="B467" s="24">
        <v>693</v>
      </c>
      <c r="C467" s="24" t="s">
        <v>1658</v>
      </c>
      <c r="D467" s="24"/>
      <c r="F467" s="1" t="s">
        <v>1572</v>
      </c>
      <c r="G467" s="17">
        <v>1</v>
      </c>
      <c r="K467" s="20">
        <v>0</v>
      </c>
      <c r="M467" s="17">
        <v>20007</v>
      </c>
      <c r="O467" s="1" t="s">
        <v>1575</v>
      </c>
      <c r="R467" s="1">
        <v>1005</v>
      </c>
      <c r="U467" s="1" t="s">
        <v>83</v>
      </c>
      <c r="V467" s="24"/>
    </row>
    <row r="468" spans="1:22" x14ac:dyDescent="0.2">
      <c r="A468" s="1">
        <v>463</v>
      </c>
      <c r="B468" s="24">
        <v>694</v>
      </c>
      <c r="C468" s="24" t="s">
        <v>1664</v>
      </c>
      <c r="D468" s="24"/>
      <c r="F468" s="1" t="s">
        <v>1572</v>
      </c>
      <c r="G468" s="17">
        <v>1</v>
      </c>
      <c r="K468" s="20">
        <v>0</v>
      </c>
      <c r="M468" s="17">
        <v>20007</v>
      </c>
      <c r="O468" s="1" t="s">
        <v>1575</v>
      </c>
      <c r="R468" s="1">
        <v>1005</v>
      </c>
      <c r="U468" s="1" t="s">
        <v>83</v>
      </c>
      <c r="V468" s="24"/>
    </row>
    <row r="469" spans="1:22" x14ac:dyDescent="0.2">
      <c r="A469" s="1">
        <v>464</v>
      </c>
      <c r="B469" s="24">
        <v>695</v>
      </c>
      <c r="C469" s="24" t="s">
        <v>1666</v>
      </c>
      <c r="D469" s="24"/>
      <c r="F469" s="1" t="s">
        <v>1572</v>
      </c>
      <c r="G469" s="17">
        <v>1</v>
      </c>
      <c r="K469" s="20">
        <v>0</v>
      </c>
      <c r="M469" s="17">
        <v>20007</v>
      </c>
      <c r="O469" s="1" t="s">
        <v>1573</v>
      </c>
      <c r="R469" s="1">
        <v>1014</v>
      </c>
      <c r="U469" s="1" t="s">
        <v>71</v>
      </c>
      <c r="V469" s="24"/>
    </row>
    <row r="470" spans="1:22" x14ac:dyDescent="0.2">
      <c r="A470" s="1">
        <v>465</v>
      </c>
      <c r="B470" s="24">
        <v>696</v>
      </c>
      <c r="C470" s="24" t="s">
        <v>1619</v>
      </c>
      <c r="D470" s="24"/>
      <c r="F470" s="1" t="s">
        <v>1572</v>
      </c>
      <c r="G470" s="17">
        <v>1</v>
      </c>
      <c r="K470" s="20">
        <v>0</v>
      </c>
      <c r="M470" s="17">
        <v>20007</v>
      </c>
      <c r="O470" s="1" t="s">
        <v>1617</v>
      </c>
      <c r="R470" s="1">
        <v>1026</v>
      </c>
      <c r="U470" s="1" t="s">
        <v>68</v>
      </c>
      <c r="V470" s="24"/>
    </row>
    <row r="471" spans="1:22" x14ac:dyDescent="0.2">
      <c r="A471" s="1">
        <v>466</v>
      </c>
      <c r="B471" s="24">
        <v>697</v>
      </c>
      <c r="C471" s="24" t="s">
        <v>1583</v>
      </c>
      <c r="D471" s="24"/>
      <c r="F471" s="1" t="s">
        <v>1572</v>
      </c>
      <c r="G471" s="17">
        <v>1</v>
      </c>
      <c r="K471" s="20">
        <v>0</v>
      </c>
      <c r="M471" s="17">
        <v>20007</v>
      </c>
      <c r="O471" s="1" t="s">
        <v>1575</v>
      </c>
      <c r="R471" s="1">
        <v>1003</v>
      </c>
      <c r="U471" s="1" t="s">
        <v>83</v>
      </c>
      <c r="V471" s="24"/>
    </row>
    <row r="472" spans="1:22" x14ac:dyDescent="0.2">
      <c r="A472" s="1">
        <v>467</v>
      </c>
      <c r="B472" s="24">
        <v>698</v>
      </c>
      <c r="C472" s="24" t="s">
        <v>1587</v>
      </c>
      <c r="D472" s="24"/>
      <c r="F472" s="1" t="s">
        <v>1572</v>
      </c>
      <c r="G472" s="17">
        <v>1</v>
      </c>
      <c r="K472" s="20">
        <v>0</v>
      </c>
      <c r="M472" s="17">
        <v>20007</v>
      </c>
      <c r="O472" s="1" t="s">
        <v>1573</v>
      </c>
      <c r="R472" s="1">
        <v>1013</v>
      </c>
      <c r="U472" s="1" t="s">
        <v>71</v>
      </c>
      <c r="V472" s="24"/>
    </row>
    <row r="473" spans="1:22" x14ac:dyDescent="0.2">
      <c r="A473" s="1">
        <v>468</v>
      </c>
      <c r="B473" s="24">
        <v>699</v>
      </c>
      <c r="C473" s="24" t="s">
        <v>1632</v>
      </c>
      <c r="D473" s="24"/>
      <c r="F473" s="1" t="s">
        <v>1572</v>
      </c>
      <c r="G473" s="17">
        <v>1</v>
      </c>
      <c r="K473" s="20">
        <v>0</v>
      </c>
      <c r="M473" s="17">
        <v>20007</v>
      </c>
      <c r="O473" s="1" t="s">
        <v>1617</v>
      </c>
      <c r="R473" s="1">
        <v>1026</v>
      </c>
      <c r="U473" s="1" t="s">
        <v>68</v>
      </c>
      <c r="V473" s="24"/>
    </row>
    <row r="474" spans="1:22" x14ac:dyDescent="0.2">
      <c r="A474" s="1">
        <v>469</v>
      </c>
      <c r="B474" s="24">
        <v>700</v>
      </c>
      <c r="C474" s="24" t="s">
        <v>1578</v>
      </c>
      <c r="D474" s="24"/>
      <c r="F474" s="1" t="s">
        <v>1572</v>
      </c>
      <c r="G474" s="17">
        <v>1</v>
      </c>
      <c r="K474" s="20">
        <v>0</v>
      </c>
      <c r="M474" s="17">
        <v>20007</v>
      </c>
      <c r="O474" s="1" t="s">
        <v>1573</v>
      </c>
      <c r="R474" s="1">
        <v>1013</v>
      </c>
      <c r="U474" s="1" t="s">
        <v>71</v>
      </c>
      <c r="V474" s="24"/>
    </row>
    <row r="475" spans="1:22" x14ac:dyDescent="0.2">
      <c r="A475" s="1">
        <v>470</v>
      </c>
      <c r="B475" s="24">
        <v>703</v>
      </c>
      <c r="C475" s="24" t="s">
        <v>1578</v>
      </c>
      <c r="D475" s="24"/>
      <c r="F475" s="1" t="s">
        <v>1572</v>
      </c>
      <c r="G475" s="17">
        <v>1</v>
      </c>
      <c r="K475" s="20">
        <v>0</v>
      </c>
      <c r="M475" s="17">
        <v>20007</v>
      </c>
      <c r="O475" s="1" t="s">
        <v>1573</v>
      </c>
      <c r="R475" s="1">
        <v>1013</v>
      </c>
      <c r="U475" s="1" t="s">
        <v>71</v>
      </c>
      <c r="V475" s="24"/>
    </row>
    <row r="476" spans="1:22" x14ac:dyDescent="0.2">
      <c r="A476" s="1">
        <v>471</v>
      </c>
      <c r="B476" s="24">
        <v>704</v>
      </c>
      <c r="C476" s="24" t="s">
        <v>1671</v>
      </c>
      <c r="D476" s="24"/>
      <c r="F476" s="1" t="s">
        <v>1572</v>
      </c>
      <c r="G476" s="17">
        <v>1</v>
      </c>
      <c r="K476" s="20">
        <v>0</v>
      </c>
      <c r="M476" s="17">
        <v>20007</v>
      </c>
      <c r="O476" s="1" t="s">
        <v>1575</v>
      </c>
      <c r="R476" s="1">
        <v>1003</v>
      </c>
      <c r="U476" s="1" t="s">
        <v>83</v>
      </c>
      <c r="V476" s="24"/>
    </row>
    <row r="477" spans="1:22" x14ac:dyDescent="0.2">
      <c r="A477" s="1">
        <v>472</v>
      </c>
      <c r="B477" s="24">
        <v>705</v>
      </c>
      <c r="C477" s="24" t="s">
        <v>1579</v>
      </c>
      <c r="D477" s="24"/>
      <c r="F477" s="1" t="s">
        <v>1572</v>
      </c>
      <c r="G477" s="17">
        <v>1</v>
      </c>
      <c r="K477" s="20">
        <v>0</v>
      </c>
      <c r="M477" s="17">
        <v>20007</v>
      </c>
      <c r="O477" s="1" t="s">
        <v>1573</v>
      </c>
      <c r="R477" s="1">
        <v>1013</v>
      </c>
      <c r="U477" s="1" t="s">
        <v>71</v>
      </c>
      <c r="V477" s="24"/>
    </row>
    <row r="478" spans="1:22" x14ac:dyDescent="0.2">
      <c r="A478" s="1">
        <v>473</v>
      </c>
      <c r="B478" s="24">
        <v>706</v>
      </c>
      <c r="C478" s="24" t="s">
        <v>1580</v>
      </c>
      <c r="D478" s="24"/>
      <c r="F478" s="1" t="s">
        <v>1572</v>
      </c>
      <c r="G478" s="17">
        <v>1</v>
      </c>
      <c r="K478" s="20">
        <v>0</v>
      </c>
      <c r="M478" s="17">
        <v>20007</v>
      </c>
      <c r="O478" s="1" t="s">
        <v>1573</v>
      </c>
      <c r="R478" s="1">
        <v>1013</v>
      </c>
      <c r="U478" s="1" t="s">
        <v>71</v>
      </c>
      <c r="V478" s="24"/>
    </row>
    <row r="479" spans="1:22" x14ac:dyDescent="0.2">
      <c r="A479" s="1">
        <v>474</v>
      </c>
      <c r="B479" s="24">
        <v>707</v>
      </c>
      <c r="C479" s="24" t="s">
        <v>1574</v>
      </c>
      <c r="D479" s="24"/>
      <c r="F479" s="1" t="s">
        <v>1572</v>
      </c>
      <c r="G479" s="17">
        <v>1</v>
      </c>
      <c r="K479" s="20">
        <v>0</v>
      </c>
      <c r="M479" s="17">
        <v>20007</v>
      </c>
      <c r="O479" s="1" t="s">
        <v>1573</v>
      </c>
      <c r="R479" s="1">
        <v>1013</v>
      </c>
      <c r="U479" s="1" t="s">
        <v>71</v>
      </c>
      <c r="V479" s="24"/>
    </row>
    <row r="480" spans="1:22" x14ac:dyDescent="0.2">
      <c r="A480" s="1">
        <v>475</v>
      </c>
      <c r="B480" s="24">
        <v>708</v>
      </c>
      <c r="C480" s="24" t="s">
        <v>1580</v>
      </c>
      <c r="D480" s="24"/>
      <c r="F480" s="1" t="s">
        <v>1572</v>
      </c>
      <c r="G480" s="17">
        <v>1</v>
      </c>
      <c r="K480" s="20">
        <v>0</v>
      </c>
      <c r="M480" s="17">
        <v>20007</v>
      </c>
      <c r="O480" s="1" t="s">
        <v>1573</v>
      </c>
      <c r="R480" s="1">
        <v>1013</v>
      </c>
      <c r="U480" s="1" t="s">
        <v>71</v>
      </c>
      <c r="V480" s="24"/>
    </row>
    <row r="481" spans="1:22" x14ac:dyDescent="0.2">
      <c r="A481" s="1">
        <v>476</v>
      </c>
      <c r="B481" s="24">
        <v>709</v>
      </c>
      <c r="C481" s="24" t="s">
        <v>1583</v>
      </c>
      <c r="D481" s="24"/>
      <c r="F481" s="1" t="s">
        <v>1572</v>
      </c>
      <c r="G481" s="17">
        <v>1</v>
      </c>
      <c r="K481" s="20">
        <v>0</v>
      </c>
      <c r="M481" s="17">
        <v>20007</v>
      </c>
      <c r="O481" s="1" t="s">
        <v>1575</v>
      </c>
      <c r="R481" s="1">
        <v>1003</v>
      </c>
      <c r="U481" s="1" t="s">
        <v>83</v>
      </c>
      <c r="V481" s="24"/>
    </row>
    <row r="482" spans="1:22" x14ac:dyDescent="0.2">
      <c r="A482" s="1">
        <v>477</v>
      </c>
      <c r="B482" s="24">
        <v>710</v>
      </c>
      <c r="C482" s="24" t="s">
        <v>1583</v>
      </c>
      <c r="D482" s="24"/>
      <c r="F482" s="1" t="s">
        <v>1572</v>
      </c>
      <c r="G482" s="17">
        <v>1</v>
      </c>
      <c r="K482" s="20">
        <v>0</v>
      </c>
      <c r="M482" s="17">
        <v>20007</v>
      </c>
      <c r="O482" s="1" t="s">
        <v>1575</v>
      </c>
      <c r="R482" s="1">
        <v>1003</v>
      </c>
      <c r="U482" s="1" t="s">
        <v>83</v>
      </c>
      <c r="V482" s="24"/>
    </row>
    <row r="483" spans="1:22" x14ac:dyDescent="0.2">
      <c r="A483" s="1">
        <v>478</v>
      </c>
      <c r="B483" s="24">
        <v>712</v>
      </c>
      <c r="C483" s="24" t="s">
        <v>1583</v>
      </c>
      <c r="D483" s="24"/>
      <c r="F483" s="1" t="s">
        <v>1572</v>
      </c>
      <c r="G483" s="17">
        <v>1</v>
      </c>
      <c r="K483" s="20">
        <v>0</v>
      </c>
      <c r="M483" s="17">
        <v>20007</v>
      </c>
      <c r="O483" s="1" t="s">
        <v>1575</v>
      </c>
      <c r="R483" s="1">
        <v>1003</v>
      </c>
      <c r="U483" s="1" t="s">
        <v>83</v>
      </c>
      <c r="V483" s="24"/>
    </row>
    <row r="484" spans="1:22" x14ac:dyDescent="0.2">
      <c r="A484" s="1">
        <v>479</v>
      </c>
      <c r="B484" s="24">
        <v>713</v>
      </c>
      <c r="C484" s="24" t="s">
        <v>1587</v>
      </c>
      <c r="D484" s="24"/>
      <c r="F484" s="1" t="s">
        <v>1572</v>
      </c>
      <c r="G484" s="17">
        <v>1</v>
      </c>
      <c r="K484" s="20">
        <v>0</v>
      </c>
      <c r="M484" s="17">
        <v>20007</v>
      </c>
      <c r="O484" s="1" t="s">
        <v>1573</v>
      </c>
      <c r="R484" s="1">
        <v>1013</v>
      </c>
      <c r="U484" s="1" t="s">
        <v>71</v>
      </c>
      <c r="V484" s="24"/>
    </row>
    <row r="485" spans="1:22" x14ac:dyDescent="0.2">
      <c r="A485" s="1">
        <v>480</v>
      </c>
      <c r="B485" s="24">
        <v>714</v>
      </c>
      <c r="C485" s="24" t="s">
        <v>1587</v>
      </c>
      <c r="D485" s="24"/>
      <c r="F485" s="1" t="s">
        <v>1572</v>
      </c>
      <c r="G485" s="17">
        <v>1</v>
      </c>
      <c r="K485" s="20">
        <v>0</v>
      </c>
      <c r="M485" s="17">
        <v>20007</v>
      </c>
      <c r="O485" s="1" t="s">
        <v>1573</v>
      </c>
      <c r="R485" s="1">
        <v>1013</v>
      </c>
      <c r="U485" s="1" t="s">
        <v>71</v>
      </c>
      <c r="V485" s="24"/>
    </row>
    <row r="486" spans="1:22" x14ac:dyDescent="0.2">
      <c r="A486" s="1">
        <v>481</v>
      </c>
      <c r="B486" s="24">
        <v>715</v>
      </c>
      <c r="C486" s="24" t="s">
        <v>1588</v>
      </c>
      <c r="D486" s="24"/>
      <c r="F486" s="1" t="s">
        <v>1572</v>
      </c>
      <c r="G486" s="17">
        <v>1</v>
      </c>
      <c r="K486" s="20">
        <v>0</v>
      </c>
      <c r="M486" s="17">
        <v>20007</v>
      </c>
      <c r="O486" s="1" t="s">
        <v>1575</v>
      </c>
      <c r="R486" s="1">
        <v>1003</v>
      </c>
      <c r="U486" s="1" t="s">
        <v>83</v>
      </c>
      <c r="V486" s="24"/>
    </row>
    <row r="487" spans="1:22" x14ac:dyDescent="0.2">
      <c r="A487" s="1">
        <v>482</v>
      </c>
      <c r="B487" s="24">
        <v>716</v>
      </c>
      <c r="C487" s="24" t="s">
        <v>1587</v>
      </c>
      <c r="D487" s="24"/>
      <c r="F487" s="1" t="s">
        <v>1572</v>
      </c>
      <c r="G487" s="17">
        <v>1</v>
      </c>
      <c r="K487" s="20">
        <v>0</v>
      </c>
      <c r="M487" s="17">
        <v>20007</v>
      </c>
      <c r="O487" s="1" t="s">
        <v>1575</v>
      </c>
      <c r="R487" s="1">
        <v>1003</v>
      </c>
      <c r="U487" s="1" t="s">
        <v>83</v>
      </c>
      <c r="V487" s="24"/>
    </row>
    <row r="488" spans="1:22" x14ac:dyDescent="0.2">
      <c r="A488" s="1">
        <v>483</v>
      </c>
      <c r="B488" s="24">
        <v>717</v>
      </c>
      <c r="C488" s="24" t="s">
        <v>1583</v>
      </c>
      <c r="D488" s="24"/>
      <c r="F488" s="1" t="s">
        <v>1572</v>
      </c>
      <c r="G488" s="17">
        <v>1</v>
      </c>
      <c r="K488" s="20">
        <v>0</v>
      </c>
      <c r="M488" s="17">
        <v>20007</v>
      </c>
      <c r="O488" s="1" t="s">
        <v>1575</v>
      </c>
      <c r="R488" s="1">
        <v>1003</v>
      </c>
      <c r="U488" s="1" t="s">
        <v>83</v>
      </c>
      <c r="V488" s="24"/>
    </row>
    <row r="489" spans="1:22" x14ac:dyDescent="0.2">
      <c r="A489" s="1">
        <v>484</v>
      </c>
      <c r="B489" s="24">
        <v>718</v>
      </c>
      <c r="C489" s="24" t="s">
        <v>1574</v>
      </c>
      <c r="D489" s="24"/>
      <c r="F489" s="1" t="s">
        <v>1572</v>
      </c>
      <c r="G489" s="17">
        <v>1</v>
      </c>
      <c r="K489" s="20">
        <v>0</v>
      </c>
      <c r="M489" s="17">
        <v>20007</v>
      </c>
      <c r="O489" s="1" t="s">
        <v>1575</v>
      </c>
      <c r="R489" s="1">
        <v>1003</v>
      </c>
      <c r="U489" s="1" t="s">
        <v>83</v>
      </c>
      <c r="V489" s="24"/>
    </row>
    <row r="490" spans="1:22" x14ac:dyDescent="0.2">
      <c r="A490" s="1">
        <v>485</v>
      </c>
      <c r="B490" s="24">
        <v>719</v>
      </c>
      <c r="C490" s="24" t="s">
        <v>1577</v>
      </c>
      <c r="D490" s="24"/>
      <c r="F490" s="1" t="s">
        <v>1572</v>
      </c>
      <c r="G490" s="17">
        <v>1</v>
      </c>
      <c r="K490" s="20">
        <v>0</v>
      </c>
      <c r="M490" s="17">
        <v>20007</v>
      </c>
      <c r="O490" s="1" t="s">
        <v>1575</v>
      </c>
      <c r="R490" s="1">
        <v>1003</v>
      </c>
      <c r="U490" s="1" t="s">
        <v>83</v>
      </c>
      <c r="V490" s="24"/>
    </row>
    <row r="491" spans="1:22" x14ac:dyDescent="0.2">
      <c r="A491" s="1">
        <v>486</v>
      </c>
      <c r="B491" s="24">
        <v>720</v>
      </c>
      <c r="C491" s="24" t="s">
        <v>1583</v>
      </c>
      <c r="D491" s="24"/>
      <c r="F491" s="1" t="s">
        <v>1572</v>
      </c>
      <c r="G491" s="17">
        <v>1</v>
      </c>
      <c r="K491" s="20">
        <v>0</v>
      </c>
      <c r="M491" s="17">
        <v>20007</v>
      </c>
      <c r="O491" s="1" t="s">
        <v>1575</v>
      </c>
      <c r="R491" s="1">
        <v>1003</v>
      </c>
      <c r="U491" s="1" t="s">
        <v>83</v>
      </c>
      <c r="V491" s="24"/>
    </row>
    <row r="492" spans="1:22" x14ac:dyDescent="0.2">
      <c r="A492" s="1">
        <v>487</v>
      </c>
      <c r="B492" s="24">
        <v>721</v>
      </c>
      <c r="C492" s="24" t="s">
        <v>1578</v>
      </c>
      <c r="D492" s="24"/>
      <c r="F492" s="1" t="s">
        <v>1572</v>
      </c>
      <c r="G492" s="17">
        <v>1</v>
      </c>
      <c r="K492" s="20">
        <v>0</v>
      </c>
      <c r="M492" s="17">
        <v>20007</v>
      </c>
      <c r="O492" s="1" t="s">
        <v>1573</v>
      </c>
      <c r="R492" s="1">
        <v>1013</v>
      </c>
      <c r="U492" s="1" t="s">
        <v>71</v>
      </c>
      <c r="V492" s="24"/>
    </row>
    <row r="493" spans="1:22" x14ac:dyDescent="0.2">
      <c r="A493" s="1">
        <v>488</v>
      </c>
      <c r="B493" s="24">
        <v>722</v>
      </c>
      <c r="C493" s="24" t="s">
        <v>1603</v>
      </c>
      <c r="D493" s="24"/>
      <c r="F493" s="1" t="s">
        <v>1572</v>
      </c>
      <c r="G493" s="17">
        <v>1</v>
      </c>
      <c r="K493" s="20">
        <v>0</v>
      </c>
      <c r="M493" s="17">
        <v>20007</v>
      </c>
      <c r="O493" s="1" t="s">
        <v>1617</v>
      </c>
      <c r="R493" s="1">
        <v>1026</v>
      </c>
      <c r="U493" s="1" t="s">
        <v>68</v>
      </c>
      <c r="V493" s="24"/>
    </row>
    <row r="494" spans="1:22" x14ac:dyDescent="0.2">
      <c r="A494" s="1">
        <v>489</v>
      </c>
      <c r="B494" s="24">
        <v>723</v>
      </c>
      <c r="C494" s="24" t="s">
        <v>1623</v>
      </c>
      <c r="D494" s="24"/>
      <c r="F494" s="1" t="s">
        <v>1572</v>
      </c>
      <c r="G494" s="17">
        <v>1</v>
      </c>
      <c r="K494" s="20">
        <v>0</v>
      </c>
      <c r="M494" s="17">
        <v>20007</v>
      </c>
      <c r="O494" s="1" t="s">
        <v>1573</v>
      </c>
      <c r="R494" s="1">
        <v>1016</v>
      </c>
      <c r="U494" s="1" t="s">
        <v>1600</v>
      </c>
      <c r="V494" s="24"/>
    </row>
    <row r="495" spans="1:22" x14ac:dyDescent="0.2">
      <c r="A495" s="1">
        <v>490</v>
      </c>
      <c r="B495" s="24">
        <v>724</v>
      </c>
      <c r="C495" s="24" t="s">
        <v>1623</v>
      </c>
      <c r="D495" s="24">
        <v>8301</v>
      </c>
      <c r="E495" s="1" t="s">
        <v>1700</v>
      </c>
      <c r="F495" s="1" t="s">
        <v>1572</v>
      </c>
      <c r="G495" s="17">
        <v>1</v>
      </c>
      <c r="H495" s="1">
        <v>410</v>
      </c>
      <c r="K495" s="20">
        <v>0</v>
      </c>
      <c r="L495" s="1" t="s">
        <v>1701</v>
      </c>
      <c r="M495" s="17">
        <v>20006</v>
      </c>
      <c r="O495" s="1" t="s">
        <v>1617</v>
      </c>
      <c r="Q495" s="1" t="s">
        <v>1702</v>
      </c>
      <c r="R495" s="1">
        <v>1026</v>
      </c>
      <c r="U495" s="1" t="s">
        <v>68</v>
      </c>
      <c r="V495" s="24"/>
    </row>
    <row r="496" spans="1:22" x14ac:dyDescent="0.2">
      <c r="A496" s="1">
        <v>491</v>
      </c>
      <c r="B496" s="24">
        <v>725</v>
      </c>
      <c r="C496" s="24" t="s">
        <v>1601</v>
      </c>
      <c r="D496" s="24"/>
      <c r="F496" s="1" t="s">
        <v>1572</v>
      </c>
      <c r="G496" s="17">
        <v>1</v>
      </c>
      <c r="K496" s="20">
        <v>0</v>
      </c>
      <c r="M496" s="17">
        <v>20007</v>
      </c>
      <c r="O496" s="1" t="s">
        <v>1573</v>
      </c>
      <c r="R496" s="1">
        <v>1016</v>
      </c>
      <c r="U496" s="1" t="s">
        <v>71</v>
      </c>
      <c r="V496" s="24"/>
    </row>
    <row r="497" spans="1:22" x14ac:dyDescent="0.2">
      <c r="A497" s="1">
        <v>492</v>
      </c>
      <c r="B497" s="24">
        <v>726</v>
      </c>
      <c r="C497" s="24" t="s">
        <v>1639</v>
      </c>
      <c r="D497" s="24"/>
      <c r="F497" s="1" t="s">
        <v>1572</v>
      </c>
      <c r="G497" s="17">
        <v>1</v>
      </c>
      <c r="K497" s="20">
        <v>0</v>
      </c>
      <c r="M497" s="17">
        <v>20007</v>
      </c>
      <c r="O497" s="1" t="s">
        <v>1573</v>
      </c>
      <c r="R497" s="1">
        <v>1015</v>
      </c>
      <c r="U497" s="1" t="s">
        <v>71</v>
      </c>
      <c r="V497" s="24"/>
    </row>
    <row r="498" spans="1:22" x14ac:dyDescent="0.2">
      <c r="A498" s="1">
        <v>493</v>
      </c>
      <c r="B498" s="24">
        <v>727</v>
      </c>
      <c r="C498" s="24" t="s">
        <v>1658</v>
      </c>
      <c r="D498" s="24"/>
      <c r="F498" s="1" t="s">
        <v>1572</v>
      </c>
      <c r="G498" s="17">
        <v>1</v>
      </c>
      <c r="K498" s="20">
        <v>0</v>
      </c>
      <c r="M498" s="17">
        <v>20007</v>
      </c>
      <c r="O498" s="1" t="s">
        <v>1575</v>
      </c>
      <c r="R498" s="1">
        <v>1005</v>
      </c>
      <c r="U498" s="1" t="s">
        <v>83</v>
      </c>
      <c r="V498" s="24"/>
    </row>
    <row r="499" spans="1:22" x14ac:dyDescent="0.2">
      <c r="A499" s="1">
        <v>494</v>
      </c>
      <c r="B499" s="24">
        <v>728</v>
      </c>
      <c r="C499" s="24" t="s">
        <v>1658</v>
      </c>
      <c r="D499" s="24"/>
      <c r="F499" s="1" t="s">
        <v>1572</v>
      </c>
      <c r="G499" s="17">
        <v>1</v>
      </c>
      <c r="K499" s="20">
        <v>0</v>
      </c>
      <c r="M499" s="17">
        <v>20007</v>
      </c>
      <c r="O499" s="1" t="s">
        <v>1575</v>
      </c>
      <c r="R499" s="1">
        <v>1005</v>
      </c>
      <c r="U499" s="1" t="s">
        <v>83</v>
      </c>
      <c r="V499" s="24"/>
    </row>
    <row r="500" spans="1:22" x14ac:dyDescent="0.2">
      <c r="A500" s="1">
        <v>495</v>
      </c>
      <c r="B500" s="24">
        <v>729</v>
      </c>
      <c r="C500" s="24" t="s">
        <v>1577</v>
      </c>
      <c r="D500" s="24"/>
      <c r="F500" s="1" t="s">
        <v>1572</v>
      </c>
      <c r="G500" s="17">
        <v>1</v>
      </c>
      <c r="K500" s="20">
        <v>0</v>
      </c>
      <c r="M500" s="17">
        <v>20007</v>
      </c>
      <c r="O500" s="1" t="s">
        <v>1573</v>
      </c>
      <c r="R500" s="1">
        <v>1013</v>
      </c>
      <c r="U500" s="1" t="s">
        <v>71</v>
      </c>
      <c r="V500" s="24"/>
    </row>
    <row r="501" spans="1:22" x14ac:dyDescent="0.2">
      <c r="A501" s="1">
        <v>496</v>
      </c>
      <c r="B501" s="24">
        <v>730</v>
      </c>
      <c r="C501" s="24" t="s">
        <v>1599</v>
      </c>
      <c r="D501" s="24"/>
      <c r="F501" s="1" t="s">
        <v>1572</v>
      </c>
      <c r="G501" s="17">
        <v>1</v>
      </c>
      <c r="K501" s="20">
        <v>0</v>
      </c>
      <c r="M501" s="17">
        <v>20007</v>
      </c>
      <c r="O501" s="1" t="s">
        <v>1573</v>
      </c>
      <c r="R501" s="1">
        <v>1016</v>
      </c>
      <c r="U501" s="1" t="s">
        <v>71</v>
      </c>
      <c r="V501" s="24"/>
    </row>
    <row r="502" spans="1:22" x14ac:dyDescent="0.2">
      <c r="A502" s="1">
        <v>497</v>
      </c>
      <c r="B502" s="24">
        <v>732</v>
      </c>
      <c r="C502" s="24" t="s">
        <v>1580</v>
      </c>
      <c r="D502" s="24"/>
      <c r="F502" s="1" t="s">
        <v>1572</v>
      </c>
      <c r="G502" s="17">
        <v>1</v>
      </c>
      <c r="K502" s="20">
        <v>0</v>
      </c>
      <c r="M502" s="17">
        <v>20007</v>
      </c>
      <c r="O502" s="1" t="s">
        <v>1573</v>
      </c>
      <c r="R502" s="1">
        <v>1013</v>
      </c>
      <c r="U502" s="1" t="s">
        <v>71</v>
      </c>
      <c r="V502" s="24"/>
    </row>
    <row r="503" spans="1:22" x14ac:dyDescent="0.2">
      <c r="A503" s="1">
        <v>498</v>
      </c>
      <c r="B503" s="24">
        <v>733</v>
      </c>
      <c r="C503" s="24" t="s">
        <v>1583</v>
      </c>
      <c r="D503" s="24"/>
      <c r="F503" s="1" t="s">
        <v>1572</v>
      </c>
      <c r="G503" s="17">
        <v>1</v>
      </c>
      <c r="K503" s="20">
        <v>0</v>
      </c>
      <c r="M503" s="17">
        <v>20007</v>
      </c>
      <c r="O503" s="1" t="s">
        <v>1575</v>
      </c>
      <c r="R503" s="1">
        <v>1003</v>
      </c>
      <c r="U503" s="1" t="s">
        <v>83</v>
      </c>
      <c r="V503" s="24"/>
    </row>
    <row r="504" spans="1:22" x14ac:dyDescent="0.2">
      <c r="A504" s="1">
        <v>499</v>
      </c>
      <c r="B504" s="24">
        <v>734</v>
      </c>
      <c r="C504" s="24" t="s">
        <v>1583</v>
      </c>
      <c r="D504" s="24"/>
      <c r="F504" s="1" t="s">
        <v>1572</v>
      </c>
      <c r="G504" s="17">
        <v>1</v>
      </c>
      <c r="K504" s="20">
        <v>0</v>
      </c>
      <c r="M504" s="17">
        <v>20007</v>
      </c>
      <c r="O504" s="1" t="s">
        <v>1575</v>
      </c>
      <c r="R504" s="1">
        <v>1003</v>
      </c>
      <c r="U504" s="1" t="s">
        <v>83</v>
      </c>
      <c r="V504" s="24"/>
    </row>
    <row r="505" spans="1:22" x14ac:dyDescent="0.2">
      <c r="A505" s="1">
        <v>500</v>
      </c>
      <c r="B505" s="24">
        <v>737</v>
      </c>
      <c r="C505" s="24" t="s">
        <v>1623</v>
      </c>
      <c r="D505" s="24"/>
      <c r="F505" s="1" t="s">
        <v>1572</v>
      </c>
      <c r="G505" s="17">
        <v>1</v>
      </c>
      <c r="K505" s="20">
        <v>0</v>
      </c>
      <c r="M505" s="17">
        <v>20007</v>
      </c>
      <c r="O505" s="1" t="s">
        <v>1617</v>
      </c>
      <c r="R505" s="1">
        <v>1026</v>
      </c>
      <c r="U505" s="1" t="s">
        <v>68</v>
      </c>
      <c r="V505" s="24"/>
    </row>
    <row r="506" spans="1:22" x14ac:dyDescent="0.2">
      <c r="A506" s="1">
        <v>501</v>
      </c>
      <c r="B506" s="24">
        <v>738</v>
      </c>
      <c r="C506" s="24" t="s">
        <v>1625</v>
      </c>
      <c r="D506" s="24"/>
      <c r="F506" s="1" t="s">
        <v>1572</v>
      </c>
      <c r="G506" s="17">
        <v>1</v>
      </c>
      <c r="K506" s="20">
        <v>0</v>
      </c>
      <c r="M506" s="17">
        <v>20007</v>
      </c>
      <c r="O506" s="1" t="s">
        <v>1573</v>
      </c>
      <c r="R506" s="1">
        <v>1016</v>
      </c>
      <c r="U506" s="1" t="s">
        <v>71</v>
      </c>
      <c r="V506" s="24"/>
    </row>
    <row r="507" spans="1:22" x14ac:dyDescent="0.2">
      <c r="A507" s="1">
        <v>502</v>
      </c>
      <c r="B507" s="24">
        <v>739</v>
      </c>
      <c r="C507" s="24" t="s">
        <v>1658</v>
      </c>
      <c r="D507" s="24"/>
      <c r="F507" s="1" t="s">
        <v>1572</v>
      </c>
      <c r="G507" s="17">
        <v>1</v>
      </c>
      <c r="K507" s="20">
        <v>0</v>
      </c>
      <c r="M507" s="17">
        <v>20007</v>
      </c>
      <c r="O507" s="1" t="s">
        <v>1575</v>
      </c>
      <c r="R507" s="1">
        <v>1005</v>
      </c>
      <c r="U507" s="1" t="s">
        <v>83</v>
      </c>
      <c r="V507" s="24"/>
    </row>
    <row r="508" spans="1:22" x14ac:dyDescent="0.2">
      <c r="A508" s="1">
        <v>503</v>
      </c>
      <c r="B508" s="24">
        <v>741</v>
      </c>
      <c r="C508" s="24" t="s">
        <v>1599</v>
      </c>
      <c r="D508" s="24"/>
      <c r="F508" s="1" t="s">
        <v>1572</v>
      </c>
      <c r="G508" s="17">
        <v>1</v>
      </c>
      <c r="K508" s="20">
        <v>0</v>
      </c>
      <c r="M508" s="17">
        <v>20007</v>
      </c>
      <c r="O508" s="1" t="s">
        <v>1573</v>
      </c>
      <c r="R508" s="1">
        <v>1016</v>
      </c>
      <c r="U508" s="1" t="s">
        <v>71</v>
      </c>
      <c r="V508" s="24"/>
    </row>
    <row r="509" spans="1:22" x14ac:dyDescent="0.2">
      <c r="A509" s="1">
        <v>504</v>
      </c>
      <c r="B509" s="24">
        <v>743</v>
      </c>
      <c r="C509" s="24" t="s">
        <v>1583</v>
      </c>
      <c r="D509" s="24"/>
      <c r="F509" s="1" t="s">
        <v>1572</v>
      </c>
      <c r="G509" s="17">
        <v>1</v>
      </c>
      <c r="K509" s="20">
        <v>0</v>
      </c>
      <c r="M509" s="17">
        <v>20007</v>
      </c>
      <c r="O509" s="1" t="s">
        <v>1575</v>
      </c>
      <c r="R509" s="1">
        <v>1003</v>
      </c>
      <c r="U509" s="1" t="s">
        <v>83</v>
      </c>
      <c r="V509" s="24"/>
    </row>
    <row r="510" spans="1:22" x14ac:dyDescent="0.2">
      <c r="A510" s="1">
        <v>505</v>
      </c>
      <c r="B510" s="24">
        <v>745</v>
      </c>
      <c r="C510" s="24" t="s">
        <v>1612</v>
      </c>
      <c r="D510" s="24"/>
      <c r="F510" s="1" t="s">
        <v>1572</v>
      </c>
      <c r="G510" s="17">
        <v>1</v>
      </c>
      <c r="K510" s="20">
        <v>0</v>
      </c>
      <c r="M510" s="17">
        <v>20007</v>
      </c>
      <c r="O510" s="1" t="s">
        <v>1573</v>
      </c>
      <c r="R510" s="1">
        <v>1016</v>
      </c>
      <c r="U510" s="1" t="s">
        <v>71</v>
      </c>
      <c r="V510" s="24"/>
    </row>
    <row r="511" spans="1:22" x14ac:dyDescent="0.2">
      <c r="A511" s="1">
        <v>506</v>
      </c>
      <c r="B511" s="24">
        <v>746</v>
      </c>
      <c r="C511" s="24" t="s">
        <v>1578</v>
      </c>
      <c r="D511" s="24"/>
      <c r="F511" s="1" t="s">
        <v>1572</v>
      </c>
      <c r="G511" s="17">
        <v>1</v>
      </c>
      <c r="K511" s="20">
        <v>0</v>
      </c>
      <c r="M511" s="17">
        <v>20007</v>
      </c>
      <c r="O511" s="1" t="s">
        <v>1573</v>
      </c>
      <c r="R511" s="1">
        <v>1013</v>
      </c>
      <c r="U511" s="1" t="s">
        <v>71</v>
      </c>
      <c r="V511" s="24"/>
    </row>
    <row r="512" spans="1:22" x14ac:dyDescent="0.2">
      <c r="A512" s="1">
        <v>507</v>
      </c>
      <c r="B512" s="24">
        <v>747</v>
      </c>
      <c r="C512" s="24" t="s">
        <v>1583</v>
      </c>
      <c r="D512" s="24"/>
      <c r="F512" s="1" t="s">
        <v>1572</v>
      </c>
      <c r="G512" s="17">
        <v>1</v>
      </c>
      <c r="K512" s="20">
        <v>0</v>
      </c>
      <c r="M512" s="17">
        <v>20007</v>
      </c>
      <c r="O512" s="1" t="s">
        <v>1575</v>
      </c>
      <c r="R512" s="1">
        <v>1003</v>
      </c>
      <c r="U512" s="1" t="s">
        <v>83</v>
      </c>
      <c r="V512" s="24"/>
    </row>
    <row r="513" spans="1:22" x14ac:dyDescent="0.2">
      <c r="A513" s="1">
        <v>508</v>
      </c>
      <c r="B513" s="24">
        <v>749</v>
      </c>
      <c r="C513" s="24" t="s">
        <v>1588</v>
      </c>
      <c r="D513" s="24"/>
      <c r="F513" s="1" t="s">
        <v>1572</v>
      </c>
      <c r="G513" s="17">
        <v>1</v>
      </c>
      <c r="K513" s="20">
        <v>0</v>
      </c>
      <c r="M513" s="17">
        <v>20007</v>
      </c>
      <c r="O513" s="1" t="s">
        <v>1575</v>
      </c>
      <c r="R513" s="1">
        <v>1003</v>
      </c>
      <c r="U513" s="1" t="s">
        <v>83</v>
      </c>
      <c r="V513" s="24"/>
    </row>
    <row r="514" spans="1:22" x14ac:dyDescent="0.2">
      <c r="A514" s="1">
        <v>509</v>
      </c>
      <c r="B514" s="24">
        <v>750</v>
      </c>
      <c r="C514" s="24" t="s">
        <v>1577</v>
      </c>
      <c r="D514" s="24"/>
      <c r="F514" s="1" t="s">
        <v>1572</v>
      </c>
      <c r="G514" s="17">
        <v>1</v>
      </c>
      <c r="K514" s="20">
        <v>0</v>
      </c>
      <c r="M514" s="17">
        <v>20007</v>
      </c>
      <c r="O514" s="1" t="s">
        <v>1573</v>
      </c>
      <c r="R514" s="1">
        <v>1013</v>
      </c>
      <c r="U514" s="1" t="s">
        <v>71</v>
      </c>
      <c r="V514" s="24"/>
    </row>
    <row r="515" spans="1:22" x14ac:dyDescent="0.2">
      <c r="A515" s="1">
        <v>510</v>
      </c>
      <c r="B515" s="24">
        <v>751</v>
      </c>
      <c r="C515" s="24" t="s">
        <v>1577</v>
      </c>
      <c r="D515" s="24"/>
      <c r="F515" s="1" t="s">
        <v>1572</v>
      </c>
      <c r="G515" s="17">
        <v>1</v>
      </c>
      <c r="K515" s="20">
        <v>0</v>
      </c>
      <c r="M515" s="17">
        <v>20007</v>
      </c>
      <c r="O515" s="1" t="s">
        <v>1573</v>
      </c>
      <c r="R515" s="1">
        <v>1013</v>
      </c>
      <c r="U515" s="1" t="s">
        <v>71</v>
      </c>
      <c r="V515" s="24"/>
    </row>
    <row r="516" spans="1:22" x14ac:dyDescent="0.2">
      <c r="A516" s="1">
        <v>511</v>
      </c>
      <c r="B516" s="24">
        <v>752</v>
      </c>
      <c r="C516" s="24" t="s">
        <v>1583</v>
      </c>
      <c r="D516" s="24"/>
      <c r="F516" s="1" t="s">
        <v>1572</v>
      </c>
      <c r="G516" s="17">
        <v>1</v>
      </c>
      <c r="K516" s="20">
        <v>0</v>
      </c>
      <c r="M516" s="17">
        <v>20007</v>
      </c>
      <c r="O516" s="1" t="s">
        <v>1575</v>
      </c>
      <c r="R516" s="1">
        <v>1003</v>
      </c>
      <c r="U516" s="1" t="s">
        <v>83</v>
      </c>
      <c r="V516" s="24"/>
    </row>
    <row r="517" spans="1:22" x14ac:dyDescent="0.2">
      <c r="A517" s="1">
        <v>512</v>
      </c>
      <c r="B517" s="24">
        <v>753</v>
      </c>
      <c r="C517" s="24" t="s">
        <v>1603</v>
      </c>
      <c r="D517" s="24"/>
      <c r="F517" s="1" t="s">
        <v>1572</v>
      </c>
      <c r="G517" s="17">
        <v>1</v>
      </c>
      <c r="K517" s="20">
        <v>0</v>
      </c>
      <c r="M517" s="17">
        <v>20007</v>
      </c>
      <c r="O517" s="1" t="s">
        <v>1573</v>
      </c>
      <c r="R517" s="1">
        <v>1016</v>
      </c>
      <c r="U517" s="1" t="s">
        <v>71</v>
      </c>
      <c r="V517" s="24"/>
    </row>
    <row r="518" spans="1:22" x14ac:dyDescent="0.2">
      <c r="A518" s="1">
        <v>513</v>
      </c>
      <c r="B518" s="24">
        <v>754</v>
      </c>
      <c r="C518" s="24" t="s">
        <v>1616</v>
      </c>
      <c r="D518" s="24"/>
      <c r="F518" s="1" t="s">
        <v>1572</v>
      </c>
      <c r="G518" s="17">
        <v>1</v>
      </c>
      <c r="K518" s="20">
        <v>0</v>
      </c>
      <c r="M518" s="17">
        <v>20007</v>
      </c>
      <c r="O518" s="1" t="s">
        <v>1573</v>
      </c>
      <c r="R518" s="1">
        <v>1016</v>
      </c>
      <c r="U518" s="1" t="s">
        <v>71</v>
      </c>
      <c r="V518" s="24"/>
    </row>
    <row r="519" spans="1:22" x14ac:dyDescent="0.2">
      <c r="A519" s="1">
        <v>514</v>
      </c>
      <c r="B519" s="24">
        <v>755</v>
      </c>
      <c r="C519" s="24" t="s">
        <v>1623</v>
      </c>
      <c r="D519" s="24">
        <v>8301</v>
      </c>
      <c r="E519" s="1" t="s">
        <v>1703</v>
      </c>
      <c r="F519" s="1" t="s">
        <v>1572</v>
      </c>
      <c r="G519" s="17">
        <v>1</v>
      </c>
      <c r="H519" s="1">
        <v>420</v>
      </c>
      <c r="K519" s="20">
        <v>0</v>
      </c>
      <c r="M519" s="17">
        <v>20006</v>
      </c>
      <c r="O519" s="1" t="s">
        <v>1573</v>
      </c>
      <c r="Q519" s="1" t="s">
        <v>1704</v>
      </c>
      <c r="R519" s="1">
        <v>1016</v>
      </c>
      <c r="U519" s="1" t="s">
        <v>71</v>
      </c>
      <c r="V519" s="24"/>
    </row>
    <row r="520" spans="1:22" x14ac:dyDescent="0.2">
      <c r="A520" s="1">
        <v>515</v>
      </c>
      <c r="B520" s="24">
        <v>757</v>
      </c>
      <c r="C520" s="24" t="s">
        <v>1652</v>
      </c>
      <c r="D520" s="24"/>
      <c r="F520" s="1" t="s">
        <v>1572</v>
      </c>
      <c r="G520" s="17">
        <v>1</v>
      </c>
      <c r="K520" s="20">
        <v>0</v>
      </c>
      <c r="M520" s="17">
        <v>20007</v>
      </c>
      <c r="O520" s="1" t="s">
        <v>1573</v>
      </c>
      <c r="R520" s="1">
        <v>1015</v>
      </c>
      <c r="U520" s="1" t="s">
        <v>71</v>
      </c>
      <c r="V520" s="24"/>
    </row>
    <row r="521" spans="1:22" x14ac:dyDescent="0.2">
      <c r="A521" s="1">
        <v>516</v>
      </c>
      <c r="B521" s="24">
        <v>758</v>
      </c>
      <c r="C521" s="24" t="s">
        <v>1639</v>
      </c>
      <c r="D521" s="24"/>
      <c r="F521" s="1" t="s">
        <v>1572</v>
      </c>
      <c r="G521" s="17">
        <v>1</v>
      </c>
      <c r="K521" s="20">
        <v>0</v>
      </c>
      <c r="M521" s="17">
        <v>20007</v>
      </c>
      <c r="O521" s="1" t="s">
        <v>1573</v>
      </c>
      <c r="R521" s="1">
        <v>1015</v>
      </c>
      <c r="U521" s="1" t="s">
        <v>71</v>
      </c>
      <c r="V521" s="24"/>
    </row>
    <row r="522" spans="1:22" x14ac:dyDescent="0.2">
      <c r="A522" s="1">
        <v>517</v>
      </c>
      <c r="B522" s="24">
        <v>759</v>
      </c>
      <c r="C522" s="24" t="s">
        <v>1658</v>
      </c>
      <c r="D522" s="24"/>
      <c r="F522" s="1" t="s">
        <v>1572</v>
      </c>
      <c r="G522" s="17">
        <v>1</v>
      </c>
      <c r="K522" s="20">
        <v>0</v>
      </c>
      <c r="M522" s="17">
        <v>20007</v>
      </c>
      <c r="O522" s="1" t="s">
        <v>1575</v>
      </c>
      <c r="R522" s="1">
        <v>1005</v>
      </c>
      <c r="U522" s="1" t="s">
        <v>83</v>
      </c>
      <c r="V522" s="24"/>
    </row>
    <row r="523" spans="1:22" x14ac:dyDescent="0.2">
      <c r="A523" s="1">
        <v>518</v>
      </c>
      <c r="B523" s="24">
        <v>761</v>
      </c>
      <c r="C523" s="24" t="s">
        <v>1577</v>
      </c>
      <c r="D523" s="24"/>
      <c r="F523" s="1" t="s">
        <v>1572</v>
      </c>
      <c r="G523" s="17">
        <v>1</v>
      </c>
      <c r="K523" s="20">
        <v>0</v>
      </c>
      <c r="M523" s="17">
        <v>20007</v>
      </c>
      <c r="O523" s="1" t="s">
        <v>1573</v>
      </c>
      <c r="R523" s="1">
        <v>1013</v>
      </c>
      <c r="U523" s="1" t="s">
        <v>71</v>
      </c>
      <c r="V523" s="24"/>
    </row>
    <row r="524" spans="1:22" x14ac:dyDescent="0.2">
      <c r="A524" s="1">
        <v>519</v>
      </c>
      <c r="B524" s="24">
        <v>762</v>
      </c>
      <c r="C524" s="24" t="s">
        <v>1578</v>
      </c>
      <c r="D524" s="24"/>
      <c r="F524" s="1" t="s">
        <v>1572</v>
      </c>
      <c r="G524" s="17">
        <v>1</v>
      </c>
      <c r="K524" s="20">
        <v>0</v>
      </c>
      <c r="M524" s="17">
        <v>20007</v>
      </c>
      <c r="O524" s="1" t="s">
        <v>1573</v>
      </c>
      <c r="R524" s="1">
        <v>1013</v>
      </c>
      <c r="U524" s="1" t="s">
        <v>71</v>
      </c>
      <c r="V524" s="24"/>
    </row>
    <row r="525" spans="1:22" x14ac:dyDescent="0.2">
      <c r="A525" s="1">
        <v>520</v>
      </c>
      <c r="B525" s="24">
        <v>764</v>
      </c>
      <c r="C525" s="24" t="s">
        <v>1587</v>
      </c>
      <c r="D525" s="24"/>
      <c r="F525" s="1" t="s">
        <v>1572</v>
      </c>
      <c r="G525" s="17">
        <v>1</v>
      </c>
      <c r="K525" s="20">
        <v>0</v>
      </c>
      <c r="M525" s="17">
        <v>20007</v>
      </c>
      <c r="O525" s="1" t="s">
        <v>1573</v>
      </c>
      <c r="R525" s="1">
        <v>1013</v>
      </c>
      <c r="U525" s="1" t="s">
        <v>71</v>
      </c>
      <c r="V525" s="24"/>
    </row>
    <row r="526" spans="1:22" x14ac:dyDescent="0.2">
      <c r="A526" s="1">
        <v>521</v>
      </c>
      <c r="B526" s="24">
        <v>765</v>
      </c>
      <c r="C526" s="24" t="s">
        <v>1583</v>
      </c>
      <c r="D526" s="24"/>
      <c r="F526" s="1" t="s">
        <v>1572</v>
      </c>
      <c r="G526" s="17">
        <v>1</v>
      </c>
      <c r="K526" s="20">
        <v>0</v>
      </c>
      <c r="M526" s="17">
        <v>20007</v>
      </c>
      <c r="O526" s="1" t="s">
        <v>1575</v>
      </c>
      <c r="R526" s="1">
        <v>1003</v>
      </c>
      <c r="U526" s="1" t="s">
        <v>83</v>
      </c>
      <c r="V526" s="24"/>
    </row>
    <row r="527" spans="1:22" x14ac:dyDescent="0.2">
      <c r="A527" s="1">
        <v>522</v>
      </c>
      <c r="B527" s="24">
        <v>767</v>
      </c>
      <c r="C527" s="24" t="s">
        <v>1580</v>
      </c>
      <c r="D527" s="24"/>
      <c r="F527" s="1" t="s">
        <v>1572</v>
      </c>
      <c r="G527" s="17">
        <v>1</v>
      </c>
      <c r="K527" s="20">
        <v>0</v>
      </c>
      <c r="M527" s="17">
        <v>20007</v>
      </c>
      <c r="O527" s="1" t="s">
        <v>1575</v>
      </c>
      <c r="R527" s="1">
        <v>1003</v>
      </c>
      <c r="U527" s="1" t="s">
        <v>83</v>
      </c>
      <c r="V527" s="24"/>
    </row>
    <row r="528" spans="1:22" x14ac:dyDescent="0.2">
      <c r="A528" s="1">
        <v>523</v>
      </c>
      <c r="B528" s="24">
        <v>768</v>
      </c>
      <c r="C528" s="24" t="s">
        <v>1582</v>
      </c>
      <c r="D528" s="24"/>
      <c r="F528" s="1" t="s">
        <v>1572</v>
      </c>
      <c r="G528" s="17">
        <v>1</v>
      </c>
      <c r="K528" s="20">
        <v>0</v>
      </c>
      <c r="M528" s="17">
        <v>20007</v>
      </c>
      <c r="O528" s="1" t="s">
        <v>1573</v>
      </c>
      <c r="R528" s="1">
        <v>1013</v>
      </c>
      <c r="U528" s="1" t="s">
        <v>71</v>
      </c>
      <c r="V528" s="24"/>
    </row>
    <row r="529" spans="1:22" x14ac:dyDescent="0.2">
      <c r="A529" s="1">
        <v>524</v>
      </c>
      <c r="B529" s="24">
        <v>769</v>
      </c>
      <c r="C529" s="24" t="s">
        <v>1599</v>
      </c>
      <c r="D529" s="24"/>
      <c r="F529" s="1" t="s">
        <v>1572</v>
      </c>
      <c r="G529" s="17">
        <v>1</v>
      </c>
      <c r="K529" s="20">
        <v>0</v>
      </c>
      <c r="M529" s="17">
        <v>20007</v>
      </c>
      <c r="O529" s="1" t="s">
        <v>1573</v>
      </c>
      <c r="R529" s="1">
        <v>1016</v>
      </c>
      <c r="U529" s="1" t="s">
        <v>71</v>
      </c>
      <c r="V529" s="24"/>
    </row>
    <row r="530" spans="1:22" x14ac:dyDescent="0.2">
      <c r="A530" s="1">
        <v>525</v>
      </c>
      <c r="B530" s="24">
        <v>770</v>
      </c>
      <c r="C530" s="24" t="s">
        <v>1613</v>
      </c>
      <c r="D530" s="24">
        <v>8306</v>
      </c>
      <c r="E530" s="1" t="s">
        <v>1705</v>
      </c>
      <c r="F530" s="1" t="s">
        <v>1572</v>
      </c>
      <c r="G530" s="17">
        <v>1</v>
      </c>
      <c r="H530" s="1">
        <v>390</v>
      </c>
      <c r="K530" s="20">
        <v>0</v>
      </c>
      <c r="L530" s="1" t="s">
        <v>1706</v>
      </c>
      <c r="M530" s="17">
        <v>20006</v>
      </c>
      <c r="O530" s="1" t="s">
        <v>1573</v>
      </c>
      <c r="Q530" s="1" t="s">
        <v>1707</v>
      </c>
      <c r="R530" s="1">
        <v>1016</v>
      </c>
      <c r="U530" s="1" t="s">
        <v>71</v>
      </c>
      <c r="V530" s="24"/>
    </row>
    <row r="531" spans="1:22" x14ac:dyDescent="0.2">
      <c r="A531" s="1">
        <v>526</v>
      </c>
      <c r="B531" s="24">
        <v>771</v>
      </c>
      <c r="C531" s="24" t="s">
        <v>1583</v>
      </c>
      <c r="D531" s="24"/>
      <c r="F531" s="1" t="s">
        <v>1572</v>
      </c>
      <c r="G531" s="17">
        <v>1</v>
      </c>
      <c r="K531" s="20">
        <v>0</v>
      </c>
      <c r="M531" s="17">
        <v>20007</v>
      </c>
      <c r="O531" s="1" t="s">
        <v>1575</v>
      </c>
      <c r="R531" s="1">
        <v>1003</v>
      </c>
      <c r="U531" s="1" t="s">
        <v>83</v>
      </c>
      <c r="V531" s="24"/>
    </row>
    <row r="532" spans="1:22" x14ac:dyDescent="0.2">
      <c r="A532" s="1">
        <v>527</v>
      </c>
      <c r="B532" s="24">
        <v>772</v>
      </c>
      <c r="C532" s="24" t="s">
        <v>1583</v>
      </c>
      <c r="D532" s="24"/>
      <c r="F532" s="1" t="s">
        <v>1572</v>
      </c>
      <c r="G532" s="17">
        <v>1</v>
      </c>
      <c r="K532" s="20">
        <v>0</v>
      </c>
      <c r="M532" s="17">
        <v>20007</v>
      </c>
      <c r="O532" s="1" t="s">
        <v>1575</v>
      </c>
      <c r="R532" s="1">
        <v>1003</v>
      </c>
      <c r="U532" s="1" t="s">
        <v>83</v>
      </c>
      <c r="V532" s="24"/>
    </row>
    <row r="533" spans="1:22" x14ac:dyDescent="0.2">
      <c r="A533" s="1">
        <v>528</v>
      </c>
      <c r="B533" s="24">
        <v>773</v>
      </c>
      <c r="C533" s="24" t="s">
        <v>1583</v>
      </c>
      <c r="D533" s="24"/>
      <c r="F533" s="1" t="s">
        <v>1572</v>
      </c>
      <c r="G533" s="17">
        <v>1</v>
      </c>
      <c r="K533" s="20">
        <v>0</v>
      </c>
      <c r="M533" s="17">
        <v>20007</v>
      </c>
      <c r="O533" s="1" t="s">
        <v>1575</v>
      </c>
      <c r="R533" s="1">
        <v>1003</v>
      </c>
      <c r="U533" s="1" t="s">
        <v>83</v>
      </c>
      <c r="V533" s="24"/>
    </row>
    <row r="534" spans="1:22" x14ac:dyDescent="0.2">
      <c r="A534" s="1">
        <v>529</v>
      </c>
      <c r="B534" s="24">
        <v>774</v>
      </c>
      <c r="C534" s="24" t="s">
        <v>1571</v>
      </c>
      <c r="D534" s="24"/>
      <c r="F534" s="1" t="s">
        <v>1572</v>
      </c>
      <c r="G534" s="17">
        <v>1</v>
      </c>
      <c r="K534" s="20">
        <v>0</v>
      </c>
      <c r="M534" s="17">
        <v>20007</v>
      </c>
      <c r="O534" s="1" t="s">
        <v>1573</v>
      </c>
      <c r="R534" s="1">
        <v>1013</v>
      </c>
      <c r="U534" s="1" t="s">
        <v>71</v>
      </c>
      <c r="V534" s="24"/>
    </row>
    <row r="535" spans="1:22" x14ac:dyDescent="0.2">
      <c r="A535" s="1">
        <v>530</v>
      </c>
      <c r="B535" s="24">
        <v>776</v>
      </c>
      <c r="C535" s="24" t="s">
        <v>1574</v>
      </c>
      <c r="D535" s="24"/>
      <c r="F535" s="1" t="s">
        <v>1572</v>
      </c>
      <c r="G535" s="17">
        <v>1</v>
      </c>
      <c r="K535" s="20">
        <v>0</v>
      </c>
      <c r="M535" s="17">
        <v>20007</v>
      </c>
      <c r="O535" s="1" t="s">
        <v>1573</v>
      </c>
      <c r="R535" s="1">
        <v>1013</v>
      </c>
      <c r="U535" s="1" t="s">
        <v>71</v>
      </c>
      <c r="V535" s="24"/>
    </row>
    <row r="536" spans="1:22" x14ac:dyDescent="0.2">
      <c r="A536" s="1">
        <v>531</v>
      </c>
      <c r="B536" s="24">
        <v>777</v>
      </c>
      <c r="C536" s="24" t="s">
        <v>1579</v>
      </c>
      <c r="D536" s="24"/>
      <c r="F536" s="1" t="s">
        <v>1572</v>
      </c>
      <c r="G536" s="17">
        <v>1</v>
      </c>
      <c r="K536" s="20">
        <v>0</v>
      </c>
      <c r="M536" s="17">
        <v>20007</v>
      </c>
      <c r="O536" s="1" t="s">
        <v>1573</v>
      </c>
      <c r="R536" s="1">
        <v>1013</v>
      </c>
      <c r="U536" s="1" t="s">
        <v>71</v>
      </c>
      <c r="V536" s="24"/>
    </row>
    <row r="537" spans="1:22" x14ac:dyDescent="0.2">
      <c r="A537" s="1">
        <v>532</v>
      </c>
      <c r="B537" s="24">
        <v>778</v>
      </c>
      <c r="C537" s="24" t="s">
        <v>1618</v>
      </c>
      <c r="D537" s="24"/>
      <c r="F537" s="1" t="s">
        <v>1572</v>
      </c>
      <c r="G537" s="17">
        <v>1</v>
      </c>
      <c r="K537" s="20">
        <v>0</v>
      </c>
      <c r="M537" s="17">
        <v>20007</v>
      </c>
      <c r="O537" s="1" t="s">
        <v>1617</v>
      </c>
      <c r="R537" s="1">
        <v>1026</v>
      </c>
      <c r="U537" s="1" t="s">
        <v>68</v>
      </c>
      <c r="V537" s="24"/>
    </row>
    <row r="538" spans="1:22" x14ac:dyDescent="0.2">
      <c r="A538" s="1">
        <v>533</v>
      </c>
      <c r="B538" s="24">
        <v>779</v>
      </c>
      <c r="C538" s="24" t="s">
        <v>1577</v>
      </c>
      <c r="D538" s="24"/>
      <c r="F538" s="1" t="s">
        <v>1572</v>
      </c>
      <c r="G538" s="17">
        <v>1</v>
      </c>
      <c r="K538" s="20">
        <v>0</v>
      </c>
      <c r="M538" s="17">
        <v>20007</v>
      </c>
      <c r="O538" s="1" t="s">
        <v>1575</v>
      </c>
      <c r="R538" s="1">
        <v>1003</v>
      </c>
      <c r="U538" s="1" t="s">
        <v>83</v>
      </c>
      <c r="V538" s="24"/>
    </row>
    <row r="539" spans="1:22" x14ac:dyDescent="0.2">
      <c r="A539" s="1">
        <v>534</v>
      </c>
      <c r="B539" s="24">
        <v>781</v>
      </c>
      <c r="C539" s="24" t="s">
        <v>1578</v>
      </c>
      <c r="D539" s="24"/>
      <c r="F539" s="1" t="s">
        <v>1572</v>
      </c>
      <c r="G539" s="17">
        <v>1</v>
      </c>
      <c r="K539" s="20">
        <v>0</v>
      </c>
      <c r="M539" s="17">
        <v>20007</v>
      </c>
      <c r="O539" s="1" t="s">
        <v>1573</v>
      </c>
      <c r="R539" s="1">
        <v>1013</v>
      </c>
      <c r="U539" s="1" t="s">
        <v>71</v>
      </c>
      <c r="V539" s="24"/>
    </row>
    <row r="540" spans="1:22" x14ac:dyDescent="0.2">
      <c r="A540" s="1">
        <v>535</v>
      </c>
      <c r="B540" s="24">
        <v>783</v>
      </c>
      <c r="C540" s="24" t="s">
        <v>1576</v>
      </c>
      <c r="D540" s="24"/>
      <c r="F540" s="1" t="s">
        <v>1572</v>
      </c>
      <c r="G540" s="17">
        <v>1</v>
      </c>
      <c r="K540" s="20">
        <v>0</v>
      </c>
      <c r="M540" s="17">
        <v>20007</v>
      </c>
      <c r="O540" s="1" t="s">
        <v>1575</v>
      </c>
      <c r="R540" s="1">
        <v>1003</v>
      </c>
      <c r="U540" s="1" t="s">
        <v>83</v>
      </c>
      <c r="V540" s="24"/>
    </row>
    <row r="541" spans="1:22" x14ac:dyDescent="0.2">
      <c r="A541" s="1">
        <v>536</v>
      </c>
      <c r="B541" s="24">
        <v>784</v>
      </c>
      <c r="C541" s="24" t="s">
        <v>1576</v>
      </c>
      <c r="D541" s="24"/>
      <c r="F541" s="1" t="s">
        <v>1572</v>
      </c>
      <c r="G541" s="17">
        <v>1</v>
      </c>
      <c r="K541" s="20">
        <v>0</v>
      </c>
      <c r="M541" s="17">
        <v>20007</v>
      </c>
      <c r="O541" s="1" t="s">
        <v>1575</v>
      </c>
      <c r="R541" s="1">
        <v>1003</v>
      </c>
      <c r="U541" s="1" t="s">
        <v>83</v>
      </c>
      <c r="V541" s="24"/>
    </row>
    <row r="542" spans="1:22" x14ac:dyDescent="0.2">
      <c r="A542" s="1">
        <v>537</v>
      </c>
      <c r="B542" s="24">
        <v>785</v>
      </c>
      <c r="C542" s="24" t="s">
        <v>1580</v>
      </c>
      <c r="D542" s="24"/>
      <c r="F542" s="1" t="s">
        <v>1572</v>
      </c>
      <c r="G542" s="17">
        <v>1</v>
      </c>
      <c r="K542" s="20">
        <v>0</v>
      </c>
      <c r="M542" s="17">
        <v>20007</v>
      </c>
      <c r="O542" s="1" t="s">
        <v>1573</v>
      </c>
      <c r="R542" s="1">
        <v>1013</v>
      </c>
      <c r="U542" s="1" t="s">
        <v>71</v>
      </c>
      <c r="V542" s="24"/>
    </row>
    <row r="543" spans="1:22" x14ac:dyDescent="0.2">
      <c r="A543" s="1">
        <v>538</v>
      </c>
      <c r="B543" s="24">
        <v>786</v>
      </c>
      <c r="C543" s="24" t="s">
        <v>1577</v>
      </c>
      <c r="D543" s="24"/>
      <c r="F543" s="1" t="s">
        <v>1572</v>
      </c>
      <c r="G543" s="17">
        <v>1</v>
      </c>
      <c r="K543" s="20">
        <v>0</v>
      </c>
      <c r="M543" s="17">
        <v>20007</v>
      </c>
      <c r="O543" s="1" t="s">
        <v>1573</v>
      </c>
      <c r="R543" s="1">
        <v>1013</v>
      </c>
      <c r="U543" s="1" t="s">
        <v>71</v>
      </c>
      <c r="V543" s="24"/>
    </row>
    <row r="544" spans="1:22" x14ac:dyDescent="0.2">
      <c r="A544" s="1">
        <v>539</v>
      </c>
      <c r="B544" s="24">
        <v>787</v>
      </c>
      <c r="C544" s="24" t="s">
        <v>1587</v>
      </c>
      <c r="D544" s="24"/>
      <c r="F544" s="1" t="s">
        <v>1572</v>
      </c>
      <c r="G544" s="17">
        <v>1</v>
      </c>
      <c r="K544" s="20">
        <v>0</v>
      </c>
      <c r="M544" s="17">
        <v>20007</v>
      </c>
      <c r="O544" s="1" t="s">
        <v>1573</v>
      </c>
      <c r="R544" s="1">
        <v>1013</v>
      </c>
      <c r="U544" s="1" t="s">
        <v>71</v>
      </c>
      <c r="V544" s="24"/>
    </row>
    <row r="545" spans="1:22" x14ac:dyDescent="0.2">
      <c r="A545" s="1">
        <v>540</v>
      </c>
      <c r="B545" s="24">
        <v>789</v>
      </c>
      <c r="C545" s="24" t="s">
        <v>1574</v>
      </c>
      <c r="D545" s="24"/>
      <c r="F545" s="1" t="s">
        <v>1572</v>
      </c>
      <c r="G545" s="17">
        <v>1</v>
      </c>
      <c r="K545" s="20">
        <v>0</v>
      </c>
      <c r="M545" s="17">
        <v>20007</v>
      </c>
      <c r="O545" s="1" t="s">
        <v>1573</v>
      </c>
      <c r="R545" s="1">
        <v>1013</v>
      </c>
      <c r="U545" s="1" t="s">
        <v>71</v>
      </c>
      <c r="V545" s="24"/>
    </row>
    <row r="546" spans="1:22" x14ac:dyDescent="0.2">
      <c r="A546" s="1">
        <v>541</v>
      </c>
      <c r="B546" s="24">
        <v>790</v>
      </c>
      <c r="C546" s="24" t="s">
        <v>1588</v>
      </c>
      <c r="D546" s="24"/>
      <c r="F546" s="1" t="s">
        <v>1572</v>
      </c>
      <c r="G546" s="17">
        <v>1</v>
      </c>
      <c r="K546" s="20">
        <v>0</v>
      </c>
      <c r="M546" s="17">
        <v>20007</v>
      </c>
      <c r="O546" s="1" t="s">
        <v>1575</v>
      </c>
      <c r="R546" s="1">
        <v>1003</v>
      </c>
      <c r="U546" s="1" t="s">
        <v>83</v>
      </c>
      <c r="V546" s="24"/>
    </row>
    <row r="547" spans="1:22" x14ac:dyDescent="0.2">
      <c r="A547" s="1">
        <v>542</v>
      </c>
      <c r="B547" s="24">
        <v>791</v>
      </c>
      <c r="C547" s="24" t="s">
        <v>1626</v>
      </c>
      <c r="D547" s="24"/>
      <c r="F547" s="1" t="s">
        <v>1572</v>
      </c>
      <c r="G547" s="17">
        <v>1</v>
      </c>
      <c r="K547" s="20">
        <v>0</v>
      </c>
      <c r="M547" s="17">
        <v>20007</v>
      </c>
      <c r="O547" s="1" t="s">
        <v>1617</v>
      </c>
      <c r="R547" s="1">
        <v>1026</v>
      </c>
      <c r="U547" s="1" t="s">
        <v>68</v>
      </c>
      <c r="V547" s="24"/>
    </row>
    <row r="548" spans="1:22" x14ac:dyDescent="0.2">
      <c r="A548" s="1">
        <v>543</v>
      </c>
      <c r="B548" s="24">
        <v>792</v>
      </c>
      <c r="C548" s="24" t="s">
        <v>1574</v>
      </c>
      <c r="D548" s="24"/>
      <c r="F548" s="1" t="s">
        <v>1572</v>
      </c>
      <c r="G548" s="17">
        <v>1</v>
      </c>
      <c r="K548" s="20">
        <v>0</v>
      </c>
      <c r="M548" s="17">
        <v>20007</v>
      </c>
      <c r="O548" s="1" t="s">
        <v>1575</v>
      </c>
      <c r="R548" s="1">
        <v>1003</v>
      </c>
      <c r="U548" s="1" t="s">
        <v>83</v>
      </c>
      <c r="V548" s="24"/>
    </row>
    <row r="549" spans="1:22" x14ac:dyDescent="0.2">
      <c r="A549" s="1">
        <v>544</v>
      </c>
      <c r="B549" s="24">
        <v>793</v>
      </c>
      <c r="C549" s="24" t="s">
        <v>1574</v>
      </c>
      <c r="D549" s="24"/>
      <c r="F549" s="1" t="s">
        <v>1572</v>
      </c>
      <c r="G549" s="17">
        <v>1</v>
      </c>
      <c r="K549" s="20">
        <v>0</v>
      </c>
      <c r="M549" s="17">
        <v>20007</v>
      </c>
      <c r="O549" s="1" t="s">
        <v>1575</v>
      </c>
      <c r="R549" s="1">
        <v>1003</v>
      </c>
      <c r="U549" s="1" t="s">
        <v>83</v>
      </c>
      <c r="V549" s="24"/>
    </row>
    <row r="550" spans="1:22" x14ac:dyDescent="0.2">
      <c r="A550" s="1">
        <v>545</v>
      </c>
      <c r="B550" s="24">
        <v>794</v>
      </c>
      <c r="C550" s="24" t="s">
        <v>1577</v>
      </c>
      <c r="D550" s="24"/>
      <c r="F550" s="1" t="s">
        <v>1572</v>
      </c>
      <c r="G550" s="17">
        <v>1</v>
      </c>
      <c r="K550" s="20">
        <v>0</v>
      </c>
      <c r="M550" s="17">
        <v>20007</v>
      </c>
      <c r="O550" s="1" t="s">
        <v>1573</v>
      </c>
      <c r="R550" s="1">
        <v>1013</v>
      </c>
      <c r="U550" s="1" t="s">
        <v>71</v>
      </c>
      <c r="V550" s="24"/>
    </row>
    <row r="551" spans="1:22" x14ac:dyDescent="0.2">
      <c r="A551" s="1">
        <v>546</v>
      </c>
      <c r="B551" s="24">
        <v>795</v>
      </c>
      <c r="C551" s="24" t="s">
        <v>1612</v>
      </c>
      <c r="D551" s="24"/>
      <c r="F551" s="1" t="s">
        <v>1572</v>
      </c>
      <c r="G551" s="17">
        <v>1</v>
      </c>
      <c r="K551" s="20">
        <v>0</v>
      </c>
      <c r="M551" s="17">
        <v>20007</v>
      </c>
      <c r="O551" s="1" t="s">
        <v>1617</v>
      </c>
      <c r="R551" s="1">
        <v>1026</v>
      </c>
      <c r="U551" s="1" t="s">
        <v>1624</v>
      </c>
      <c r="V551" s="24"/>
    </row>
    <row r="552" spans="1:22" s="22" customFormat="1" x14ac:dyDescent="0.2">
      <c r="A552" s="1">
        <v>547</v>
      </c>
      <c r="B552" s="24">
        <v>796</v>
      </c>
      <c r="C552" s="24" t="s">
        <v>1638</v>
      </c>
      <c r="D552" s="24"/>
      <c r="F552" s="22" t="s">
        <v>1572</v>
      </c>
      <c r="G552" s="32">
        <v>1</v>
      </c>
      <c r="J552" s="32"/>
      <c r="K552" s="33">
        <v>0</v>
      </c>
      <c r="M552" s="32">
        <v>20007</v>
      </c>
      <c r="O552" s="22" t="s">
        <v>1575</v>
      </c>
      <c r="P552" s="32"/>
      <c r="R552" s="22">
        <v>1005</v>
      </c>
      <c r="U552" s="22" t="s">
        <v>83</v>
      </c>
      <c r="V552" s="24"/>
    </row>
    <row r="553" spans="1:22" x14ac:dyDescent="0.2">
      <c r="A553" s="1">
        <v>548</v>
      </c>
      <c r="B553" s="24">
        <v>797</v>
      </c>
      <c r="C553" s="24" t="s">
        <v>1613</v>
      </c>
      <c r="D553" s="24"/>
      <c r="F553" s="1" t="s">
        <v>1572</v>
      </c>
      <c r="G553" s="17">
        <v>1</v>
      </c>
      <c r="K553" s="20">
        <v>0</v>
      </c>
      <c r="M553" s="17">
        <v>20007</v>
      </c>
      <c r="O553" s="1" t="s">
        <v>1573</v>
      </c>
      <c r="R553" s="1">
        <v>1016</v>
      </c>
      <c r="U553" s="1" t="s">
        <v>71</v>
      </c>
      <c r="V553" s="24"/>
    </row>
    <row r="554" spans="1:22" x14ac:dyDescent="0.2">
      <c r="A554" s="1">
        <v>549</v>
      </c>
      <c r="B554" s="24">
        <v>798</v>
      </c>
      <c r="C554" s="24" t="s">
        <v>1578</v>
      </c>
      <c r="D554" s="24"/>
      <c r="F554" s="1" t="s">
        <v>1572</v>
      </c>
      <c r="G554" s="17">
        <v>1</v>
      </c>
      <c r="K554" s="20">
        <v>0</v>
      </c>
      <c r="M554" s="17">
        <v>20007</v>
      </c>
      <c r="O554" s="1" t="s">
        <v>1575</v>
      </c>
      <c r="R554" s="1">
        <v>1003</v>
      </c>
      <c r="U554" s="1" t="s">
        <v>83</v>
      </c>
      <c r="V554" s="24"/>
    </row>
    <row r="555" spans="1:22" x14ac:dyDescent="0.2">
      <c r="A555" s="1">
        <v>550</v>
      </c>
      <c r="B555" s="24">
        <v>799</v>
      </c>
      <c r="C555" s="24" t="s">
        <v>1645</v>
      </c>
      <c r="D555" s="24"/>
      <c r="F555" s="1" t="s">
        <v>1572</v>
      </c>
      <c r="G555" s="17">
        <v>1</v>
      </c>
      <c r="K555" s="20">
        <v>0</v>
      </c>
      <c r="M555" s="17">
        <v>20007</v>
      </c>
      <c r="O555" s="1" t="s">
        <v>1575</v>
      </c>
      <c r="R555" s="1">
        <v>1005</v>
      </c>
      <c r="U555" s="1" t="s">
        <v>83</v>
      </c>
      <c r="V555" s="24"/>
    </row>
    <row r="556" spans="1:22" x14ac:dyDescent="0.2">
      <c r="A556" s="1">
        <v>551</v>
      </c>
      <c r="B556" s="24">
        <v>800</v>
      </c>
      <c r="C556" s="24" t="s">
        <v>1602</v>
      </c>
      <c r="D556" s="24">
        <v>8301</v>
      </c>
      <c r="E556" s="1" t="s">
        <v>1708</v>
      </c>
      <c r="F556" s="1" t="s">
        <v>1572</v>
      </c>
      <c r="G556" s="17">
        <v>1</v>
      </c>
      <c r="H556" s="1">
        <v>440</v>
      </c>
      <c r="K556" s="20">
        <v>0</v>
      </c>
      <c r="L556" s="1" t="s">
        <v>1709</v>
      </c>
      <c r="M556" s="17">
        <v>20006</v>
      </c>
      <c r="O556" s="1" t="s">
        <v>1573</v>
      </c>
      <c r="Q556" s="1" t="s">
        <v>1710</v>
      </c>
      <c r="R556" s="1">
        <v>1016</v>
      </c>
      <c r="U556" s="1" t="s">
        <v>71</v>
      </c>
      <c r="V556" s="24"/>
    </row>
    <row r="557" spans="1:22" x14ac:dyDescent="0.2">
      <c r="A557" s="1">
        <v>552</v>
      </c>
      <c r="B557" s="24">
        <v>801</v>
      </c>
      <c r="C557" s="24" t="s">
        <v>1658</v>
      </c>
      <c r="D557" s="24"/>
      <c r="F557" s="1" t="s">
        <v>1572</v>
      </c>
      <c r="G557" s="17">
        <v>1</v>
      </c>
      <c r="K557" s="20">
        <v>0</v>
      </c>
      <c r="M557" s="17">
        <v>20007</v>
      </c>
      <c r="O557" s="1" t="s">
        <v>1575</v>
      </c>
      <c r="R557" s="1">
        <v>1005</v>
      </c>
      <c r="U557" s="1" t="s">
        <v>83</v>
      </c>
      <c r="V557" s="24"/>
    </row>
    <row r="558" spans="1:22" x14ac:dyDescent="0.2">
      <c r="A558" s="1">
        <v>553</v>
      </c>
      <c r="B558" s="24">
        <v>802</v>
      </c>
      <c r="C558" s="24" t="s">
        <v>1658</v>
      </c>
      <c r="D558" s="24"/>
      <c r="F558" s="1" t="s">
        <v>1572</v>
      </c>
      <c r="G558" s="17">
        <v>1</v>
      </c>
      <c r="K558" s="20">
        <v>0</v>
      </c>
      <c r="M558" s="17">
        <v>20007</v>
      </c>
      <c r="O558" s="1" t="s">
        <v>1575</v>
      </c>
      <c r="R558" s="1">
        <v>1005</v>
      </c>
      <c r="U558" s="1" t="s">
        <v>83</v>
      </c>
      <c r="V558" s="24"/>
    </row>
    <row r="559" spans="1:22" x14ac:dyDescent="0.2">
      <c r="A559" s="1">
        <v>554</v>
      </c>
      <c r="B559" s="24">
        <v>803</v>
      </c>
      <c r="C559" s="24" t="s">
        <v>1574</v>
      </c>
      <c r="D559" s="24"/>
      <c r="F559" s="1" t="s">
        <v>1572</v>
      </c>
      <c r="G559" s="17">
        <v>1</v>
      </c>
      <c r="K559" s="20">
        <v>0</v>
      </c>
      <c r="M559" s="17">
        <v>20007</v>
      </c>
      <c r="O559" s="1" t="s">
        <v>1575</v>
      </c>
      <c r="R559" s="1">
        <v>1003</v>
      </c>
      <c r="U559" s="1" t="s">
        <v>83</v>
      </c>
      <c r="V559" s="24"/>
    </row>
    <row r="560" spans="1:22" x14ac:dyDescent="0.2">
      <c r="A560" s="1">
        <v>555</v>
      </c>
      <c r="B560" s="24">
        <v>804</v>
      </c>
      <c r="C560" s="24" t="s">
        <v>1583</v>
      </c>
      <c r="D560" s="24"/>
      <c r="F560" s="1" t="s">
        <v>1572</v>
      </c>
      <c r="G560" s="17">
        <v>1</v>
      </c>
      <c r="K560" s="20">
        <v>0</v>
      </c>
      <c r="M560" s="17">
        <v>20007</v>
      </c>
      <c r="O560" s="1" t="s">
        <v>1575</v>
      </c>
      <c r="R560" s="1">
        <v>1003</v>
      </c>
      <c r="U560" s="1" t="s">
        <v>83</v>
      </c>
      <c r="V560" s="24"/>
    </row>
    <row r="561" spans="1:22" x14ac:dyDescent="0.2">
      <c r="A561" s="1">
        <v>556</v>
      </c>
      <c r="B561" s="24">
        <v>805</v>
      </c>
      <c r="C561" s="24" t="s">
        <v>1583</v>
      </c>
      <c r="D561" s="24"/>
      <c r="F561" s="1" t="s">
        <v>1572</v>
      </c>
      <c r="G561" s="17">
        <v>1</v>
      </c>
      <c r="K561" s="20">
        <v>0</v>
      </c>
      <c r="M561" s="17">
        <v>20007</v>
      </c>
      <c r="O561" s="1" t="s">
        <v>1575</v>
      </c>
      <c r="R561" s="1">
        <v>1003</v>
      </c>
      <c r="U561" s="1" t="s">
        <v>83</v>
      </c>
      <c r="V561" s="24"/>
    </row>
    <row r="562" spans="1:22" x14ac:dyDescent="0.2">
      <c r="A562" s="1">
        <v>557</v>
      </c>
      <c r="B562" s="24">
        <v>806</v>
      </c>
      <c r="C562" s="24" t="s">
        <v>1583</v>
      </c>
      <c r="D562" s="24"/>
      <c r="F562" s="1" t="s">
        <v>1572</v>
      </c>
      <c r="G562" s="17">
        <v>1</v>
      </c>
      <c r="K562" s="20">
        <v>0</v>
      </c>
      <c r="M562" s="17">
        <v>20007</v>
      </c>
      <c r="O562" s="1" t="s">
        <v>1575</v>
      </c>
      <c r="R562" s="1">
        <v>1003</v>
      </c>
      <c r="U562" s="1" t="s">
        <v>83</v>
      </c>
      <c r="V562" s="24"/>
    </row>
    <row r="563" spans="1:22" x14ac:dyDescent="0.2">
      <c r="A563" s="1">
        <v>558</v>
      </c>
      <c r="B563" s="24">
        <v>807</v>
      </c>
      <c r="C563" s="24" t="s">
        <v>1576</v>
      </c>
      <c r="D563" s="24"/>
      <c r="F563" s="1" t="s">
        <v>1572</v>
      </c>
      <c r="G563" s="17">
        <v>1</v>
      </c>
      <c r="K563" s="20">
        <v>0</v>
      </c>
      <c r="M563" s="17">
        <v>20007</v>
      </c>
      <c r="O563" s="1" t="s">
        <v>1575</v>
      </c>
      <c r="R563" s="1">
        <v>1003</v>
      </c>
      <c r="U563" s="1" t="s">
        <v>83</v>
      </c>
      <c r="V563" s="24"/>
    </row>
    <row r="564" spans="1:22" x14ac:dyDescent="0.2">
      <c r="A564" s="1">
        <v>559</v>
      </c>
      <c r="B564" s="24">
        <v>808</v>
      </c>
      <c r="C564" s="24" t="s">
        <v>1574</v>
      </c>
      <c r="D564" s="24"/>
      <c r="F564" s="1" t="s">
        <v>1572</v>
      </c>
      <c r="G564" s="17">
        <v>1</v>
      </c>
      <c r="K564" s="20">
        <v>0</v>
      </c>
      <c r="M564" s="17">
        <v>20007</v>
      </c>
      <c r="O564" s="1" t="s">
        <v>1575</v>
      </c>
      <c r="R564" s="1">
        <v>1003</v>
      </c>
      <c r="U564" s="1" t="s">
        <v>83</v>
      </c>
      <c r="V564" s="24"/>
    </row>
    <row r="565" spans="1:22" x14ac:dyDescent="0.2">
      <c r="A565" s="1">
        <v>560</v>
      </c>
      <c r="B565" s="24">
        <v>810</v>
      </c>
      <c r="C565" s="24" t="s">
        <v>1577</v>
      </c>
      <c r="D565" s="24"/>
      <c r="F565" s="1" t="s">
        <v>1572</v>
      </c>
      <c r="G565" s="17">
        <v>1</v>
      </c>
      <c r="K565" s="20">
        <v>0</v>
      </c>
      <c r="M565" s="17">
        <v>20007</v>
      </c>
      <c r="O565" s="1" t="s">
        <v>1573</v>
      </c>
      <c r="R565" s="1">
        <v>1013</v>
      </c>
      <c r="U565" s="1" t="s">
        <v>71</v>
      </c>
      <c r="V565" s="24"/>
    </row>
    <row r="566" spans="1:22" x14ac:dyDescent="0.2">
      <c r="A566" s="1">
        <v>561</v>
      </c>
      <c r="B566" s="24">
        <v>811</v>
      </c>
      <c r="C566" s="24" t="s">
        <v>1577</v>
      </c>
      <c r="D566" s="24"/>
      <c r="F566" s="1" t="s">
        <v>1572</v>
      </c>
      <c r="G566" s="17">
        <v>1</v>
      </c>
      <c r="K566" s="20">
        <v>0</v>
      </c>
      <c r="M566" s="17">
        <v>20007</v>
      </c>
      <c r="O566" s="1" t="s">
        <v>1575</v>
      </c>
      <c r="R566" s="1">
        <v>1003</v>
      </c>
      <c r="U566" s="1" t="s">
        <v>83</v>
      </c>
      <c r="V566" s="24"/>
    </row>
    <row r="567" spans="1:22" x14ac:dyDescent="0.2">
      <c r="A567" s="1">
        <v>562</v>
      </c>
      <c r="B567" s="24">
        <v>812</v>
      </c>
      <c r="C567" s="24" t="s">
        <v>1585</v>
      </c>
      <c r="D567" s="24"/>
      <c r="F567" s="1" t="s">
        <v>1572</v>
      </c>
      <c r="G567" s="17">
        <v>1</v>
      </c>
      <c r="K567" s="20">
        <v>0</v>
      </c>
      <c r="M567" s="17">
        <v>20007</v>
      </c>
      <c r="O567" s="1" t="s">
        <v>1573</v>
      </c>
      <c r="R567" s="1">
        <v>1013</v>
      </c>
      <c r="U567" s="1" t="s">
        <v>71</v>
      </c>
      <c r="V567" s="24"/>
    </row>
    <row r="568" spans="1:22" x14ac:dyDescent="0.2">
      <c r="A568" s="1">
        <v>563</v>
      </c>
      <c r="B568" s="24">
        <v>813</v>
      </c>
      <c r="C568" s="24" t="s">
        <v>1585</v>
      </c>
      <c r="D568" s="24"/>
      <c r="F568" s="1" t="s">
        <v>1572</v>
      </c>
      <c r="G568" s="17">
        <v>1</v>
      </c>
      <c r="K568" s="20">
        <v>0</v>
      </c>
      <c r="M568" s="17">
        <v>20007</v>
      </c>
      <c r="O568" s="1" t="s">
        <v>1573</v>
      </c>
      <c r="R568" s="1">
        <v>1013</v>
      </c>
      <c r="U568" s="1" t="s">
        <v>71</v>
      </c>
      <c r="V568" s="24"/>
    </row>
    <row r="569" spans="1:22" x14ac:dyDescent="0.2">
      <c r="A569" s="1">
        <v>564</v>
      </c>
      <c r="B569" s="24">
        <v>814</v>
      </c>
      <c r="C569" s="24" t="s">
        <v>1658</v>
      </c>
      <c r="D569" s="24"/>
      <c r="F569" s="1" t="s">
        <v>1572</v>
      </c>
      <c r="G569" s="17">
        <v>1</v>
      </c>
      <c r="K569" s="20">
        <v>0</v>
      </c>
      <c r="M569" s="17">
        <v>20007</v>
      </c>
      <c r="O569" s="1" t="s">
        <v>1575</v>
      </c>
      <c r="R569" s="1">
        <v>1005</v>
      </c>
      <c r="U569" s="1" t="s">
        <v>83</v>
      </c>
      <c r="V569" s="24"/>
    </row>
    <row r="570" spans="1:22" x14ac:dyDescent="0.2">
      <c r="A570" s="1">
        <v>565</v>
      </c>
      <c r="B570" s="24">
        <v>815</v>
      </c>
      <c r="C570" s="24" t="s">
        <v>1578</v>
      </c>
      <c r="D570" s="24"/>
      <c r="F570" s="1" t="s">
        <v>1572</v>
      </c>
      <c r="G570" s="17">
        <v>1</v>
      </c>
      <c r="K570" s="20">
        <v>0</v>
      </c>
      <c r="M570" s="17">
        <v>20007</v>
      </c>
      <c r="O570" s="1" t="s">
        <v>1573</v>
      </c>
      <c r="R570" s="1">
        <v>1013</v>
      </c>
      <c r="U570" s="1" t="s">
        <v>71</v>
      </c>
      <c r="V570" s="24"/>
    </row>
    <row r="571" spans="1:22" x14ac:dyDescent="0.2">
      <c r="A571" s="1">
        <v>566</v>
      </c>
      <c r="B571" s="24">
        <v>816</v>
      </c>
      <c r="C571" s="24" t="s">
        <v>1664</v>
      </c>
      <c r="D571" s="24"/>
      <c r="F571" s="1" t="s">
        <v>1572</v>
      </c>
      <c r="G571" s="17">
        <v>1</v>
      </c>
      <c r="K571" s="20">
        <v>0</v>
      </c>
      <c r="M571" s="17">
        <v>20007</v>
      </c>
      <c r="O571" s="1" t="s">
        <v>1575</v>
      </c>
      <c r="R571" s="1">
        <v>1005</v>
      </c>
      <c r="U571" s="1" t="s">
        <v>83</v>
      </c>
      <c r="V571" s="24"/>
    </row>
    <row r="572" spans="1:22" x14ac:dyDescent="0.2">
      <c r="A572" s="1">
        <v>567</v>
      </c>
      <c r="B572" s="24">
        <v>818</v>
      </c>
      <c r="C572" s="24" t="s">
        <v>1616</v>
      </c>
      <c r="D572" s="24"/>
      <c r="F572" s="1" t="s">
        <v>1572</v>
      </c>
      <c r="G572" s="17">
        <v>1</v>
      </c>
      <c r="K572" s="20">
        <v>0</v>
      </c>
      <c r="M572" s="17">
        <v>20007</v>
      </c>
      <c r="O572" s="1" t="s">
        <v>1617</v>
      </c>
      <c r="R572" s="1">
        <v>1026</v>
      </c>
      <c r="U572" s="1" t="s">
        <v>68</v>
      </c>
      <c r="V572" s="24"/>
    </row>
    <row r="573" spans="1:22" x14ac:dyDescent="0.2">
      <c r="A573" s="1">
        <v>568</v>
      </c>
      <c r="B573" s="24">
        <v>819</v>
      </c>
      <c r="C573" s="24" t="s">
        <v>1583</v>
      </c>
      <c r="D573" s="24"/>
      <c r="F573" s="1" t="s">
        <v>1572</v>
      </c>
      <c r="G573" s="17">
        <v>1</v>
      </c>
      <c r="K573" s="20">
        <v>0</v>
      </c>
      <c r="M573" s="17">
        <v>20007</v>
      </c>
      <c r="O573" s="1" t="s">
        <v>1575</v>
      </c>
      <c r="R573" s="1">
        <v>1003</v>
      </c>
      <c r="U573" s="1" t="s">
        <v>83</v>
      </c>
      <c r="V573" s="24"/>
    </row>
    <row r="574" spans="1:22" x14ac:dyDescent="0.2">
      <c r="A574" s="1">
        <v>569</v>
      </c>
      <c r="B574" s="24">
        <v>820</v>
      </c>
      <c r="C574" s="24" t="s">
        <v>1583</v>
      </c>
      <c r="D574" s="24"/>
      <c r="F574" s="1" t="s">
        <v>1572</v>
      </c>
      <c r="G574" s="17">
        <v>1</v>
      </c>
      <c r="K574" s="20">
        <v>0</v>
      </c>
      <c r="M574" s="17">
        <v>20007</v>
      </c>
      <c r="O574" s="1" t="s">
        <v>1575</v>
      </c>
      <c r="R574" s="1">
        <v>1003</v>
      </c>
      <c r="U574" s="1" t="s">
        <v>83</v>
      </c>
      <c r="V574" s="24"/>
    </row>
    <row r="575" spans="1:22" x14ac:dyDescent="0.2">
      <c r="A575" s="1">
        <v>570</v>
      </c>
      <c r="B575" s="24">
        <v>821</v>
      </c>
      <c r="C575" s="24" t="s">
        <v>1603</v>
      </c>
      <c r="D575" s="24"/>
      <c r="F575" s="1" t="s">
        <v>1572</v>
      </c>
      <c r="G575" s="17">
        <v>1</v>
      </c>
      <c r="K575" s="20">
        <v>0</v>
      </c>
      <c r="M575" s="17">
        <v>20007</v>
      </c>
      <c r="O575" s="1" t="s">
        <v>1573</v>
      </c>
      <c r="R575" s="1">
        <v>1016</v>
      </c>
      <c r="U575" s="1" t="s">
        <v>1600</v>
      </c>
      <c r="V575" s="24"/>
    </row>
    <row r="576" spans="1:22" x14ac:dyDescent="0.2">
      <c r="A576" s="1">
        <v>571</v>
      </c>
      <c r="B576" s="24">
        <v>824</v>
      </c>
      <c r="C576" s="24" t="s">
        <v>1583</v>
      </c>
      <c r="D576" s="24"/>
      <c r="F576" s="1" t="s">
        <v>1572</v>
      </c>
      <c r="G576" s="17">
        <v>1</v>
      </c>
      <c r="K576" s="20">
        <v>0</v>
      </c>
      <c r="M576" s="17">
        <v>20007</v>
      </c>
      <c r="O576" s="1" t="s">
        <v>1575</v>
      </c>
      <c r="R576" s="1">
        <v>1003</v>
      </c>
      <c r="U576" s="1" t="s">
        <v>83</v>
      </c>
      <c r="V576" s="24"/>
    </row>
    <row r="577" spans="1:22" x14ac:dyDescent="0.2">
      <c r="A577" s="1">
        <v>572</v>
      </c>
      <c r="B577" s="24">
        <v>826</v>
      </c>
      <c r="C577" s="24" t="s">
        <v>1577</v>
      </c>
      <c r="D577" s="24"/>
      <c r="F577" s="1" t="s">
        <v>1572</v>
      </c>
      <c r="G577" s="17">
        <v>1</v>
      </c>
      <c r="K577" s="20">
        <v>0</v>
      </c>
      <c r="M577" s="17">
        <v>20007</v>
      </c>
      <c r="O577" s="1" t="s">
        <v>1573</v>
      </c>
      <c r="R577" s="1">
        <v>1013</v>
      </c>
      <c r="U577" s="1" t="s">
        <v>71</v>
      </c>
      <c r="V577" s="24"/>
    </row>
    <row r="578" spans="1:22" x14ac:dyDescent="0.2">
      <c r="A578" s="1">
        <v>573</v>
      </c>
      <c r="B578" s="24">
        <v>827</v>
      </c>
      <c r="C578" s="24" t="s">
        <v>1587</v>
      </c>
      <c r="D578" s="24"/>
      <c r="F578" s="1" t="s">
        <v>1572</v>
      </c>
      <c r="G578" s="17">
        <v>1</v>
      </c>
      <c r="K578" s="20">
        <v>0</v>
      </c>
      <c r="M578" s="17">
        <v>20007</v>
      </c>
      <c r="O578" s="1" t="s">
        <v>1573</v>
      </c>
      <c r="R578" s="1">
        <v>1013</v>
      </c>
      <c r="U578" s="1" t="s">
        <v>71</v>
      </c>
      <c r="V578" s="24"/>
    </row>
    <row r="579" spans="1:22" x14ac:dyDescent="0.2">
      <c r="A579" s="1">
        <v>574</v>
      </c>
      <c r="B579" s="24">
        <v>830</v>
      </c>
      <c r="C579" s="24" t="s">
        <v>1601</v>
      </c>
      <c r="D579" s="24"/>
      <c r="F579" s="1" t="s">
        <v>1572</v>
      </c>
      <c r="G579" s="17">
        <v>1</v>
      </c>
      <c r="K579" s="20">
        <v>0</v>
      </c>
      <c r="M579" s="17">
        <v>20007</v>
      </c>
      <c r="O579" s="1" t="s">
        <v>1573</v>
      </c>
      <c r="R579" s="1">
        <v>1016</v>
      </c>
      <c r="U579" s="1" t="s">
        <v>71</v>
      </c>
      <c r="V579" s="24"/>
    </row>
    <row r="580" spans="1:22" x14ac:dyDescent="0.2">
      <c r="A580" s="1">
        <v>575</v>
      </c>
      <c r="B580" s="24">
        <v>831</v>
      </c>
      <c r="C580" s="24" t="s">
        <v>1652</v>
      </c>
      <c r="D580" s="24"/>
      <c r="F580" s="1" t="s">
        <v>1572</v>
      </c>
      <c r="G580" s="17">
        <v>1</v>
      </c>
      <c r="K580" s="20">
        <v>0</v>
      </c>
      <c r="M580" s="17">
        <v>20007</v>
      </c>
      <c r="O580" s="1" t="s">
        <v>1573</v>
      </c>
      <c r="R580" s="1">
        <v>1015</v>
      </c>
      <c r="U580" s="1" t="s">
        <v>71</v>
      </c>
      <c r="V580" s="24"/>
    </row>
    <row r="581" spans="1:22" x14ac:dyDescent="0.2">
      <c r="A581" s="1">
        <v>576</v>
      </c>
      <c r="B581" s="24">
        <v>833</v>
      </c>
      <c r="C581" s="24" t="s">
        <v>1607</v>
      </c>
      <c r="D581" s="24"/>
      <c r="F581" s="1" t="s">
        <v>1572</v>
      </c>
      <c r="G581" s="17">
        <v>1</v>
      </c>
      <c r="K581" s="20">
        <v>0</v>
      </c>
      <c r="M581" s="17">
        <v>20007</v>
      </c>
      <c r="O581" s="1" t="s">
        <v>1617</v>
      </c>
      <c r="R581" s="1">
        <v>1026</v>
      </c>
      <c r="U581" s="1" t="s">
        <v>1624</v>
      </c>
      <c r="V581" s="24"/>
    </row>
    <row r="582" spans="1:22" x14ac:dyDescent="0.2">
      <c r="A582" s="1">
        <v>577</v>
      </c>
      <c r="B582" s="24">
        <v>834</v>
      </c>
      <c r="C582" s="24" t="s">
        <v>1581</v>
      </c>
      <c r="D582" s="24"/>
      <c r="F582" s="1" t="s">
        <v>1572</v>
      </c>
      <c r="G582" s="17">
        <v>1</v>
      </c>
      <c r="K582" s="20">
        <v>0</v>
      </c>
      <c r="M582" s="17">
        <v>20007</v>
      </c>
      <c r="O582" s="1" t="s">
        <v>1575</v>
      </c>
      <c r="R582" s="1">
        <v>1003</v>
      </c>
      <c r="U582" s="1" t="s">
        <v>83</v>
      </c>
      <c r="V582" s="24"/>
    </row>
    <row r="583" spans="1:22" x14ac:dyDescent="0.2">
      <c r="A583" s="1">
        <v>578</v>
      </c>
      <c r="B583" s="24">
        <v>836</v>
      </c>
      <c r="C583" s="24" t="s">
        <v>1665</v>
      </c>
      <c r="D583" s="24"/>
      <c r="F583" s="1" t="s">
        <v>1572</v>
      </c>
      <c r="G583" s="17">
        <v>1</v>
      </c>
      <c r="K583" s="20">
        <v>0</v>
      </c>
      <c r="M583" s="17">
        <v>20007</v>
      </c>
      <c r="O583" s="1" t="s">
        <v>1573</v>
      </c>
      <c r="R583" s="1">
        <v>1014</v>
      </c>
      <c r="U583" s="1" t="s">
        <v>71</v>
      </c>
      <c r="V583" s="24"/>
    </row>
    <row r="584" spans="1:22" x14ac:dyDescent="0.2">
      <c r="A584" s="1">
        <v>579</v>
      </c>
      <c r="B584" s="24">
        <v>837</v>
      </c>
      <c r="C584" s="24" t="s">
        <v>1579</v>
      </c>
      <c r="D584" s="24"/>
      <c r="F584" s="1" t="s">
        <v>1572</v>
      </c>
      <c r="G584" s="17">
        <v>1</v>
      </c>
      <c r="K584" s="20">
        <v>0</v>
      </c>
      <c r="M584" s="17">
        <v>20007</v>
      </c>
      <c r="O584" s="1" t="s">
        <v>1575</v>
      </c>
      <c r="R584" s="1">
        <v>1003</v>
      </c>
      <c r="U584" s="1" t="s">
        <v>83</v>
      </c>
      <c r="V584" s="24"/>
    </row>
    <row r="585" spans="1:22" x14ac:dyDescent="0.2">
      <c r="A585" s="1">
        <v>580</v>
      </c>
      <c r="B585" s="24">
        <v>838</v>
      </c>
      <c r="C585" s="24" t="s">
        <v>1658</v>
      </c>
      <c r="D585" s="24"/>
      <c r="F585" s="1" t="s">
        <v>1572</v>
      </c>
      <c r="G585" s="17">
        <v>1</v>
      </c>
      <c r="K585" s="20">
        <v>0</v>
      </c>
      <c r="M585" s="17">
        <v>20007</v>
      </c>
      <c r="O585" s="1" t="s">
        <v>1575</v>
      </c>
      <c r="R585" s="1">
        <v>1005</v>
      </c>
      <c r="U585" s="1" t="s">
        <v>83</v>
      </c>
      <c r="V585" s="24"/>
    </row>
    <row r="586" spans="1:22" x14ac:dyDescent="0.2">
      <c r="A586" s="1">
        <v>581</v>
      </c>
      <c r="B586" s="24">
        <v>839</v>
      </c>
      <c r="C586" s="24" t="s">
        <v>1587</v>
      </c>
      <c r="D586" s="24"/>
      <c r="F586" s="1" t="s">
        <v>1572</v>
      </c>
      <c r="G586" s="17">
        <v>1</v>
      </c>
      <c r="K586" s="20">
        <v>0</v>
      </c>
      <c r="M586" s="17">
        <v>20007</v>
      </c>
      <c r="O586" s="1" t="s">
        <v>1575</v>
      </c>
      <c r="R586" s="1">
        <v>1003</v>
      </c>
      <c r="U586" s="1" t="s">
        <v>83</v>
      </c>
      <c r="V586" s="24"/>
    </row>
    <row r="587" spans="1:22" x14ac:dyDescent="0.2">
      <c r="A587" s="1">
        <v>582</v>
      </c>
      <c r="B587" s="24">
        <v>840</v>
      </c>
      <c r="C587" s="24" t="s">
        <v>1583</v>
      </c>
      <c r="D587" s="24"/>
      <c r="F587" s="1" t="s">
        <v>1572</v>
      </c>
      <c r="G587" s="17">
        <v>1</v>
      </c>
      <c r="K587" s="20">
        <v>0</v>
      </c>
      <c r="M587" s="17">
        <v>20007</v>
      </c>
      <c r="O587" s="1" t="s">
        <v>1575</v>
      </c>
      <c r="R587" s="1">
        <v>1003</v>
      </c>
      <c r="U587" s="1" t="s">
        <v>83</v>
      </c>
      <c r="V587" s="24"/>
    </row>
    <row r="588" spans="1:22" x14ac:dyDescent="0.2">
      <c r="A588" s="1">
        <v>583</v>
      </c>
      <c r="B588" s="24">
        <v>841</v>
      </c>
      <c r="C588" s="24" t="s">
        <v>1583</v>
      </c>
      <c r="D588" s="24"/>
      <c r="F588" s="1" t="s">
        <v>1572</v>
      </c>
      <c r="G588" s="17">
        <v>1</v>
      </c>
      <c r="K588" s="20">
        <v>0</v>
      </c>
      <c r="M588" s="17">
        <v>20007</v>
      </c>
      <c r="O588" s="1" t="s">
        <v>1575</v>
      </c>
      <c r="R588" s="1">
        <v>1003</v>
      </c>
      <c r="U588" s="1" t="s">
        <v>83</v>
      </c>
      <c r="V588" s="24"/>
    </row>
    <row r="589" spans="1:22" x14ac:dyDescent="0.2">
      <c r="A589" s="1">
        <v>584</v>
      </c>
      <c r="B589" s="24">
        <v>842</v>
      </c>
      <c r="C589" s="24" t="s">
        <v>1599</v>
      </c>
      <c r="D589" s="24">
        <v>8301</v>
      </c>
      <c r="E589" s="1" t="s">
        <v>1711</v>
      </c>
      <c r="F589" s="1" t="s">
        <v>1572</v>
      </c>
      <c r="G589" s="17">
        <v>1</v>
      </c>
      <c r="H589" s="1">
        <v>130</v>
      </c>
      <c r="K589" s="20">
        <v>0</v>
      </c>
      <c r="L589" s="1" t="s">
        <v>1712</v>
      </c>
      <c r="M589" s="17" t="s">
        <v>1713</v>
      </c>
      <c r="O589" s="1" t="s">
        <v>1573</v>
      </c>
      <c r="Q589" s="1" t="s">
        <v>1714</v>
      </c>
      <c r="R589" s="1">
        <v>1016</v>
      </c>
      <c r="U589" s="1" t="s">
        <v>71</v>
      </c>
      <c r="V589" s="24"/>
    </row>
    <row r="590" spans="1:22" x14ac:dyDescent="0.2">
      <c r="A590" s="1">
        <v>585</v>
      </c>
      <c r="B590" s="24">
        <v>843</v>
      </c>
      <c r="C590" s="24" t="s">
        <v>1616</v>
      </c>
      <c r="D590" s="24"/>
      <c r="F590" s="1" t="s">
        <v>1572</v>
      </c>
      <c r="G590" s="17">
        <v>1</v>
      </c>
      <c r="K590" s="20">
        <v>0</v>
      </c>
      <c r="M590" s="17">
        <v>20007</v>
      </c>
      <c r="O590" s="1" t="s">
        <v>1573</v>
      </c>
      <c r="R590" s="1">
        <v>1016</v>
      </c>
      <c r="U590" s="1" t="s">
        <v>71</v>
      </c>
      <c r="V590" s="24"/>
    </row>
    <row r="591" spans="1:22" x14ac:dyDescent="0.2">
      <c r="A591" s="1">
        <v>586</v>
      </c>
      <c r="B591" s="24">
        <v>847</v>
      </c>
      <c r="C591" s="24" t="s">
        <v>1614</v>
      </c>
      <c r="D591" s="24"/>
      <c r="F591" s="1" t="s">
        <v>1572</v>
      </c>
      <c r="G591" s="17">
        <v>1</v>
      </c>
      <c r="K591" s="20">
        <v>0</v>
      </c>
      <c r="M591" s="17">
        <v>20007</v>
      </c>
      <c r="O591" s="1" t="s">
        <v>1573</v>
      </c>
      <c r="R591" s="1">
        <v>1016</v>
      </c>
      <c r="U591" s="1" t="s">
        <v>71</v>
      </c>
      <c r="V591" s="24"/>
    </row>
    <row r="592" spans="1:22" x14ac:dyDescent="0.2">
      <c r="A592" s="1">
        <v>587</v>
      </c>
      <c r="B592" s="24">
        <v>848</v>
      </c>
      <c r="C592" s="24" t="s">
        <v>1626</v>
      </c>
      <c r="D592" s="24"/>
      <c r="F592" s="1" t="s">
        <v>1572</v>
      </c>
      <c r="G592" s="17">
        <v>1</v>
      </c>
      <c r="K592" s="20">
        <v>0</v>
      </c>
      <c r="M592" s="17">
        <v>20007</v>
      </c>
      <c r="O592" s="1" t="s">
        <v>1617</v>
      </c>
      <c r="R592" s="1">
        <v>1026</v>
      </c>
      <c r="U592" s="1" t="s">
        <v>68</v>
      </c>
      <c r="V592" s="24"/>
    </row>
    <row r="593" spans="1:22" x14ac:dyDescent="0.2">
      <c r="A593" s="1">
        <v>588</v>
      </c>
      <c r="B593" s="24">
        <v>849</v>
      </c>
      <c r="C593" s="24" t="s">
        <v>1602</v>
      </c>
      <c r="D593" s="24"/>
      <c r="F593" s="1" t="s">
        <v>1572</v>
      </c>
      <c r="G593" s="17">
        <v>1</v>
      </c>
      <c r="K593" s="20">
        <v>0</v>
      </c>
      <c r="M593" s="17">
        <v>20007</v>
      </c>
      <c r="O593" s="1" t="s">
        <v>1573</v>
      </c>
      <c r="R593" s="1">
        <v>1016</v>
      </c>
      <c r="U593" s="1" t="s">
        <v>71</v>
      </c>
      <c r="V593" s="24"/>
    </row>
    <row r="594" spans="1:22" x14ac:dyDescent="0.2">
      <c r="A594" s="1">
        <v>589</v>
      </c>
      <c r="B594" s="24">
        <v>851</v>
      </c>
      <c r="C594" s="24" t="s">
        <v>1577</v>
      </c>
      <c r="D594" s="24"/>
      <c r="F594" s="1" t="s">
        <v>1572</v>
      </c>
      <c r="G594" s="17">
        <v>1</v>
      </c>
      <c r="K594" s="20">
        <v>0</v>
      </c>
      <c r="M594" s="17">
        <v>20007</v>
      </c>
      <c r="O594" s="1" t="s">
        <v>1573</v>
      </c>
      <c r="R594" s="1">
        <v>1013</v>
      </c>
      <c r="U594" s="1" t="s">
        <v>71</v>
      </c>
      <c r="V594" s="24"/>
    </row>
    <row r="595" spans="1:22" x14ac:dyDescent="0.2">
      <c r="A595" s="1">
        <v>590</v>
      </c>
      <c r="B595" s="24">
        <v>853</v>
      </c>
      <c r="C595" s="24" t="s">
        <v>1578</v>
      </c>
      <c r="D595" s="24"/>
      <c r="F595" s="1" t="s">
        <v>1572</v>
      </c>
      <c r="G595" s="17">
        <v>1</v>
      </c>
      <c r="K595" s="20">
        <v>0</v>
      </c>
      <c r="M595" s="17">
        <v>20007</v>
      </c>
      <c r="O595" s="1" t="s">
        <v>1573</v>
      </c>
      <c r="R595" s="1">
        <v>1013</v>
      </c>
      <c r="U595" s="1" t="s">
        <v>1600</v>
      </c>
      <c r="V595" s="24"/>
    </row>
    <row r="596" spans="1:22" x14ac:dyDescent="0.2">
      <c r="A596" s="1">
        <v>591</v>
      </c>
      <c r="B596" s="24">
        <v>854</v>
      </c>
      <c r="C596" s="24" t="s">
        <v>1578</v>
      </c>
      <c r="D596" s="24"/>
      <c r="F596" s="1" t="s">
        <v>1572</v>
      </c>
      <c r="G596" s="17">
        <v>1</v>
      </c>
      <c r="K596" s="20">
        <v>0</v>
      </c>
      <c r="M596" s="17">
        <v>20007</v>
      </c>
      <c r="O596" s="1" t="s">
        <v>1573</v>
      </c>
      <c r="R596" s="1">
        <v>1013</v>
      </c>
      <c r="U596" s="1" t="s">
        <v>71</v>
      </c>
      <c r="V596" s="24"/>
    </row>
    <row r="597" spans="1:22" x14ac:dyDescent="0.2">
      <c r="A597" s="1">
        <v>592</v>
      </c>
      <c r="B597" s="24">
        <v>859</v>
      </c>
      <c r="C597" s="24" t="s">
        <v>1576</v>
      </c>
      <c r="D597" s="24"/>
      <c r="F597" s="1" t="s">
        <v>1572</v>
      </c>
      <c r="G597" s="17">
        <v>1</v>
      </c>
      <c r="K597" s="20">
        <v>0</v>
      </c>
      <c r="M597" s="17">
        <v>20007</v>
      </c>
      <c r="O597" s="1" t="s">
        <v>1575</v>
      </c>
      <c r="R597" s="1">
        <v>1003</v>
      </c>
      <c r="U597" s="1" t="s">
        <v>83</v>
      </c>
      <c r="V597" s="24"/>
    </row>
    <row r="598" spans="1:22" x14ac:dyDescent="0.2">
      <c r="A598" s="1">
        <v>593</v>
      </c>
      <c r="B598" s="24">
        <v>861</v>
      </c>
      <c r="C598" s="24" t="s">
        <v>1583</v>
      </c>
      <c r="D598" s="24"/>
      <c r="F598" s="1" t="s">
        <v>1572</v>
      </c>
      <c r="G598" s="17">
        <v>1</v>
      </c>
      <c r="K598" s="20">
        <v>0</v>
      </c>
      <c r="M598" s="17">
        <v>20007</v>
      </c>
      <c r="O598" s="1" t="s">
        <v>1575</v>
      </c>
      <c r="R598" s="1">
        <v>1003</v>
      </c>
      <c r="U598" s="1" t="s">
        <v>83</v>
      </c>
      <c r="V598" s="24"/>
    </row>
    <row r="599" spans="1:22" x14ac:dyDescent="0.2">
      <c r="A599" s="1">
        <v>594</v>
      </c>
      <c r="B599" s="24">
        <v>862</v>
      </c>
      <c r="C599" s="24" t="s">
        <v>1622</v>
      </c>
      <c r="D599" s="24"/>
      <c r="F599" s="1" t="s">
        <v>1572</v>
      </c>
      <c r="G599" s="17">
        <v>1</v>
      </c>
      <c r="K599" s="20">
        <v>0</v>
      </c>
      <c r="M599" s="17">
        <v>20007</v>
      </c>
      <c r="O599" s="1" t="s">
        <v>1573</v>
      </c>
      <c r="R599" s="1">
        <v>1016</v>
      </c>
      <c r="U599" s="1" t="s">
        <v>71</v>
      </c>
      <c r="V599" s="24"/>
    </row>
    <row r="600" spans="1:22" x14ac:dyDescent="0.2">
      <c r="A600" s="1">
        <v>595</v>
      </c>
      <c r="B600" s="24">
        <v>863</v>
      </c>
      <c r="C600" s="24" t="s">
        <v>1603</v>
      </c>
      <c r="D600" s="24"/>
      <c r="F600" s="1" t="s">
        <v>1572</v>
      </c>
      <c r="G600" s="17">
        <v>1</v>
      </c>
      <c r="K600" s="20">
        <v>0</v>
      </c>
      <c r="M600" s="17">
        <v>20007</v>
      </c>
      <c r="O600" s="1" t="s">
        <v>1573</v>
      </c>
      <c r="R600" s="1">
        <v>1016</v>
      </c>
      <c r="U600" s="1" t="s">
        <v>71</v>
      </c>
      <c r="V600" s="24"/>
    </row>
    <row r="601" spans="1:22" x14ac:dyDescent="0.2">
      <c r="A601" s="1">
        <v>596</v>
      </c>
      <c r="B601" s="24">
        <v>864</v>
      </c>
      <c r="C601" s="24" t="s">
        <v>1647</v>
      </c>
      <c r="D601" s="24"/>
      <c r="F601" s="1" t="s">
        <v>1572</v>
      </c>
      <c r="G601" s="17">
        <v>1</v>
      </c>
      <c r="K601" s="20">
        <v>0</v>
      </c>
      <c r="M601" s="17">
        <v>20007</v>
      </c>
      <c r="O601" s="1" t="s">
        <v>1573</v>
      </c>
      <c r="R601" s="1">
        <v>1015</v>
      </c>
      <c r="U601" s="1" t="s">
        <v>68</v>
      </c>
      <c r="V601" s="24"/>
    </row>
    <row r="602" spans="1:22" x14ac:dyDescent="0.2">
      <c r="A602" s="1">
        <v>597</v>
      </c>
      <c r="B602" s="24">
        <v>865</v>
      </c>
      <c r="C602" s="24" t="s">
        <v>1571</v>
      </c>
      <c r="D602" s="24"/>
      <c r="F602" s="1" t="s">
        <v>1572</v>
      </c>
      <c r="G602" s="17">
        <v>1</v>
      </c>
      <c r="K602" s="20">
        <v>0</v>
      </c>
      <c r="M602" s="17">
        <v>20007</v>
      </c>
      <c r="O602" s="1" t="s">
        <v>1573</v>
      </c>
      <c r="R602" s="1">
        <v>1013</v>
      </c>
      <c r="U602" s="1" t="s">
        <v>71</v>
      </c>
      <c r="V602" s="24"/>
    </row>
    <row r="603" spans="1:22" x14ac:dyDescent="0.2">
      <c r="A603" s="1">
        <v>598</v>
      </c>
      <c r="B603" s="24">
        <v>866</v>
      </c>
      <c r="C603" s="24" t="s">
        <v>1577</v>
      </c>
      <c r="D603" s="24"/>
      <c r="F603" s="1" t="s">
        <v>1572</v>
      </c>
      <c r="G603" s="17">
        <v>1</v>
      </c>
      <c r="K603" s="20">
        <v>0</v>
      </c>
      <c r="M603" s="17">
        <v>20007</v>
      </c>
      <c r="O603" s="1" t="s">
        <v>1573</v>
      </c>
      <c r="R603" s="1">
        <v>1013</v>
      </c>
      <c r="U603" s="1" t="s">
        <v>71</v>
      </c>
      <c r="V603" s="24"/>
    </row>
    <row r="604" spans="1:22" x14ac:dyDescent="0.2">
      <c r="A604" s="1">
        <v>599</v>
      </c>
      <c r="B604" s="1">
        <v>868</v>
      </c>
      <c r="C604" s="1" t="s">
        <v>1577</v>
      </c>
      <c r="F604" s="1" t="s">
        <v>1572</v>
      </c>
      <c r="G604" s="17">
        <v>1</v>
      </c>
      <c r="K604" s="20">
        <v>0</v>
      </c>
      <c r="M604" s="17">
        <v>20007</v>
      </c>
      <c r="O604" s="1" t="s">
        <v>1573</v>
      </c>
      <c r="R604" s="1">
        <v>1013</v>
      </c>
      <c r="U604" s="1" t="s">
        <v>71</v>
      </c>
    </row>
    <row r="605" spans="1:22" x14ac:dyDescent="0.2">
      <c r="A605" s="1">
        <v>600</v>
      </c>
      <c r="B605" s="1">
        <v>869</v>
      </c>
      <c r="C605" s="1" t="s">
        <v>1577</v>
      </c>
      <c r="F605" s="1" t="s">
        <v>1572</v>
      </c>
      <c r="G605" s="17">
        <v>1</v>
      </c>
      <c r="K605" s="20">
        <v>0</v>
      </c>
      <c r="M605" s="17">
        <v>20007</v>
      </c>
      <c r="O605" s="1" t="s">
        <v>1573</v>
      </c>
      <c r="R605" s="1">
        <v>1013</v>
      </c>
      <c r="U605" s="1" t="s">
        <v>71</v>
      </c>
    </row>
    <row r="606" spans="1:22" x14ac:dyDescent="0.2">
      <c r="A606" s="1">
        <v>601</v>
      </c>
      <c r="B606" s="1">
        <v>870</v>
      </c>
      <c r="C606" s="1" t="s">
        <v>1578</v>
      </c>
      <c r="F606" s="1" t="s">
        <v>1572</v>
      </c>
      <c r="G606" s="17">
        <v>1</v>
      </c>
      <c r="K606" s="20">
        <v>0</v>
      </c>
      <c r="M606" s="17">
        <v>20007</v>
      </c>
      <c r="O606" s="1" t="s">
        <v>1573</v>
      </c>
      <c r="R606" s="1">
        <v>1013</v>
      </c>
      <c r="U606" s="1" t="s">
        <v>71</v>
      </c>
    </row>
    <row r="607" spans="1:22" x14ac:dyDescent="0.2">
      <c r="A607" s="1">
        <v>602</v>
      </c>
      <c r="B607" s="1">
        <v>872</v>
      </c>
      <c r="C607" s="1" t="s">
        <v>1584</v>
      </c>
      <c r="F607" s="1" t="s">
        <v>1572</v>
      </c>
      <c r="G607" s="17">
        <v>1</v>
      </c>
      <c r="K607" s="20">
        <v>0</v>
      </c>
      <c r="M607" s="17">
        <v>20007</v>
      </c>
      <c r="O607" s="1" t="s">
        <v>1573</v>
      </c>
      <c r="R607" s="1">
        <v>1013</v>
      </c>
      <c r="U607" s="1" t="s">
        <v>71</v>
      </c>
    </row>
    <row r="608" spans="1:22" x14ac:dyDescent="0.2">
      <c r="A608" s="1">
        <v>603</v>
      </c>
      <c r="B608" s="1">
        <v>873</v>
      </c>
      <c r="C608" s="1" t="s">
        <v>1584</v>
      </c>
      <c r="F608" s="1" t="s">
        <v>1572</v>
      </c>
      <c r="G608" s="17">
        <v>1</v>
      </c>
      <c r="K608" s="20">
        <v>0</v>
      </c>
      <c r="M608" s="17">
        <v>20007</v>
      </c>
      <c r="O608" s="1" t="s">
        <v>1573</v>
      </c>
      <c r="R608" s="1">
        <v>1013</v>
      </c>
      <c r="U608" s="1" t="s">
        <v>71</v>
      </c>
    </row>
    <row r="609" spans="1:21" x14ac:dyDescent="0.2">
      <c r="A609" s="1">
        <v>604</v>
      </c>
      <c r="B609" s="1">
        <v>874</v>
      </c>
      <c r="C609" s="1" t="s">
        <v>1586</v>
      </c>
      <c r="F609" s="1" t="s">
        <v>1572</v>
      </c>
      <c r="G609" s="17">
        <v>1</v>
      </c>
      <c r="K609" s="20">
        <v>0</v>
      </c>
      <c r="M609" s="17">
        <v>20007</v>
      </c>
      <c r="O609" s="1" t="s">
        <v>1575</v>
      </c>
      <c r="R609" s="1">
        <v>1003</v>
      </c>
      <c r="U609" s="1" t="s">
        <v>83</v>
      </c>
    </row>
    <row r="610" spans="1:21" x14ac:dyDescent="0.2">
      <c r="A610" s="1">
        <v>605</v>
      </c>
      <c r="B610" s="1">
        <v>876</v>
      </c>
      <c r="C610" s="1" t="s">
        <v>1578</v>
      </c>
      <c r="F610" s="1" t="s">
        <v>1572</v>
      </c>
      <c r="G610" s="17">
        <v>1</v>
      </c>
      <c r="K610" s="20">
        <v>0</v>
      </c>
      <c r="M610" s="17">
        <v>20007</v>
      </c>
      <c r="O610" s="1" t="s">
        <v>1573</v>
      </c>
      <c r="R610" s="1">
        <v>1013</v>
      </c>
      <c r="U610" s="1" t="s">
        <v>71</v>
      </c>
    </row>
    <row r="611" spans="1:21" x14ac:dyDescent="0.2">
      <c r="A611" s="1">
        <v>606</v>
      </c>
      <c r="B611" s="1">
        <v>877</v>
      </c>
      <c r="C611" s="1" t="s">
        <v>1576</v>
      </c>
      <c r="F611" s="1" t="s">
        <v>1572</v>
      </c>
      <c r="G611" s="17">
        <v>1</v>
      </c>
      <c r="K611" s="20">
        <v>0</v>
      </c>
      <c r="M611" s="17">
        <v>20007</v>
      </c>
      <c r="O611" s="1" t="s">
        <v>1575</v>
      </c>
      <c r="R611" s="1">
        <v>1003</v>
      </c>
      <c r="U611" s="1" t="s">
        <v>83</v>
      </c>
    </row>
    <row r="612" spans="1:21" x14ac:dyDescent="0.2">
      <c r="A612" s="1">
        <v>607</v>
      </c>
      <c r="B612" s="1">
        <v>879</v>
      </c>
      <c r="C612" s="1" t="s">
        <v>1690</v>
      </c>
      <c r="F612" s="1" t="s">
        <v>1572</v>
      </c>
      <c r="G612" s="17">
        <v>1</v>
      </c>
      <c r="K612" s="20">
        <v>0</v>
      </c>
      <c r="M612" s="17">
        <v>20007</v>
      </c>
      <c r="O612" s="1" t="s">
        <v>1573</v>
      </c>
      <c r="R612" s="1">
        <v>1013</v>
      </c>
      <c r="U612" s="1" t="s">
        <v>71</v>
      </c>
    </row>
    <row r="613" spans="1:21" x14ac:dyDescent="0.2">
      <c r="A613" s="1">
        <v>608</v>
      </c>
      <c r="B613" s="1">
        <v>882</v>
      </c>
      <c r="C613" s="1" t="s">
        <v>1613</v>
      </c>
      <c r="F613" s="1" t="s">
        <v>1572</v>
      </c>
      <c r="G613" s="17">
        <v>1</v>
      </c>
      <c r="K613" s="20">
        <v>0</v>
      </c>
      <c r="M613" s="17">
        <v>20007</v>
      </c>
      <c r="O613" s="1" t="s">
        <v>1573</v>
      </c>
      <c r="R613" s="1">
        <v>1016</v>
      </c>
      <c r="U613" s="1" t="s">
        <v>71</v>
      </c>
    </row>
    <row r="614" spans="1:21" x14ac:dyDescent="0.2">
      <c r="A614" s="1">
        <v>609</v>
      </c>
      <c r="B614" s="1">
        <v>883</v>
      </c>
      <c r="C614" s="1" t="s">
        <v>1625</v>
      </c>
      <c r="F614" s="1" t="s">
        <v>1572</v>
      </c>
      <c r="G614" s="17">
        <v>1</v>
      </c>
      <c r="K614" s="20">
        <v>0</v>
      </c>
      <c r="M614" s="17">
        <v>20007</v>
      </c>
      <c r="O614" s="1" t="s">
        <v>1573</v>
      </c>
      <c r="R614" s="1">
        <v>1016</v>
      </c>
      <c r="U614" s="1" t="s">
        <v>71</v>
      </c>
    </row>
    <row r="615" spans="1:21" x14ac:dyDescent="0.2">
      <c r="A615" s="1">
        <v>610</v>
      </c>
      <c r="B615" s="1">
        <v>884</v>
      </c>
      <c r="C615" s="1" t="s">
        <v>1615</v>
      </c>
      <c r="F615" s="1" t="s">
        <v>1572</v>
      </c>
      <c r="G615" s="17">
        <v>1</v>
      </c>
      <c r="K615" s="20">
        <v>0</v>
      </c>
      <c r="M615" s="17">
        <v>20007</v>
      </c>
      <c r="O615" s="1" t="s">
        <v>1573</v>
      </c>
      <c r="R615" s="1">
        <v>1016</v>
      </c>
      <c r="U615" s="1" t="s">
        <v>71</v>
      </c>
    </row>
    <row r="616" spans="1:21" x14ac:dyDescent="0.2">
      <c r="A616" s="1">
        <v>611</v>
      </c>
      <c r="B616" s="1">
        <v>885</v>
      </c>
      <c r="C616" s="1" t="s">
        <v>1601</v>
      </c>
      <c r="F616" s="1" t="s">
        <v>1572</v>
      </c>
      <c r="G616" s="17">
        <v>1</v>
      </c>
      <c r="K616" s="20">
        <v>0</v>
      </c>
      <c r="M616" s="17">
        <v>20007</v>
      </c>
      <c r="O616" s="1" t="s">
        <v>1573</v>
      </c>
      <c r="R616" s="1">
        <v>1016</v>
      </c>
      <c r="U616" s="1" t="s">
        <v>71</v>
      </c>
    </row>
    <row r="617" spans="1:21" x14ac:dyDescent="0.2">
      <c r="A617" s="1">
        <v>612</v>
      </c>
      <c r="B617" s="1">
        <v>886</v>
      </c>
      <c r="C617" s="1" t="s">
        <v>1639</v>
      </c>
      <c r="F617" s="1" t="s">
        <v>1572</v>
      </c>
      <c r="G617" s="17">
        <v>1</v>
      </c>
      <c r="K617" s="20">
        <v>0</v>
      </c>
      <c r="M617" s="17">
        <v>20007</v>
      </c>
      <c r="O617" s="1" t="s">
        <v>1573</v>
      </c>
      <c r="R617" s="1">
        <v>1015</v>
      </c>
      <c r="U617" s="1" t="s">
        <v>71</v>
      </c>
    </row>
    <row r="618" spans="1:21" x14ac:dyDescent="0.2">
      <c r="A618" s="1">
        <v>613</v>
      </c>
      <c r="B618" s="1">
        <v>887</v>
      </c>
      <c r="C618" s="1" t="s">
        <v>1645</v>
      </c>
      <c r="F618" s="1" t="s">
        <v>1572</v>
      </c>
      <c r="G618" s="17">
        <v>1</v>
      </c>
      <c r="K618" s="20">
        <v>0</v>
      </c>
      <c r="M618" s="17">
        <v>20007</v>
      </c>
      <c r="O618" s="1" t="s">
        <v>1573</v>
      </c>
      <c r="R618" s="1">
        <v>1015</v>
      </c>
      <c r="U618" s="1" t="s">
        <v>71</v>
      </c>
    </row>
    <row r="619" spans="1:21" x14ac:dyDescent="0.2">
      <c r="A619" s="1">
        <v>614</v>
      </c>
      <c r="B619" s="1">
        <v>889</v>
      </c>
      <c r="C619" s="1" t="s">
        <v>1658</v>
      </c>
      <c r="F619" s="1" t="s">
        <v>1572</v>
      </c>
      <c r="G619" s="17">
        <v>1</v>
      </c>
      <c r="K619" s="20">
        <v>0</v>
      </c>
      <c r="M619" s="17">
        <v>20007</v>
      </c>
      <c r="O619" s="1" t="s">
        <v>1575</v>
      </c>
      <c r="R619" s="1">
        <v>1005</v>
      </c>
      <c r="U619" s="1" t="s">
        <v>83</v>
      </c>
    </row>
    <row r="620" spans="1:21" x14ac:dyDescent="0.2">
      <c r="A620" s="1">
        <v>615</v>
      </c>
      <c r="B620" s="1">
        <v>893</v>
      </c>
      <c r="C620" s="1" t="s">
        <v>1666</v>
      </c>
      <c r="F620" s="1" t="s">
        <v>1572</v>
      </c>
      <c r="G620" s="17">
        <v>1</v>
      </c>
      <c r="K620" s="20">
        <v>0</v>
      </c>
      <c r="M620" s="17">
        <v>20007</v>
      </c>
      <c r="O620" s="1" t="s">
        <v>1573</v>
      </c>
      <c r="R620" s="1">
        <v>1014</v>
      </c>
      <c r="U620" s="1" t="s">
        <v>71</v>
      </c>
    </row>
    <row r="621" spans="1:21" x14ac:dyDescent="0.2">
      <c r="A621" s="1">
        <v>616</v>
      </c>
      <c r="B621" s="1">
        <v>894</v>
      </c>
      <c r="C621" s="1" t="s">
        <v>1583</v>
      </c>
      <c r="F621" s="1" t="s">
        <v>1572</v>
      </c>
      <c r="G621" s="17">
        <v>1</v>
      </c>
      <c r="K621" s="20">
        <v>0</v>
      </c>
      <c r="M621" s="17">
        <v>20007</v>
      </c>
      <c r="O621" s="1" t="s">
        <v>1575</v>
      </c>
      <c r="R621" s="1">
        <v>1003</v>
      </c>
      <c r="U621" s="1" t="s">
        <v>83</v>
      </c>
    </row>
    <row r="622" spans="1:21" x14ac:dyDescent="0.2">
      <c r="A622" s="1">
        <v>617</v>
      </c>
      <c r="B622" s="1">
        <v>895</v>
      </c>
      <c r="C622" s="1" t="s">
        <v>1610</v>
      </c>
      <c r="F622" s="1" t="s">
        <v>1572</v>
      </c>
      <c r="G622" s="17">
        <v>1</v>
      </c>
      <c r="K622" s="20">
        <v>0</v>
      </c>
      <c r="M622" s="17">
        <v>20007</v>
      </c>
      <c r="O622" s="1" t="s">
        <v>1573</v>
      </c>
      <c r="R622" s="1">
        <v>1016</v>
      </c>
      <c r="U622" s="1" t="s">
        <v>71</v>
      </c>
    </row>
    <row r="623" spans="1:21" x14ac:dyDescent="0.2">
      <c r="A623" s="1">
        <v>618</v>
      </c>
      <c r="B623" s="1">
        <v>896</v>
      </c>
      <c r="C623" s="1" t="s">
        <v>1652</v>
      </c>
      <c r="F623" s="1" t="s">
        <v>1572</v>
      </c>
      <c r="G623" s="17">
        <v>1</v>
      </c>
      <c r="K623" s="20">
        <v>0</v>
      </c>
      <c r="M623" s="17">
        <v>20007</v>
      </c>
      <c r="O623" s="1" t="s">
        <v>1573</v>
      </c>
      <c r="R623" s="1">
        <v>1015</v>
      </c>
      <c r="U623" s="1" t="s">
        <v>71</v>
      </c>
    </row>
    <row r="624" spans="1:21" x14ac:dyDescent="0.2">
      <c r="A624" s="1">
        <v>619</v>
      </c>
      <c r="B624" s="1">
        <v>898</v>
      </c>
      <c r="C624" s="1" t="s">
        <v>1577</v>
      </c>
      <c r="F624" s="1" t="s">
        <v>1572</v>
      </c>
      <c r="G624" s="17">
        <v>1</v>
      </c>
      <c r="K624" s="20">
        <v>0</v>
      </c>
      <c r="M624" s="17">
        <v>20007</v>
      </c>
      <c r="O624" s="1" t="s">
        <v>1573</v>
      </c>
      <c r="R624" s="1">
        <v>1013</v>
      </c>
      <c r="U624" s="1" t="s">
        <v>71</v>
      </c>
    </row>
    <row r="625" spans="1:21" x14ac:dyDescent="0.2">
      <c r="A625" s="1">
        <v>620</v>
      </c>
      <c r="B625" s="1">
        <v>904</v>
      </c>
      <c r="C625" s="1" t="s">
        <v>1576</v>
      </c>
      <c r="F625" s="1" t="s">
        <v>1572</v>
      </c>
      <c r="G625" s="17">
        <v>1</v>
      </c>
      <c r="K625" s="20">
        <v>0</v>
      </c>
      <c r="M625" s="17">
        <v>20007</v>
      </c>
      <c r="O625" s="1" t="s">
        <v>1575</v>
      </c>
      <c r="R625" s="1">
        <v>1003</v>
      </c>
      <c r="U625" s="1" t="s">
        <v>83</v>
      </c>
    </row>
    <row r="626" spans="1:21" x14ac:dyDescent="0.2">
      <c r="A626" s="1">
        <v>621</v>
      </c>
      <c r="B626" s="1">
        <v>907</v>
      </c>
      <c r="C626" s="1" t="s">
        <v>1583</v>
      </c>
      <c r="F626" s="1" t="s">
        <v>1572</v>
      </c>
      <c r="G626" s="17">
        <v>1</v>
      </c>
      <c r="K626" s="20">
        <v>0</v>
      </c>
      <c r="M626" s="17">
        <v>20007</v>
      </c>
      <c r="O626" s="1" t="s">
        <v>1575</v>
      </c>
      <c r="R626" s="1">
        <v>1003</v>
      </c>
      <c r="U626" s="1" t="s">
        <v>83</v>
      </c>
    </row>
    <row r="627" spans="1:21" x14ac:dyDescent="0.2">
      <c r="A627" s="1">
        <v>622</v>
      </c>
      <c r="B627" s="1">
        <v>908</v>
      </c>
      <c r="C627" s="1" t="s">
        <v>1576</v>
      </c>
      <c r="F627" s="1" t="s">
        <v>1572</v>
      </c>
      <c r="G627" s="17">
        <v>1</v>
      </c>
      <c r="K627" s="20">
        <v>0</v>
      </c>
      <c r="M627" s="17">
        <v>20007</v>
      </c>
      <c r="O627" s="1" t="s">
        <v>1575</v>
      </c>
      <c r="R627" s="1">
        <v>1003</v>
      </c>
      <c r="U627" s="1" t="s">
        <v>83</v>
      </c>
    </row>
    <row r="628" spans="1:21" x14ac:dyDescent="0.2">
      <c r="A628" s="1">
        <v>623</v>
      </c>
      <c r="B628" s="1">
        <v>909</v>
      </c>
      <c r="C628" s="1" t="s">
        <v>1601</v>
      </c>
      <c r="F628" s="1" t="s">
        <v>1572</v>
      </c>
      <c r="G628" s="17">
        <v>1</v>
      </c>
      <c r="K628" s="20">
        <v>0</v>
      </c>
      <c r="M628" s="17">
        <v>20007</v>
      </c>
      <c r="O628" s="1" t="s">
        <v>1573</v>
      </c>
      <c r="R628" s="1">
        <v>1016</v>
      </c>
      <c r="U628" s="1" t="s">
        <v>71</v>
      </c>
    </row>
    <row r="629" spans="1:21" x14ac:dyDescent="0.2">
      <c r="A629" s="1">
        <v>624</v>
      </c>
      <c r="B629" s="1">
        <v>910</v>
      </c>
      <c r="C629" s="1" t="s">
        <v>1658</v>
      </c>
      <c r="F629" s="1" t="s">
        <v>1572</v>
      </c>
      <c r="G629" s="17">
        <v>1</v>
      </c>
      <c r="K629" s="20">
        <v>0</v>
      </c>
      <c r="M629" s="17">
        <v>20007</v>
      </c>
      <c r="O629" s="1" t="s">
        <v>1575</v>
      </c>
      <c r="R629" s="1">
        <v>1005</v>
      </c>
      <c r="U629" s="1" t="s">
        <v>83</v>
      </c>
    </row>
    <row r="630" spans="1:21" x14ac:dyDescent="0.2">
      <c r="A630" s="1">
        <v>625</v>
      </c>
      <c r="B630" s="1">
        <v>912</v>
      </c>
      <c r="C630" s="1" t="s">
        <v>1690</v>
      </c>
      <c r="F630" s="1" t="s">
        <v>1572</v>
      </c>
      <c r="G630" s="17">
        <v>1</v>
      </c>
      <c r="K630" s="20">
        <v>0</v>
      </c>
      <c r="M630" s="17">
        <v>20007</v>
      </c>
      <c r="O630" s="1" t="s">
        <v>1573</v>
      </c>
      <c r="R630" s="1">
        <v>1013</v>
      </c>
      <c r="U630" s="1" t="s">
        <v>71</v>
      </c>
    </row>
    <row r="631" spans="1:21" x14ac:dyDescent="0.2">
      <c r="A631" s="1">
        <v>626</v>
      </c>
      <c r="B631" s="1">
        <v>913</v>
      </c>
      <c r="C631" s="1" t="s">
        <v>1587</v>
      </c>
      <c r="F631" s="1" t="s">
        <v>1572</v>
      </c>
      <c r="G631" s="17">
        <v>1</v>
      </c>
      <c r="K631" s="20">
        <v>0</v>
      </c>
      <c r="M631" s="17">
        <v>20007</v>
      </c>
      <c r="O631" s="1" t="s">
        <v>1573</v>
      </c>
      <c r="R631" s="1">
        <v>1013</v>
      </c>
      <c r="U631" s="1" t="s">
        <v>71</v>
      </c>
    </row>
    <row r="632" spans="1:21" x14ac:dyDescent="0.2">
      <c r="A632" s="1">
        <v>627</v>
      </c>
      <c r="B632" s="1">
        <v>914</v>
      </c>
      <c r="C632" s="1" t="s">
        <v>1627</v>
      </c>
      <c r="F632" s="1" t="s">
        <v>1572</v>
      </c>
      <c r="G632" s="17">
        <v>1</v>
      </c>
      <c r="K632" s="20">
        <v>0</v>
      </c>
      <c r="M632" s="17">
        <v>20007</v>
      </c>
      <c r="O632" s="1" t="s">
        <v>1573</v>
      </c>
      <c r="R632" s="1">
        <v>1016</v>
      </c>
      <c r="U632" s="1" t="s">
        <v>71</v>
      </c>
    </row>
    <row r="633" spans="1:21" x14ac:dyDescent="0.2">
      <c r="A633" s="1">
        <v>628</v>
      </c>
      <c r="B633" s="1">
        <v>917</v>
      </c>
      <c r="C633" s="1" t="s">
        <v>1625</v>
      </c>
      <c r="F633" s="1" t="s">
        <v>1572</v>
      </c>
      <c r="G633" s="17">
        <v>1</v>
      </c>
      <c r="K633" s="20">
        <v>0</v>
      </c>
      <c r="M633" s="17">
        <v>20007</v>
      </c>
      <c r="O633" s="1" t="s">
        <v>1573</v>
      </c>
      <c r="R633" s="1">
        <v>1016</v>
      </c>
      <c r="U633" s="1" t="s">
        <v>71</v>
      </c>
    </row>
    <row r="634" spans="1:21" x14ac:dyDescent="0.2">
      <c r="A634" s="1">
        <v>629</v>
      </c>
      <c r="B634" s="1">
        <v>919</v>
      </c>
      <c r="C634" s="1" t="s">
        <v>1642</v>
      </c>
      <c r="F634" s="1" t="s">
        <v>1572</v>
      </c>
      <c r="G634" s="17">
        <v>1</v>
      </c>
      <c r="K634" s="20">
        <v>0</v>
      </c>
      <c r="M634" s="17">
        <v>20007</v>
      </c>
      <c r="O634" s="1" t="s">
        <v>1575</v>
      </c>
      <c r="R634" s="1">
        <v>1005</v>
      </c>
      <c r="U634" s="1" t="s">
        <v>83</v>
      </c>
    </row>
    <row r="635" spans="1:21" x14ac:dyDescent="0.2">
      <c r="A635" s="1">
        <v>630</v>
      </c>
      <c r="B635" s="1">
        <v>924</v>
      </c>
      <c r="C635" s="1" t="s">
        <v>1577</v>
      </c>
      <c r="F635" s="1" t="s">
        <v>1572</v>
      </c>
      <c r="G635" s="17">
        <v>1</v>
      </c>
      <c r="K635" s="20">
        <v>0</v>
      </c>
      <c r="M635" s="17">
        <v>20007</v>
      </c>
      <c r="O635" s="1" t="s">
        <v>1573</v>
      </c>
      <c r="R635" s="1">
        <v>1013</v>
      </c>
      <c r="U635" s="1" t="s">
        <v>71</v>
      </c>
    </row>
    <row r="636" spans="1:21" x14ac:dyDescent="0.2">
      <c r="A636" s="1">
        <v>631</v>
      </c>
      <c r="B636" s="1">
        <v>925</v>
      </c>
      <c r="C636" s="1" t="s">
        <v>1577</v>
      </c>
      <c r="F636" s="1" t="s">
        <v>1572</v>
      </c>
      <c r="G636" s="17">
        <v>1</v>
      </c>
      <c r="K636" s="20">
        <v>0</v>
      </c>
      <c r="M636" s="17">
        <v>20007</v>
      </c>
      <c r="O636" s="1" t="s">
        <v>1573</v>
      </c>
      <c r="R636" s="1">
        <v>1013</v>
      </c>
      <c r="U636" s="1" t="s">
        <v>71</v>
      </c>
    </row>
    <row r="637" spans="1:21" x14ac:dyDescent="0.2">
      <c r="A637" s="1">
        <v>632</v>
      </c>
      <c r="B637" s="1">
        <v>927</v>
      </c>
      <c r="C637" s="1" t="s">
        <v>1578</v>
      </c>
      <c r="F637" s="1" t="s">
        <v>1572</v>
      </c>
      <c r="G637" s="17">
        <v>1</v>
      </c>
      <c r="K637" s="20">
        <v>0</v>
      </c>
      <c r="M637" s="17">
        <v>20007</v>
      </c>
      <c r="O637" s="1" t="s">
        <v>1575</v>
      </c>
      <c r="R637" s="1">
        <v>1003</v>
      </c>
      <c r="U637" s="1" t="s">
        <v>83</v>
      </c>
    </row>
    <row r="638" spans="1:21" x14ac:dyDescent="0.2">
      <c r="A638" s="1">
        <v>633</v>
      </c>
      <c r="B638" s="1">
        <v>928</v>
      </c>
      <c r="C638" s="1" t="s">
        <v>1578</v>
      </c>
      <c r="F638" s="1" t="s">
        <v>1572</v>
      </c>
      <c r="G638" s="17">
        <v>1</v>
      </c>
      <c r="K638" s="20">
        <v>0</v>
      </c>
      <c r="M638" s="17">
        <v>20007</v>
      </c>
      <c r="O638" s="1" t="s">
        <v>1573</v>
      </c>
      <c r="R638" s="1">
        <v>1013</v>
      </c>
      <c r="U638" s="1" t="s">
        <v>71</v>
      </c>
    </row>
    <row r="639" spans="1:21" x14ac:dyDescent="0.2">
      <c r="A639" s="1">
        <v>634</v>
      </c>
      <c r="B639" s="1">
        <v>929</v>
      </c>
      <c r="C639" s="1" t="s">
        <v>1578</v>
      </c>
      <c r="F639" s="1" t="s">
        <v>1572</v>
      </c>
      <c r="G639" s="17">
        <v>1</v>
      </c>
      <c r="K639" s="20">
        <v>0</v>
      </c>
      <c r="M639" s="17">
        <v>20007</v>
      </c>
      <c r="O639" s="1" t="s">
        <v>1573</v>
      </c>
      <c r="R639" s="1">
        <v>1013</v>
      </c>
      <c r="U639" s="1" t="s">
        <v>71</v>
      </c>
    </row>
    <row r="640" spans="1:21" x14ac:dyDescent="0.2">
      <c r="A640" s="1">
        <v>635</v>
      </c>
      <c r="B640" s="1">
        <v>930</v>
      </c>
      <c r="C640" s="1" t="s">
        <v>1578</v>
      </c>
      <c r="F640" s="1" t="s">
        <v>1572</v>
      </c>
      <c r="G640" s="17">
        <v>1</v>
      </c>
      <c r="K640" s="20">
        <v>0</v>
      </c>
      <c r="M640" s="17">
        <v>20007</v>
      </c>
      <c r="O640" s="1" t="s">
        <v>1573</v>
      </c>
      <c r="R640" s="1">
        <v>1013</v>
      </c>
      <c r="U640" s="1" t="s">
        <v>71</v>
      </c>
    </row>
    <row r="641" spans="1:21" x14ac:dyDescent="0.2">
      <c r="A641" s="1">
        <v>636</v>
      </c>
      <c r="B641" s="1">
        <v>931</v>
      </c>
      <c r="C641" s="1" t="s">
        <v>1583</v>
      </c>
      <c r="F641" s="1" t="s">
        <v>1572</v>
      </c>
      <c r="G641" s="17">
        <v>1</v>
      </c>
      <c r="K641" s="20">
        <v>0</v>
      </c>
      <c r="M641" s="17">
        <v>20007</v>
      </c>
      <c r="O641" s="1" t="s">
        <v>1575</v>
      </c>
      <c r="R641" s="1">
        <v>1003</v>
      </c>
      <c r="U641" s="1" t="s">
        <v>83</v>
      </c>
    </row>
    <row r="642" spans="1:21" x14ac:dyDescent="0.2">
      <c r="A642" s="1">
        <v>637</v>
      </c>
      <c r="B642" s="1">
        <v>932</v>
      </c>
      <c r="C642" s="1" t="s">
        <v>1584</v>
      </c>
      <c r="F642" s="1" t="s">
        <v>1572</v>
      </c>
      <c r="G642" s="17">
        <v>1</v>
      </c>
      <c r="K642" s="20">
        <v>0</v>
      </c>
      <c r="M642" s="17">
        <v>20007</v>
      </c>
      <c r="O642" s="1" t="s">
        <v>1573</v>
      </c>
      <c r="R642" s="1">
        <v>1013</v>
      </c>
      <c r="U642" s="1" t="s">
        <v>71</v>
      </c>
    </row>
    <row r="643" spans="1:21" x14ac:dyDescent="0.2">
      <c r="A643" s="1">
        <v>638</v>
      </c>
      <c r="B643" s="1">
        <v>935</v>
      </c>
      <c r="C643" s="1" t="s">
        <v>1589</v>
      </c>
      <c r="D643" s="1">
        <v>8305</v>
      </c>
      <c r="E643" s="1" t="s">
        <v>1715</v>
      </c>
      <c r="F643" s="1" t="s">
        <v>1572</v>
      </c>
      <c r="G643" s="17">
        <v>1</v>
      </c>
      <c r="H643" s="1">
        <v>190</v>
      </c>
      <c r="K643" s="20">
        <v>0</v>
      </c>
      <c r="L643" s="23" t="s">
        <v>1716</v>
      </c>
      <c r="M643" s="17" t="s">
        <v>1717</v>
      </c>
      <c r="O643" s="1" t="s">
        <v>1575</v>
      </c>
      <c r="Q643" s="1" t="s">
        <v>1718</v>
      </c>
      <c r="R643" s="1">
        <v>1003</v>
      </c>
      <c r="U643" s="1" t="s">
        <v>83</v>
      </c>
    </row>
    <row r="644" spans="1:21" x14ac:dyDescent="0.2">
      <c r="A644" s="1">
        <v>639</v>
      </c>
      <c r="B644" s="1">
        <v>938</v>
      </c>
      <c r="C644" s="1" t="s">
        <v>1586</v>
      </c>
      <c r="F644" s="1" t="s">
        <v>1572</v>
      </c>
      <c r="G644" s="17">
        <v>1</v>
      </c>
      <c r="K644" s="20">
        <v>0</v>
      </c>
      <c r="M644" s="17">
        <v>20007</v>
      </c>
      <c r="O644" s="1" t="s">
        <v>1575</v>
      </c>
      <c r="R644" s="1">
        <v>1003</v>
      </c>
      <c r="U644" s="1" t="s">
        <v>83</v>
      </c>
    </row>
    <row r="645" spans="1:21" x14ac:dyDescent="0.2">
      <c r="A645" s="1">
        <v>640</v>
      </c>
      <c r="B645" s="1">
        <v>939</v>
      </c>
      <c r="C645" s="1" t="s">
        <v>1588</v>
      </c>
      <c r="F645" s="1" t="s">
        <v>1572</v>
      </c>
      <c r="G645" s="17">
        <v>1</v>
      </c>
      <c r="K645" s="20">
        <v>0</v>
      </c>
      <c r="M645" s="17">
        <v>20007</v>
      </c>
      <c r="O645" s="1" t="s">
        <v>1575</v>
      </c>
      <c r="R645" s="1">
        <v>1003</v>
      </c>
      <c r="U645" s="1" t="s">
        <v>83</v>
      </c>
    </row>
    <row r="646" spans="1:21" x14ac:dyDescent="0.2">
      <c r="A646" s="1">
        <v>641</v>
      </c>
      <c r="B646" s="1">
        <v>940</v>
      </c>
      <c r="C646" s="1" t="s">
        <v>1588</v>
      </c>
      <c r="F646" s="1" t="s">
        <v>1572</v>
      </c>
      <c r="G646" s="17">
        <v>1</v>
      </c>
      <c r="K646" s="20">
        <v>0</v>
      </c>
      <c r="M646" s="17">
        <v>20007</v>
      </c>
      <c r="O646" s="1" t="s">
        <v>1575</v>
      </c>
      <c r="R646" s="1">
        <v>1003</v>
      </c>
      <c r="U646" s="1" t="s">
        <v>83</v>
      </c>
    </row>
    <row r="647" spans="1:21" x14ac:dyDescent="0.2">
      <c r="A647" s="1">
        <v>642</v>
      </c>
      <c r="B647" s="1">
        <v>942</v>
      </c>
      <c r="C647" s="1" t="s">
        <v>1576</v>
      </c>
      <c r="F647" s="1" t="s">
        <v>1572</v>
      </c>
      <c r="G647" s="17">
        <v>1</v>
      </c>
      <c r="K647" s="20">
        <v>0</v>
      </c>
      <c r="M647" s="17">
        <v>20007</v>
      </c>
      <c r="O647" s="1" t="s">
        <v>1575</v>
      </c>
      <c r="R647" s="1">
        <v>1003</v>
      </c>
      <c r="U647" s="1" t="s">
        <v>83</v>
      </c>
    </row>
    <row r="648" spans="1:21" x14ac:dyDescent="0.2">
      <c r="A648" s="1">
        <v>643</v>
      </c>
      <c r="B648" s="1">
        <v>944</v>
      </c>
      <c r="C648" s="1" t="s">
        <v>1577</v>
      </c>
      <c r="F648" s="1" t="s">
        <v>1572</v>
      </c>
      <c r="G648" s="17">
        <v>1</v>
      </c>
      <c r="K648" s="20">
        <v>0</v>
      </c>
      <c r="M648" s="17">
        <v>20007</v>
      </c>
      <c r="O648" s="1" t="s">
        <v>1573</v>
      </c>
      <c r="R648" s="1">
        <v>1013</v>
      </c>
      <c r="U648" s="1" t="s">
        <v>71</v>
      </c>
    </row>
    <row r="649" spans="1:21" x14ac:dyDescent="0.2">
      <c r="A649" s="1">
        <v>644</v>
      </c>
      <c r="B649" s="1">
        <v>945</v>
      </c>
      <c r="C649" s="1" t="s">
        <v>1576</v>
      </c>
      <c r="F649" s="1" t="s">
        <v>1572</v>
      </c>
      <c r="G649" s="17">
        <v>1</v>
      </c>
      <c r="K649" s="20">
        <v>0</v>
      </c>
      <c r="M649" s="17">
        <v>20007</v>
      </c>
      <c r="O649" s="1" t="s">
        <v>1575</v>
      </c>
      <c r="R649" s="1">
        <v>1003</v>
      </c>
      <c r="U649" s="1" t="s">
        <v>83</v>
      </c>
    </row>
    <row r="650" spans="1:21" x14ac:dyDescent="0.2">
      <c r="A650" s="1">
        <v>645</v>
      </c>
      <c r="B650" s="1">
        <v>947</v>
      </c>
      <c r="C650" s="1" t="s">
        <v>1577</v>
      </c>
      <c r="F650" s="1" t="s">
        <v>1572</v>
      </c>
      <c r="G650" s="17">
        <v>1</v>
      </c>
      <c r="K650" s="20">
        <v>0</v>
      </c>
      <c r="M650" s="17">
        <v>20007</v>
      </c>
      <c r="O650" s="1" t="s">
        <v>1573</v>
      </c>
      <c r="R650" s="1">
        <v>1013</v>
      </c>
      <c r="U650" s="1" t="s">
        <v>71</v>
      </c>
    </row>
    <row r="651" spans="1:21" x14ac:dyDescent="0.2">
      <c r="A651" s="1">
        <v>646</v>
      </c>
      <c r="B651" s="1">
        <v>949</v>
      </c>
      <c r="C651" s="1" t="s">
        <v>1578</v>
      </c>
      <c r="F651" s="1" t="s">
        <v>1572</v>
      </c>
      <c r="G651" s="17">
        <v>1</v>
      </c>
      <c r="K651" s="20">
        <v>0</v>
      </c>
      <c r="M651" s="17">
        <v>20007</v>
      </c>
      <c r="O651" s="1" t="s">
        <v>1575</v>
      </c>
      <c r="R651" s="1">
        <v>1003</v>
      </c>
      <c r="U651" s="1" t="s">
        <v>83</v>
      </c>
    </row>
    <row r="652" spans="1:21" x14ac:dyDescent="0.2">
      <c r="A652" s="1">
        <v>647</v>
      </c>
      <c r="B652" s="1">
        <v>950</v>
      </c>
      <c r="C652" s="1" t="s">
        <v>1578</v>
      </c>
      <c r="F652" s="1" t="s">
        <v>1572</v>
      </c>
      <c r="G652" s="17">
        <v>1</v>
      </c>
      <c r="K652" s="20">
        <v>0</v>
      </c>
      <c r="M652" s="17">
        <v>20007</v>
      </c>
      <c r="O652" s="1" t="s">
        <v>1573</v>
      </c>
      <c r="R652" s="1">
        <v>1013</v>
      </c>
      <c r="U652" s="1" t="s">
        <v>71</v>
      </c>
    </row>
    <row r="653" spans="1:21" x14ac:dyDescent="0.2">
      <c r="A653" s="1">
        <v>648</v>
      </c>
      <c r="B653" s="1">
        <v>951</v>
      </c>
      <c r="C653" s="1" t="s">
        <v>1576</v>
      </c>
      <c r="F653" s="1" t="s">
        <v>1572</v>
      </c>
      <c r="G653" s="17">
        <v>1</v>
      </c>
      <c r="K653" s="20">
        <v>0</v>
      </c>
      <c r="M653" s="17">
        <v>20007</v>
      </c>
      <c r="O653" s="1" t="s">
        <v>1575</v>
      </c>
      <c r="R653" s="1">
        <v>1003</v>
      </c>
      <c r="U653" s="1" t="s">
        <v>83</v>
      </c>
    </row>
    <row r="654" spans="1:21" x14ac:dyDescent="0.2">
      <c r="A654" s="1">
        <v>649</v>
      </c>
      <c r="B654" s="1">
        <v>952</v>
      </c>
      <c r="C654" s="1" t="s">
        <v>1583</v>
      </c>
      <c r="F654" s="1" t="s">
        <v>1572</v>
      </c>
      <c r="G654" s="17">
        <v>1</v>
      </c>
      <c r="K654" s="20">
        <v>0</v>
      </c>
      <c r="M654" s="17">
        <v>20007</v>
      </c>
      <c r="O654" s="1" t="s">
        <v>1575</v>
      </c>
      <c r="R654" s="1">
        <v>1003</v>
      </c>
      <c r="U654" s="1" t="s">
        <v>83</v>
      </c>
    </row>
    <row r="655" spans="1:21" x14ac:dyDescent="0.2">
      <c r="A655" s="1">
        <v>650</v>
      </c>
      <c r="B655" s="1">
        <v>953</v>
      </c>
      <c r="C655" s="1" t="s">
        <v>1582</v>
      </c>
      <c r="F655" s="1" t="s">
        <v>1572</v>
      </c>
      <c r="G655" s="17">
        <v>1</v>
      </c>
      <c r="K655" s="20">
        <v>0</v>
      </c>
      <c r="M655" s="17">
        <v>20007</v>
      </c>
      <c r="O655" s="1" t="s">
        <v>1573</v>
      </c>
      <c r="R655" s="1">
        <v>1013</v>
      </c>
      <c r="U655" s="1" t="s">
        <v>71</v>
      </c>
    </row>
    <row r="656" spans="1:21" x14ac:dyDescent="0.2">
      <c r="A656" s="1">
        <v>651</v>
      </c>
      <c r="B656" s="1">
        <v>954</v>
      </c>
      <c r="C656" s="1" t="s">
        <v>1599</v>
      </c>
      <c r="F656" s="1" t="s">
        <v>1572</v>
      </c>
      <c r="G656" s="17">
        <v>1</v>
      </c>
      <c r="K656" s="20">
        <v>0</v>
      </c>
      <c r="M656" s="17">
        <v>20007</v>
      </c>
      <c r="O656" s="1" t="s">
        <v>1573</v>
      </c>
      <c r="R656" s="1">
        <v>1016</v>
      </c>
      <c r="U656" s="1" t="s">
        <v>71</v>
      </c>
    </row>
    <row r="657" spans="1:21" x14ac:dyDescent="0.2">
      <c r="A657" s="1">
        <v>652</v>
      </c>
      <c r="B657" s="1">
        <v>955</v>
      </c>
      <c r="C657" s="1" t="s">
        <v>1603</v>
      </c>
      <c r="F657" s="1" t="s">
        <v>1572</v>
      </c>
      <c r="G657" s="17">
        <v>1</v>
      </c>
      <c r="K657" s="20">
        <v>0</v>
      </c>
      <c r="M657" s="17">
        <v>20007</v>
      </c>
      <c r="O657" s="1" t="s">
        <v>1573</v>
      </c>
      <c r="R657" s="1">
        <v>1016</v>
      </c>
      <c r="U657" s="1" t="s">
        <v>71</v>
      </c>
    </row>
    <row r="658" spans="1:21" x14ac:dyDescent="0.2">
      <c r="A658" s="1">
        <v>653</v>
      </c>
      <c r="B658" s="1">
        <v>956</v>
      </c>
      <c r="C658" s="1" t="s">
        <v>1616</v>
      </c>
      <c r="F658" s="1" t="s">
        <v>1572</v>
      </c>
      <c r="G658" s="17">
        <v>1</v>
      </c>
      <c r="K658" s="20">
        <v>0</v>
      </c>
      <c r="M658" s="17">
        <v>20007</v>
      </c>
      <c r="O658" s="1" t="s">
        <v>1617</v>
      </c>
      <c r="R658" s="1">
        <v>1026</v>
      </c>
      <c r="U658" s="1" t="s">
        <v>68</v>
      </c>
    </row>
    <row r="659" spans="1:21" x14ac:dyDescent="0.2">
      <c r="A659" s="1">
        <v>654</v>
      </c>
      <c r="B659" s="1">
        <v>957</v>
      </c>
      <c r="C659" s="1" t="s">
        <v>1613</v>
      </c>
      <c r="F659" s="1" t="s">
        <v>1572</v>
      </c>
      <c r="G659" s="17">
        <v>1</v>
      </c>
      <c r="K659" s="20">
        <v>0</v>
      </c>
      <c r="M659" s="17">
        <v>20007</v>
      </c>
      <c r="O659" s="1" t="s">
        <v>1573</v>
      </c>
      <c r="R659" s="1">
        <v>1016</v>
      </c>
      <c r="U659" s="1" t="s">
        <v>71</v>
      </c>
    </row>
    <row r="660" spans="1:21" x14ac:dyDescent="0.2">
      <c r="A660" s="1">
        <v>655</v>
      </c>
      <c r="B660" s="1">
        <v>958</v>
      </c>
      <c r="C660" s="1" t="s">
        <v>1623</v>
      </c>
      <c r="F660" s="1" t="s">
        <v>1572</v>
      </c>
      <c r="G660" s="17">
        <v>1</v>
      </c>
      <c r="K660" s="20">
        <v>0</v>
      </c>
      <c r="M660" s="17">
        <v>20007</v>
      </c>
      <c r="O660" s="1" t="s">
        <v>1573</v>
      </c>
      <c r="R660" s="1">
        <v>1016</v>
      </c>
      <c r="U660" s="1" t="s">
        <v>71</v>
      </c>
    </row>
    <row r="661" spans="1:21" x14ac:dyDescent="0.2">
      <c r="A661" s="1">
        <v>656</v>
      </c>
      <c r="B661" s="1">
        <v>959</v>
      </c>
      <c r="C661" s="1" t="s">
        <v>1622</v>
      </c>
      <c r="F661" s="1" t="s">
        <v>1572</v>
      </c>
      <c r="G661" s="17">
        <v>1</v>
      </c>
      <c r="K661" s="20">
        <v>0</v>
      </c>
      <c r="M661" s="17">
        <v>20007</v>
      </c>
      <c r="O661" s="1" t="s">
        <v>1573</v>
      </c>
      <c r="R661" s="1">
        <v>1016</v>
      </c>
      <c r="U661" s="1" t="s">
        <v>71</v>
      </c>
    </row>
    <row r="662" spans="1:21" x14ac:dyDescent="0.2">
      <c r="A662" s="1">
        <v>657</v>
      </c>
      <c r="B662" s="1">
        <v>960</v>
      </c>
      <c r="C662" s="1" t="s">
        <v>1601</v>
      </c>
      <c r="F662" s="1" t="s">
        <v>1572</v>
      </c>
      <c r="G662" s="17">
        <v>1</v>
      </c>
      <c r="K662" s="20">
        <v>0</v>
      </c>
      <c r="M662" s="17">
        <v>20007</v>
      </c>
      <c r="O662" s="1" t="s">
        <v>1573</v>
      </c>
      <c r="R662" s="1">
        <v>1016</v>
      </c>
      <c r="U662" s="1" t="s">
        <v>71</v>
      </c>
    </row>
    <row r="663" spans="1:21" x14ac:dyDescent="0.2">
      <c r="A663" s="1">
        <v>658</v>
      </c>
      <c r="B663" s="1">
        <v>961</v>
      </c>
      <c r="C663" s="1" t="s">
        <v>1607</v>
      </c>
      <c r="F663" s="1" t="s">
        <v>1572</v>
      </c>
      <c r="G663" s="17">
        <v>1</v>
      </c>
      <c r="K663" s="20">
        <v>0</v>
      </c>
      <c r="M663" s="17">
        <v>20007</v>
      </c>
      <c r="O663" s="1" t="s">
        <v>1617</v>
      </c>
      <c r="R663" s="1">
        <v>1026</v>
      </c>
      <c r="U663" s="1" t="s">
        <v>68</v>
      </c>
    </row>
    <row r="664" spans="1:21" x14ac:dyDescent="0.2">
      <c r="A664" s="1">
        <v>659</v>
      </c>
      <c r="B664" s="1">
        <v>962</v>
      </c>
      <c r="C664" s="1" t="s">
        <v>1603</v>
      </c>
      <c r="F664" s="1" t="s">
        <v>1572</v>
      </c>
      <c r="G664" s="17">
        <v>1</v>
      </c>
      <c r="K664" s="20">
        <v>0</v>
      </c>
      <c r="M664" s="17">
        <v>20007</v>
      </c>
      <c r="O664" s="1" t="s">
        <v>1573</v>
      </c>
      <c r="R664" s="1">
        <v>1016</v>
      </c>
      <c r="U664" s="1" t="s">
        <v>71</v>
      </c>
    </row>
    <row r="665" spans="1:21" x14ac:dyDescent="0.2">
      <c r="A665" s="1">
        <v>660</v>
      </c>
      <c r="B665" s="1">
        <v>963</v>
      </c>
      <c r="C665" s="1" t="s">
        <v>1652</v>
      </c>
      <c r="F665" s="1" t="s">
        <v>1572</v>
      </c>
      <c r="G665" s="17">
        <v>1</v>
      </c>
      <c r="K665" s="20">
        <v>0</v>
      </c>
      <c r="M665" s="17">
        <v>20007</v>
      </c>
      <c r="O665" s="1" t="s">
        <v>1573</v>
      </c>
      <c r="R665" s="1">
        <v>1015</v>
      </c>
      <c r="U665" s="1" t="s">
        <v>71</v>
      </c>
    </row>
    <row r="666" spans="1:21" x14ac:dyDescent="0.2">
      <c r="A666" s="1">
        <v>661</v>
      </c>
      <c r="B666" s="1">
        <v>965</v>
      </c>
      <c r="C666" s="1" t="s">
        <v>1664</v>
      </c>
      <c r="F666" s="1" t="s">
        <v>1572</v>
      </c>
      <c r="G666" s="17">
        <v>1</v>
      </c>
      <c r="K666" s="20">
        <v>0</v>
      </c>
      <c r="M666" s="17">
        <v>20007</v>
      </c>
      <c r="O666" s="1" t="s">
        <v>1575</v>
      </c>
      <c r="R666" s="1">
        <v>1005</v>
      </c>
      <c r="U666" s="1" t="s">
        <v>83</v>
      </c>
    </row>
    <row r="667" spans="1:21" x14ac:dyDescent="0.2">
      <c r="A667" s="1">
        <v>662</v>
      </c>
      <c r="B667" s="1">
        <v>966</v>
      </c>
      <c r="C667" s="1" t="s">
        <v>1658</v>
      </c>
      <c r="F667" s="1" t="s">
        <v>1572</v>
      </c>
      <c r="G667" s="17">
        <v>1</v>
      </c>
      <c r="K667" s="20">
        <v>0</v>
      </c>
      <c r="M667" s="17">
        <v>20007</v>
      </c>
      <c r="O667" s="1" t="s">
        <v>1575</v>
      </c>
      <c r="R667" s="1">
        <v>1005</v>
      </c>
      <c r="U667" s="1" t="s">
        <v>83</v>
      </c>
    </row>
    <row r="668" spans="1:21" x14ac:dyDescent="0.2">
      <c r="A668" s="1">
        <v>663</v>
      </c>
      <c r="B668" s="1">
        <v>967</v>
      </c>
      <c r="C668" s="1" t="s">
        <v>1661</v>
      </c>
      <c r="F668" s="1" t="s">
        <v>1572</v>
      </c>
      <c r="G668" s="17">
        <v>1</v>
      </c>
      <c r="K668" s="20">
        <v>0</v>
      </c>
      <c r="M668" s="17">
        <v>20007</v>
      </c>
      <c r="O668" s="1" t="s">
        <v>1617</v>
      </c>
      <c r="R668" s="1">
        <v>1025</v>
      </c>
      <c r="U668" s="1" t="s">
        <v>68</v>
      </c>
    </row>
    <row r="669" spans="1:21" x14ac:dyDescent="0.2">
      <c r="A669" s="1">
        <v>664</v>
      </c>
      <c r="B669" s="1">
        <v>968</v>
      </c>
      <c r="C669" s="1" t="s">
        <v>1663</v>
      </c>
      <c r="F669" s="1" t="s">
        <v>1572</v>
      </c>
      <c r="G669" s="17">
        <v>1</v>
      </c>
      <c r="K669" s="20">
        <v>0</v>
      </c>
      <c r="M669" s="17">
        <v>20007</v>
      </c>
      <c r="O669" s="1" t="s">
        <v>1575</v>
      </c>
      <c r="R669" s="1">
        <v>1005</v>
      </c>
      <c r="U669" s="1" t="s">
        <v>83</v>
      </c>
    </row>
    <row r="670" spans="1:21" x14ac:dyDescent="0.2">
      <c r="A670" s="1">
        <v>665</v>
      </c>
      <c r="B670" s="1">
        <v>971</v>
      </c>
      <c r="C670" s="1" t="s">
        <v>1664</v>
      </c>
      <c r="F670" s="1" t="s">
        <v>1572</v>
      </c>
      <c r="G670" s="17">
        <v>1</v>
      </c>
      <c r="K670" s="20">
        <v>0</v>
      </c>
      <c r="M670" s="17">
        <v>20007</v>
      </c>
      <c r="O670" s="1" t="s">
        <v>1575</v>
      </c>
      <c r="R670" s="1">
        <v>1005</v>
      </c>
      <c r="U670" s="1" t="s">
        <v>83</v>
      </c>
    </row>
    <row r="671" spans="1:21" x14ac:dyDescent="0.2">
      <c r="A671" s="1">
        <v>666</v>
      </c>
      <c r="B671" s="1">
        <v>972</v>
      </c>
      <c r="C671" s="1" t="s">
        <v>1666</v>
      </c>
      <c r="F671" s="1" t="s">
        <v>1572</v>
      </c>
      <c r="G671" s="17">
        <v>1</v>
      </c>
      <c r="K671" s="20">
        <v>0</v>
      </c>
      <c r="M671" s="17">
        <v>20007</v>
      </c>
      <c r="O671" s="1" t="s">
        <v>1573</v>
      </c>
      <c r="R671" s="1">
        <v>1014</v>
      </c>
      <c r="U671" s="1" t="s">
        <v>71</v>
      </c>
    </row>
    <row r="672" spans="1:21" x14ac:dyDescent="0.2">
      <c r="A672" s="1">
        <v>667</v>
      </c>
      <c r="B672" s="1">
        <v>973</v>
      </c>
      <c r="C672" s="1" t="s">
        <v>1625</v>
      </c>
      <c r="F672" s="1" t="s">
        <v>1572</v>
      </c>
      <c r="G672" s="17">
        <v>1</v>
      </c>
      <c r="K672" s="20">
        <v>0</v>
      </c>
      <c r="M672" s="17">
        <v>20007</v>
      </c>
      <c r="O672" s="1" t="s">
        <v>1573</v>
      </c>
      <c r="R672" s="1">
        <v>1016</v>
      </c>
      <c r="U672" s="1" t="s">
        <v>71</v>
      </c>
    </row>
    <row r="673" spans="1:21" x14ac:dyDescent="0.2">
      <c r="A673" s="1">
        <v>668</v>
      </c>
      <c r="B673" s="1">
        <v>974</v>
      </c>
      <c r="C673" s="1" t="s">
        <v>1642</v>
      </c>
      <c r="F673" s="1" t="s">
        <v>1572</v>
      </c>
      <c r="G673" s="17">
        <v>1</v>
      </c>
      <c r="K673" s="20">
        <v>0</v>
      </c>
      <c r="M673" s="17">
        <v>20007</v>
      </c>
      <c r="O673" s="1" t="s">
        <v>1575</v>
      </c>
      <c r="R673" s="1">
        <v>1005</v>
      </c>
      <c r="U673" s="1" t="s">
        <v>83</v>
      </c>
    </row>
    <row r="674" spans="1:21" x14ac:dyDescent="0.2">
      <c r="A674" s="1">
        <v>669</v>
      </c>
      <c r="B674" s="1">
        <v>976</v>
      </c>
      <c r="C674" s="1" t="s">
        <v>1612</v>
      </c>
      <c r="F674" s="1" t="s">
        <v>1572</v>
      </c>
      <c r="G674" s="17">
        <v>1</v>
      </c>
      <c r="K674" s="20">
        <v>0</v>
      </c>
      <c r="M674" s="17">
        <v>20007</v>
      </c>
      <c r="O674" s="1" t="s">
        <v>1617</v>
      </c>
      <c r="R674" s="1">
        <v>1026</v>
      </c>
      <c r="U674" s="1" t="s">
        <v>68</v>
      </c>
    </row>
    <row r="675" spans="1:21" x14ac:dyDescent="0.2">
      <c r="A675" s="1">
        <v>670</v>
      </c>
      <c r="B675" s="1">
        <v>977</v>
      </c>
      <c r="C675" s="1" t="s">
        <v>1577</v>
      </c>
      <c r="F675" s="1" t="s">
        <v>1572</v>
      </c>
      <c r="G675" s="17">
        <v>1</v>
      </c>
      <c r="K675" s="20">
        <v>0</v>
      </c>
      <c r="M675" s="17">
        <v>20007</v>
      </c>
      <c r="O675" s="1" t="s">
        <v>1573</v>
      </c>
      <c r="R675" s="1">
        <v>1013</v>
      </c>
      <c r="U675" s="1" t="s">
        <v>71</v>
      </c>
    </row>
    <row r="676" spans="1:21" x14ac:dyDescent="0.2">
      <c r="A676" s="1">
        <v>671</v>
      </c>
      <c r="B676" s="1">
        <v>980</v>
      </c>
      <c r="C676" s="1" t="s">
        <v>1658</v>
      </c>
      <c r="F676" s="1" t="s">
        <v>1572</v>
      </c>
      <c r="G676" s="17">
        <v>1</v>
      </c>
      <c r="K676" s="20">
        <v>0</v>
      </c>
      <c r="M676" s="17">
        <v>20007</v>
      </c>
      <c r="O676" s="1" t="s">
        <v>1575</v>
      </c>
      <c r="R676" s="1">
        <v>1005</v>
      </c>
      <c r="U676" s="1" t="s">
        <v>83</v>
      </c>
    </row>
    <row r="677" spans="1:21" x14ac:dyDescent="0.2">
      <c r="A677" s="1">
        <v>672</v>
      </c>
      <c r="B677" s="1">
        <v>981</v>
      </c>
      <c r="C677" s="1" t="s">
        <v>1643</v>
      </c>
      <c r="F677" s="1" t="s">
        <v>1572</v>
      </c>
      <c r="G677" s="17">
        <v>1</v>
      </c>
      <c r="K677" s="20">
        <v>0</v>
      </c>
      <c r="M677" s="17">
        <v>20007</v>
      </c>
      <c r="O677" s="1" t="s">
        <v>1573</v>
      </c>
      <c r="R677" s="1">
        <v>1015</v>
      </c>
      <c r="U677" s="1" t="s">
        <v>71</v>
      </c>
    </row>
    <row r="678" spans="1:21" x14ac:dyDescent="0.2">
      <c r="A678" s="1">
        <v>673</v>
      </c>
      <c r="B678" s="1">
        <v>983</v>
      </c>
      <c r="C678" s="1" t="s">
        <v>1632</v>
      </c>
      <c r="F678" s="1" t="s">
        <v>1572</v>
      </c>
      <c r="G678" s="17">
        <v>1</v>
      </c>
      <c r="K678" s="20">
        <v>0</v>
      </c>
      <c r="M678" s="17">
        <v>20007</v>
      </c>
      <c r="O678" s="1" t="s">
        <v>1617</v>
      </c>
      <c r="R678" s="1">
        <v>1026</v>
      </c>
      <c r="U678" s="1" t="s">
        <v>68</v>
      </c>
    </row>
    <row r="679" spans="1:21" x14ac:dyDescent="0.2">
      <c r="A679" s="1">
        <v>674</v>
      </c>
      <c r="B679" s="1">
        <v>985</v>
      </c>
      <c r="C679" s="1" t="s">
        <v>1581</v>
      </c>
      <c r="F679" s="1" t="s">
        <v>1572</v>
      </c>
      <c r="G679" s="17">
        <v>1</v>
      </c>
      <c r="K679" s="20">
        <v>0</v>
      </c>
      <c r="M679" s="17">
        <v>20007</v>
      </c>
      <c r="O679" s="1" t="s">
        <v>1573</v>
      </c>
      <c r="R679" s="1">
        <v>1013</v>
      </c>
      <c r="U679" s="1" t="s">
        <v>71</v>
      </c>
    </row>
    <row r="680" spans="1:21" x14ac:dyDescent="0.2">
      <c r="A680" s="1">
        <v>675</v>
      </c>
      <c r="B680" s="1">
        <v>986</v>
      </c>
      <c r="C680" s="1" t="s">
        <v>1645</v>
      </c>
      <c r="F680" s="1" t="s">
        <v>1572</v>
      </c>
      <c r="G680" s="17">
        <v>1</v>
      </c>
      <c r="K680" s="20">
        <v>0</v>
      </c>
      <c r="M680" s="17">
        <v>20007</v>
      </c>
      <c r="O680" s="1" t="s">
        <v>1575</v>
      </c>
      <c r="R680" s="1">
        <v>1005</v>
      </c>
      <c r="U680" s="1" t="s">
        <v>83</v>
      </c>
    </row>
    <row r="681" spans="1:21" x14ac:dyDescent="0.2">
      <c r="A681" s="1">
        <v>676</v>
      </c>
      <c r="B681" s="1">
        <v>988</v>
      </c>
      <c r="C681" s="1" t="s">
        <v>1577</v>
      </c>
      <c r="F681" s="1" t="s">
        <v>1572</v>
      </c>
      <c r="G681" s="17">
        <v>1</v>
      </c>
      <c r="K681" s="20">
        <v>0</v>
      </c>
      <c r="M681" s="17">
        <v>20007</v>
      </c>
      <c r="O681" s="1" t="s">
        <v>1573</v>
      </c>
      <c r="R681" s="1">
        <v>1013</v>
      </c>
      <c r="U681" s="1" t="s">
        <v>71</v>
      </c>
    </row>
    <row r="682" spans="1:21" x14ac:dyDescent="0.2">
      <c r="A682" s="1">
        <v>677</v>
      </c>
      <c r="B682" s="1">
        <v>989</v>
      </c>
      <c r="C682" s="1" t="s">
        <v>1577</v>
      </c>
      <c r="F682" s="1" t="s">
        <v>1572</v>
      </c>
      <c r="G682" s="17">
        <v>1</v>
      </c>
      <c r="K682" s="20">
        <v>0</v>
      </c>
      <c r="M682" s="17">
        <v>20007</v>
      </c>
      <c r="O682" s="1" t="s">
        <v>1575</v>
      </c>
      <c r="R682" s="1">
        <v>1003</v>
      </c>
      <c r="U682" s="1" t="s">
        <v>83</v>
      </c>
    </row>
    <row r="683" spans="1:21" x14ac:dyDescent="0.2">
      <c r="A683" s="1">
        <v>678</v>
      </c>
      <c r="B683" s="1">
        <v>991</v>
      </c>
      <c r="C683" s="1" t="s">
        <v>1583</v>
      </c>
      <c r="F683" s="1" t="s">
        <v>1572</v>
      </c>
      <c r="G683" s="17">
        <v>1</v>
      </c>
      <c r="K683" s="20">
        <v>0</v>
      </c>
      <c r="M683" s="17">
        <v>20007</v>
      </c>
      <c r="O683" s="1" t="s">
        <v>1575</v>
      </c>
      <c r="R683" s="1">
        <v>1003</v>
      </c>
      <c r="U683" s="1" t="s">
        <v>83</v>
      </c>
    </row>
    <row r="684" spans="1:21" x14ac:dyDescent="0.2">
      <c r="A684" s="1">
        <v>679</v>
      </c>
      <c r="B684" s="1">
        <v>992</v>
      </c>
      <c r="C684" s="1" t="s">
        <v>1583</v>
      </c>
      <c r="F684" s="1" t="s">
        <v>1572</v>
      </c>
      <c r="G684" s="17">
        <v>1</v>
      </c>
      <c r="K684" s="20">
        <v>0</v>
      </c>
      <c r="M684" s="17">
        <v>20007</v>
      </c>
      <c r="O684" s="1" t="s">
        <v>1575</v>
      </c>
      <c r="R684" s="1">
        <v>1003</v>
      </c>
      <c r="U684" s="1" t="s">
        <v>83</v>
      </c>
    </row>
    <row r="685" spans="1:21" x14ac:dyDescent="0.2">
      <c r="A685" s="1">
        <v>680</v>
      </c>
      <c r="B685" s="1">
        <v>993</v>
      </c>
      <c r="C685" s="1" t="s">
        <v>1583</v>
      </c>
      <c r="F685" s="1" t="s">
        <v>1572</v>
      </c>
      <c r="G685" s="17">
        <v>1</v>
      </c>
      <c r="K685" s="20">
        <v>0</v>
      </c>
      <c r="M685" s="17">
        <v>20007</v>
      </c>
      <c r="O685" s="1" t="s">
        <v>1575</v>
      </c>
      <c r="R685" s="1">
        <v>1003</v>
      </c>
      <c r="U685" s="1" t="s">
        <v>83</v>
      </c>
    </row>
    <row r="686" spans="1:21" x14ac:dyDescent="0.2">
      <c r="A686" s="1">
        <v>681</v>
      </c>
      <c r="B686" s="1">
        <v>994</v>
      </c>
      <c r="C686" s="1" t="s">
        <v>1583</v>
      </c>
      <c r="F686" s="1" t="s">
        <v>1572</v>
      </c>
      <c r="G686" s="17">
        <v>1</v>
      </c>
      <c r="K686" s="20">
        <v>0</v>
      </c>
      <c r="M686" s="17">
        <v>20007</v>
      </c>
      <c r="O686" s="1" t="s">
        <v>1575</v>
      </c>
      <c r="R686" s="1">
        <v>1003</v>
      </c>
      <c r="U686" s="1" t="s">
        <v>83</v>
      </c>
    </row>
    <row r="687" spans="1:21" x14ac:dyDescent="0.2">
      <c r="A687" s="1">
        <v>682</v>
      </c>
      <c r="B687" s="1">
        <v>995</v>
      </c>
      <c r="C687" s="1" t="s">
        <v>1580</v>
      </c>
      <c r="F687" s="1" t="s">
        <v>1572</v>
      </c>
      <c r="G687" s="17">
        <v>1</v>
      </c>
      <c r="K687" s="20">
        <v>0</v>
      </c>
      <c r="M687" s="17">
        <v>20007</v>
      </c>
      <c r="O687" s="1" t="s">
        <v>1573</v>
      </c>
      <c r="R687" s="1">
        <v>1013</v>
      </c>
      <c r="U687" s="1" t="s">
        <v>71</v>
      </c>
    </row>
    <row r="688" spans="1:21" x14ac:dyDescent="0.2">
      <c r="A688" s="1">
        <v>683</v>
      </c>
      <c r="B688" s="1">
        <v>996</v>
      </c>
      <c r="C688" s="1" t="s">
        <v>1583</v>
      </c>
      <c r="F688" s="1" t="s">
        <v>1572</v>
      </c>
      <c r="G688" s="17">
        <v>1</v>
      </c>
      <c r="K688" s="20">
        <v>0</v>
      </c>
      <c r="M688" s="17">
        <v>20007</v>
      </c>
      <c r="O688" s="1" t="s">
        <v>1575</v>
      </c>
      <c r="R688" s="1">
        <v>1003</v>
      </c>
      <c r="U688" s="1" t="s">
        <v>83</v>
      </c>
    </row>
    <row r="689" spans="1:21" x14ac:dyDescent="0.2">
      <c r="A689" s="1">
        <v>684</v>
      </c>
      <c r="B689" s="1">
        <v>998</v>
      </c>
      <c r="C689" s="1" t="s">
        <v>1577</v>
      </c>
      <c r="F689" s="1" t="s">
        <v>1572</v>
      </c>
      <c r="G689" s="17">
        <v>1</v>
      </c>
      <c r="K689" s="20">
        <v>0</v>
      </c>
      <c r="M689" s="17">
        <v>20007</v>
      </c>
      <c r="O689" s="1" t="s">
        <v>1573</v>
      </c>
      <c r="R689" s="1">
        <v>1013</v>
      </c>
      <c r="U689" s="1" t="s">
        <v>71</v>
      </c>
    </row>
    <row r="690" spans="1:21" x14ac:dyDescent="0.2">
      <c r="A690" s="1">
        <v>685</v>
      </c>
      <c r="B690" s="1">
        <v>999</v>
      </c>
      <c r="C690" s="1" t="s">
        <v>1578</v>
      </c>
      <c r="F690" s="1" t="s">
        <v>1572</v>
      </c>
      <c r="G690" s="17">
        <v>1</v>
      </c>
      <c r="K690" s="20">
        <v>0</v>
      </c>
      <c r="M690" s="17">
        <v>20007</v>
      </c>
      <c r="O690" s="1" t="s">
        <v>1575</v>
      </c>
      <c r="R690" s="1">
        <v>1003</v>
      </c>
      <c r="U690" s="1" t="s">
        <v>83</v>
      </c>
    </row>
    <row r="691" spans="1:21" x14ac:dyDescent="0.2">
      <c r="A691" s="1">
        <v>686</v>
      </c>
      <c r="B691" s="1">
        <v>1000</v>
      </c>
      <c r="C691" s="1" t="s">
        <v>1584</v>
      </c>
      <c r="F691" s="1" t="s">
        <v>1572</v>
      </c>
      <c r="G691" s="17">
        <v>1</v>
      </c>
      <c r="K691" s="20">
        <v>0</v>
      </c>
      <c r="M691" s="17">
        <v>20007</v>
      </c>
      <c r="O691" s="1" t="s">
        <v>1573</v>
      </c>
      <c r="R691" s="1">
        <v>1013</v>
      </c>
      <c r="U691" s="1" t="s">
        <v>71</v>
      </c>
    </row>
    <row r="692" spans="1:21" x14ac:dyDescent="0.2">
      <c r="A692" s="1">
        <v>687</v>
      </c>
      <c r="B692" s="1">
        <v>1003</v>
      </c>
      <c r="C692" s="1" t="s">
        <v>1576</v>
      </c>
      <c r="F692" s="1" t="s">
        <v>1572</v>
      </c>
      <c r="G692" s="17">
        <v>1</v>
      </c>
      <c r="K692" s="20">
        <v>0</v>
      </c>
      <c r="M692" s="17">
        <v>20007</v>
      </c>
      <c r="O692" s="1" t="s">
        <v>1575</v>
      </c>
      <c r="R692" s="1">
        <v>1003</v>
      </c>
      <c r="U692" s="1" t="s">
        <v>83</v>
      </c>
    </row>
    <row r="693" spans="1:21" x14ac:dyDescent="0.2">
      <c r="A693" s="1">
        <v>688</v>
      </c>
      <c r="B693" s="1">
        <v>1004</v>
      </c>
      <c r="C693" s="1" t="s">
        <v>1622</v>
      </c>
      <c r="F693" s="1" t="s">
        <v>1572</v>
      </c>
      <c r="G693" s="17">
        <v>1</v>
      </c>
      <c r="K693" s="20">
        <v>0</v>
      </c>
      <c r="M693" s="17">
        <v>20007</v>
      </c>
      <c r="O693" s="1" t="s">
        <v>1573</v>
      </c>
      <c r="R693" s="1">
        <v>1016</v>
      </c>
      <c r="U693" s="1" t="s">
        <v>71</v>
      </c>
    </row>
    <row r="694" spans="1:21" x14ac:dyDescent="0.2">
      <c r="A694" s="1">
        <v>689</v>
      </c>
      <c r="B694" s="1">
        <v>1005</v>
      </c>
      <c r="C694" s="1" t="s">
        <v>1601</v>
      </c>
      <c r="F694" s="1" t="s">
        <v>1572</v>
      </c>
      <c r="G694" s="17">
        <v>1</v>
      </c>
      <c r="K694" s="20">
        <v>0</v>
      </c>
      <c r="M694" s="17">
        <v>20007</v>
      </c>
      <c r="O694" s="1" t="s">
        <v>1573</v>
      </c>
      <c r="R694" s="1">
        <v>1016</v>
      </c>
      <c r="U694" s="1" t="s">
        <v>71</v>
      </c>
    </row>
    <row r="695" spans="1:21" x14ac:dyDescent="0.2">
      <c r="A695" s="1">
        <v>690</v>
      </c>
      <c r="B695" s="1">
        <v>1006</v>
      </c>
      <c r="C695" s="1" t="s">
        <v>1664</v>
      </c>
      <c r="F695" s="1" t="s">
        <v>1572</v>
      </c>
      <c r="G695" s="17">
        <v>1</v>
      </c>
      <c r="K695" s="20">
        <v>0</v>
      </c>
      <c r="M695" s="17">
        <v>20007</v>
      </c>
      <c r="O695" s="1" t="s">
        <v>1575</v>
      </c>
      <c r="R695" s="1">
        <v>1005</v>
      </c>
      <c r="U695" s="1" t="s">
        <v>83</v>
      </c>
    </row>
    <row r="696" spans="1:21" x14ac:dyDescent="0.2">
      <c r="A696" s="1">
        <v>691</v>
      </c>
      <c r="B696" s="1">
        <v>1007</v>
      </c>
      <c r="C696" s="1" t="s">
        <v>1583</v>
      </c>
      <c r="F696" s="1" t="s">
        <v>1572</v>
      </c>
      <c r="G696" s="17">
        <v>1</v>
      </c>
      <c r="K696" s="20">
        <v>0</v>
      </c>
      <c r="M696" s="17">
        <v>20007</v>
      </c>
      <c r="O696" s="1" t="s">
        <v>1575</v>
      </c>
      <c r="R696" s="1">
        <v>1003</v>
      </c>
      <c r="U696" s="1" t="s">
        <v>83</v>
      </c>
    </row>
    <row r="697" spans="1:21" x14ac:dyDescent="0.2">
      <c r="A697" s="1">
        <v>692</v>
      </c>
      <c r="B697" s="1">
        <v>1008</v>
      </c>
      <c r="C697" s="1" t="s">
        <v>1602</v>
      </c>
      <c r="F697" s="1" t="s">
        <v>1572</v>
      </c>
      <c r="G697" s="17">
        <v>1</v>
      </c>
      <c r="K697" s="20">
        <v>0</v>
      </c>
      <c r="M697" s="17">
        <v>20007</v>
      </c>
      <c r="O697" s="1" t="s">
        <v>1573</v>
      </c>
      <c r="R697" s="1">
        <v>1016</v>
      </c>
      <c r="U697" s="1" t="s">
        <v>71</v>
      </c>
    </row>
    <row r="698" spans="1:21" x14ac:dyDescent="0.2">
      <c r="A698" s="1">
        <v>693</v>
      </c>
      <c r="B698" s="1">
        <v>1009</v>
      </c>
      <c r="C698" s="1" t="s">
        <v>1658</v>
      </c>
      <c r="F698" s="1" t="s">
        <v>1572</v>
      </c>
      <c r="G698" s="17">
        <v>1</v>
      </c>
      <c r="K698" s="20">
        <v>0</v>
      </c>
      <c r="M698" s="17">
        <v>20007</v>
      </c>
      <c r="O698" s="1" t="s">
        <v>1575</v>
      </c>
      <c r="R698" s="1">
        <v>1005</v>
      </c>
      <c r="U698" s="1" t="s">
        <v>83</v>
      </c>
    </row>
    <row r="699" spans="1:21" x14ac:dyDescent="0.2">
      <c r="A699" s="1">
        <v>694</v>
      </c>
      <c r="B699" s="1">
        <v>1011</v>
      </c>
      <c r="C699" s="1" t="s">
        <v>1583</v>
      </c>
      <c r="F699" s="1" t="s">
        <v>1572</v>
      </c>
      <c r="G699" s="17">
        <v>1</v>
      </c>
      <c r="K699" s="20">
        <v>0</v>
      </c>
      <c r="M699" s="17">
        <v>20007</v>
      </c>
      <c r="O699" s="1" t="s">
        <v>1575</v>
      </c>
      <c r="R699" s="1">
        <v>1003</v>
      </c>
      <c r="U699" s="1" t="s">
        <v>83</v>
      </c>
    </row>
    <row r="700" spans="1:21" x14ac:dyDescent="0.2">
      <c r="A700" s="1">
        <v>695</v>
      </c>
      <c r="B700" s="1">
        <v>1013</v>
      </c>
      <c r="C700" s="1" t="s">
        <v>1581</v>
      </c>
      <c r="F700" s="1" t="s">
        <v>1572</v>
      </c>
      <c r="G700" s="17">
        <v>1</v>
      </c>
      <c r="K700" s="20">
        <v>0</v>
      </c>
      <c r="M700" s="17">
        <v>20007</v>
      </c>
      <c r="O700" s="1" t="s">
        <v>1573</v>
      </c>
      <c r="R700" s="1">
        <v>1013</v>
      </c>
      <c r="U700" s="1" t="s">
        <v>71</v>
      </c>
    </row>
    <row r="701" spans="1:21" x14ac:dyDescent="0.2">
      <c r="A701" s="1">
        <v>696</v>
      </c>
      <c r="B701" s="1">
        <v>1015</v>
      </c>
      <c r="C701" s="1" t="s">
        <v>1602</v>
      </c>
      <c r="F701" s="1" t="s">
        <v>1572</v>
      </c>
      <c r="G701" s="17">
        <v>1</v>
      </c>
      <c r="K701" s="20">
        <v>0</v>
      </c>
      <c r="M701" s="17">
        <v>20007</v>
      </c>
      <c r="O701" s="1" t="s">
        <v>1573</v>
      </c>
      <c r="R701" s="1">
        <v>1016</v>
      </c>
      <c r="U701" s="1" t="s">
        <v>71</v>
      </c>
    </row>
    <row r="702" spans="1:21" x14ac:dyDescent="0.2">
      <c r="A702" s="1">
        <v>697</v>
      </c>
      <c r="B702" s="1">
        <v>1016</v>
      </c>
      <c r="C702" s="1" t="s">
        <v>1578</v>
      </c>
      <c r="F702" s="1" t="s">
        <v>1572</v>
      </c>
      <c r="G702" s="17">
        <v>1</v>
      </c>
      <c r="K702" s="20">
        <v>0</v>
      </c>
      <c r="M702" s="17">
        <v>20007</v>
      </c>
      <c r="O702" s="1" t="s">
        <v>1575</v>
      </c>
      <c r="R702" s="1">
        <v>1003</v>
      </c>
      <c r="U702" s="1" t="s">
        <v>83</v>
      </c>
    </row>
    <row r="703" spans="1:21" x14ac:dyDescent="0.2">
      <c r="A703" s="1">
        <v>698</v>
      </c>
      <c r="B703" s="1">
        <v>1018</v>
      </c>
      <c r="C703" s="1" t="s">
        <v>1583</v>
      </c>
      <c r="F703" s="1" t="s">
        <v>1572</v>
      </c>
      <c r="G703" s="17">
        <v>1</v>
      </c>
      <c r="K703" s="20">
        <v>0</v>
      </c>
      <c r="M703" s="17">
        <v>20007</v>
      </c>
      <c r="O703" s="1" t="s">
        <v>1575</v>
      </c>
      <c r="R703" s="1">
        <v>1003</v>
      </c>
      <c r="U703" s="1" t="s">
        <v>83</v>
      </c>
    </row>
    <row r="704" spans="1:21" x14ac:dyDescent="0.2">
      <c r="A704" s="1">
        <v>699</v>
      </c>
      <c r="B704" s="1">
        <v>1019</v>
      </c>
      <c r="C704" s="1" t="s">
        <v>1623</v>
      </c>
      <c r="F704" s="1" t="s">
        <v>1572</v>
      </c>
      <c r="G704" s="17">
        <v>1</v>
      </c>
      <c r="K704" s="20">
        <v>0</v>
      </c>
      <c r="M704" s="17">
        <v>20007</v>
      </c>
      <c r="O704" s="1" t="s">
        <v>1573</v>
      </c>
      <c r="R704" s="1">
        <v>1016</v>
      </c>
      <c r="U704" s="1" t="s">
        <v>71</v>
      </c>
    </row>
    <row r="705" spans="1:21" x14ac:dyDescent="0.2">
      <c r="A705" s="1">
        <v>700</v>
      </c>
      <c r="B705" s="1">
        <v>1020</v>
      </c>
      <c r="C705" s="1" t="s">
        <v>1658</v>
      </c>
      <c r="F705" s="1" t="s">
        <v>1572</v>
      </c>
      <c r="G705" s="17">
        <v>1</v>
      </c>
      <c r="K705" s="20">
        <v>0</v>
      </c>
      <c r="M705" s="17">
        <v>20007</v>
      </c>
      <c r="O705" s="1" t="s">
        <v>1575</v>
      </c>
      <c r="R705" s="1">
        <v>1005</v>
      </c>
      <c r="U705" s="1" t="s">
        <v>83</v>
      </c>
    </row>
    <row r="706" spans="1:21" x14ac:dyDescent="0.2">
      <c r="A706" s="1">
        <v>701</v>
      </c>
      <c r="B706" s="1">
        <v>1023</v>
      </c>
      <c r="C706" s="1" t="s">
        <v>1583</v>
      </c>
      <c r="F706" s="1" t="s">
        <v>1572</v>
      </c>
      <c r="G706" s="17">
        <v>1</v>
      </c>
      <c r="K706" s="20">
        <v>0</v>
      </c>
      <c r="M706" s="17">
        <v>20007</v>
      </c>
      <c r="O706" s="1" t="s">
        <v>1575</v>
      </c>
      <c r="R706" s="1">
        <v>1003</v>
      </c>
      <c r="U706" s="1" t="s">
        <v>83</v>
      </c>
    </row>
    <row r="707" spans="1:21" x14ac:dyDescent="0.2">
      <c r="A707" s="1">
        <v>702</v>
      </c>
      <c r="B707" s="1">
        <v>1025</v>
      </c>
      <c r="C707" s="1" t="s">
        <v>1582</v>
      </c>
      <c r="F707" s="1" t="s">
        <v>1572</v>
      </c>
      <c r="G707" s="17">
        <v>1</v>
      </c>
      <c r="K707" s="20">
        <v>0</v>
      </c>
      <c r="M707" s="17">
        <v>20007</v>
      </c>
      <c r="O707" s="1" t="s">
        <v>1573</v>
      </c>
      <c r="R707" s="1">
        <v>1013</v>
      </c>
      <c r="U707" s="1" t="s">
        <v>71</v>
      </c>
    </row>
    <row r="708" spans="1:21" x14ac:dyDescent="0.2">
      <c r="A708" s="1">
        <v>703</v>
      </c>
      <c r="B708" s="1">
        <v>1026</v>
      </c>
      <c r="C708" s="1" t="s">
        <v>1613</v>
      </c>
      <c r="D708" s="1">
        <v>8306</v>
      </c>
      <c r="E708" s="1" t="s">
        <v>1719</v>
      </c>
      <c r="F708" s="1" t="s">
        <v>1572</v>
      </c>
      <c r="G708" s="17">
        <v>1</v>
      </c>
      <c r="H708" s="1">
        <v>170</v>
      </c>
      <c r="K708" s="20">
        <v>0</v>
      </c>
      <c r="L708" s="1" t="s">
        <v>1720</v>
      </c>
      <c r="M708" s="17" t="s">
        <v>1721</v>
      </c>
      <c r="O708" s="1" t="s">
        <v>1573</v>
      </c>
      <c r="Q708" s="1" t="s">
        <v>1722</v>
      </c>
      <c r="R708" s="1">
        <v>1016</v>
      </c>
      <c r="U708" s="1" t="s">
        <v>71</v>
      </c>
    </row>
    <row r="709" spans="1:21" x14ac:dyDescent="0.2">
      <c r="A709" s="1">
        <v>704</v>
      </c>
      <c r="B709" s="1">
        <v>1027</v>
      </c>
      <c r="C709" s="1" t="s">
        <v>1576</v>
      </c>
      <c r="F709" s="1" t="s">
        <v>1572</v>
      </c>
      <c r="G709" s="17">
        <v>1</v>
      </c>
      <c r="K709" s="20">
        <v>0</v>
      </c>
      <c r="M709" s="17">
        <v>20007</v>
      </c>
      <c r="O709" s="1" t="s">
        <v>1575</v>
      </c>
      <c r="R709" s="1">
        <v>1003</v>
      </c>
      <c r="U709" s="1" t="s">
        <v>83</v>
      </c>
    </row>
    <row r="710" spans="1:21" x14ac:dyDescent="0.2">
      <c r="A710" s="1">
        <v>705</v>
      </c>
      <c r="B710" s="1">
        <v>1028</v>
      </c>
      <c r="C710" s="1" t="s">
        <v>1577</v>
      </c>
      <c r="F710" s="1" t="s">
        <v>1572</v>
      </c>
      <c r="G710" s="17">
        <v>1</v>
      </c>
      <c r="K710" s="20">
        <v>0</v>
      </c>
      <c r="M710" s="17">
        <v>20007</v>
      </c>
      <c r="O710" s="1" t="s">
        <v>1573</v>
      </c>
      <c r="R710" s="1">
        <v>1013</v>
      </c>
      <c r="U710" s="1" t="s">
        <v>71</v>
      </c>
    </row>
    <row r="711" spans="1:21" x14ac:dyDescent="0.2">
      <c r="A711" s="1">
        <v>706</v>
      </c>
      <c r="B711" s="1">
        <v>1029</v>
      </c>
      <c r="C711" s="1" t="s">
        <v>1578</v>
      </c>
      <c r="F711" s="1" t="s">
        <v>1572</v>
      </c>
      <c r="G711" s="17">
        <v>1</v>
      </c>
      <c r="K711" s="20">
        <v>0</v>
      </c>
      <c r="M711" s="17">
        <v>20007</v>
      </c>
      <c r="O711" s="1" t="s">
        <v>1573</v>
      </c>
      <c r="R711" s="1">
        <v>1013</v>
      </c>
      <c r="U711" s="1" t="s">
        <v>71</v>
      </c>
    </row>
    <row r="712" spans="1:21" x14ac:dyDescent="0.2">
      <c r="A712" s="1">
        <v>707</v>
      </c>
      <c r="B712" s="1">
        <v>1030</v>
      </c>
      <c r="C712" s="1" t="s">
        <v>1647</v>
      </c>
      <c r="D712" s="1">
        <v>8302</v>
      </c>
      <c r="E712" s="1" t="s">
        <v>1723</v>
      </c>
      <c r="F712" s="1" t="s">
        <v>1572</v>
      </c>
      <c r="G712" s="17">
        <v>1</v>
      </c>
      <c r="H712" s="1">
        <v>10</v>
      </c>
      <c r="K712" s="20">
        <v>0</v>
      </c>
      <c r="L712" s="1" t="s">
        <v>1724</v>
      </c>
      <c r="M712" s="17" t="s">
        <v>1725</v>
      </c>
      <c r="O712" s="1" t="s">
        <v>1573</v>
      </c>
      <c r="Q712" s="1" t="s">
        <v>1726</v>
      </c>
      <c r="R712" s="1">
        <v>1015</v>
      </c>
      <c r="U712" s="1" t="s">
        <v>68</v>
      </c>
    </row>
    <row r="713" spans="1:21" x14ac:dyDescent="0.2">
      <c r="A713" s="1">
        <v>708</v>
      </c>
      <c r="B713" s="1">
        <v>1031</v>
      </c>
      <c r="C713" s="1" t="s">
        <v>1583</v>
      </c>
      <c r="F713" s="1" t="s">
        <v>1572</v>
      </c>
      <c r="G713" s="17">
        <v>1</v>
      </c>
      <c r="K713" s="20">
        <v>0</v>
      </c>
      <c r="M713" s="17">
        <v>20007</v>
      </c>
      <c r="O713" s="1" t="s">
        <v>1575</v>
      </c>
      <c r="R713" s="1">
        <v>1003</v>
      </c>
      <c r="U713" s="1" t="s">
        <v>83</v>
      </c>
    </row>
    <row r="714" spans="1:21" x14ac:dyDescent="0.2">
      <c r="A714" s="1">
        <v>709</v>
      </c>
      <c r="B714" s="1">
        <v>1032</v>
      </c>
      <c r="C714" s="1" t="s">
        <v>1577</v>
      </c>
      <c r="F714" s="1" t="s">
        <v>1572</v>
      </c>
      <c r="G714" s="17">
        <v>1</v>
      </c>
      <c r="K714" s="20">
        <v>0</v>
      </c>
      <c r="M714" s="17">
        <v>20007</v>
      </c>
      <c r="O714" s="1" t="s">
        <v>1573</v>
      </c>
      <c r="R714" s="1">
        <v>1013</v>
      </c>
      <c r="U714" s="1" t="s">
        <v>71</v>
      </c>
    </row>
    <row r="715" spans="1:21" x14ac:dyDescent="0.2">
      <c r="A715" s="1">
        <v>710</v>
      </c>
      <c r="B715" s="1">
        <v>1033</v>
      </c>
      <c r="C715" s="1" t="s">
        <v>1586</v>
      </c>
      <c r="F715" s="1" t="s">
        <v>1572</v>
      </c>
      <c r="G715" s="17">
        <v>1</v>
      </c>
      <c r="K715" s="20">
        <v>0</v>
      </c>
      <c r="M715" s="17">
        <v>20007</v>
      </c>
      <c r="O715" s="1" t="s">
        <v>1575</v>
      </c>
      <c r="R715" s="1">
        <v>1003</v>
      </c>
      <c r="U715" s="1" t="s">
        <v>83</v>
      </c>
    </row>
    <row r="716" spans="1:21" x14ac:dyDescent="0.2">
      <c r="A716" s="1">
        <v>711</v>
      </c>
      <c r="B716" s="1">
        <v>1036</v>
      </c>
      <c r="C716" s="1" t="s">
        <v>1579</v>
      </c>
      <c r="F716" s="1" t="s">
        <v>1572</v>
      </c>
      <c r="G716" s="17">
        <v>1</v>
      </c>
      <c r="K716" s="20">
        <v>0</v>
      </c>
      <c r="M716" s="17">
        <v>20007</v>
      </c>
      <c r="O716" s="1" t="s">
        <v>1573</v>
      </c>
      <c r="R716" s="1">
        <v>1013</v>
      </c>
      <c r="U716" s="1" t="s">
        <v>71</v>
      </c>
    </row>
    <row r="717" spans="1:21" x14ac:dyDescent="0.2">
      <c r="A717" s="1">
        <v>712</v>
      </c>
      <c r="B717" s="1">
        <v>1037</v>
      </c>
      <c r="C717" s="1" t="s">
        <v>1583</v>
      </c>
      <c r="F717" s="1" t="s">
        <v>1572</v>
      </c>
      <c r="G717" s="17">
        <v>1</v>
      </c>
      <c r="K717" s="20">
        <v>0</v>
      </c>
      <c r="M717" s="17">
        <v>20007</v>
      </c>
      <c r="O717" s="1" t="s">
        <v>1575</v>
      </c>
      <c r="R717" s="1">
        <v>1003</v>
      </c>
      <c r="U717" s="1" t="s">
        <v>83</v>
      </c>
    </row>
    <row r="718" spans="1:21" x14ac:dyDescent="0.2">
      <c r="A718" s="1">
        <v>713</v>
      </c>
      <c r="B718" s="1">
        <v>1038</v>
      </c>
      <c r="C718" s="1" t="s">
        <v>1663</v>
      </c>
      <c r="F718" s="1" t="s">
        <v>1572</v>
      </c>
      <c r="G718" s="17">
        <v>1</v>
      </c>
      <c r="K718" s="20">
        <v>0</v>
      </c>
      <c r="M718" s="17">
        <v>20007</v>
      </c>
      <c r="O718" s="1" t="s">
        <v>1575</v>
      </c>
      <c r="R718" s="1">
        <v>1005</v>
      </c>
      <c r="U718" s="1" t="s">
        <v>83</v>
      </c>
    </row>
    <row r="719" spans="1:21" x14ac:dyDescent="0.2">
      <c r="A719" s="1">
        <v>714</v>
      </c>
      <c r="B719" s="1">
        <v>1041</v>
      </c>
      <c r="C719" s="1" t="s">
        <v>1583</v>
      </c>
      <c r="F719" s="1" t="s">
        <v>1572</v>
      </c>
      <c r="G719" s="17">
        <v>1</v>
      </c>
      <c r="K719" s="20">
        <v>0</v>
      </c>
      <c r="M719" s="17">
        <v>20007</v>
      </c>
      <c r="O719" s="1" t="s">
        <v>1575</v>
      </c>
      <c r="R719" s="1">
        <v>1003</v>
      </c>
      <c r="U719" s="1" t="s">
        <v>83</v>
      </c>
    </row>
    <row r="720" spans="1:21" x14ac:dyDescent="0.2">
      <c r="A720" s="1">
        <v>715</v>
      </c>
      <c r="B720" s="1">
        <v>1042</v>
      </c>
      <c r="C720" s="1" t="s">
        <v>1583</v>
      </c>
      <c r="F720" s="1" t="s">
        <v>1572</v>
      </c>
      <c r="G720" s="17">
        <v>1</v>
      </c>
      <c r="K720" s="20">
        <v>0</v>
      </c>
      <c r="M720" s="17">
        <v>20007</v>
      </c>
      <c r="O720" s="1" t="s">
        <v>1575</v>
      </c>
      <c r="R720" s="1">
        <v>1003</v>
      </c>
      <c r="U720" s="1" t="s">
        <v>83</v>
      </c>
    </row>
    <row r="721" spans="1:21" x14ac:dyDescent="0.2">
      <c r="A721" s="1">
        <v>716</v>
      </c>
      <c r="B721" s="1">
        <v>1043</v>
      </c>
      <c r="C721" s="1" t="s">
        <v>1623</v>
      </c>
      <c r="F721" s="1" t="s">
        <v>1572</v>
      </c>
      <c r="G721" s="17">
        <v>1</v>
      </c>
      <c r="K721" s="20">
        <v>0</v>
      </c>
      <c r="M721" s="17">
        <v>20007</v>
      </c>
      <c r="O721" s="1" t="s">
        <v>1617</v>
      </c>
      <c r="R721" s="1">
        <v>1026</v>
      </c>
      <c r="U721" s="1" t="s">
        <v>68</v>
      </c>
    </row>
    <row r="722" spans="1:21" x14ac:dyDescent="0.2">
      <c r="A722" s="1">
        <v>717</v>
      </c>
      <c r="B722" s="1">
        <v>1044</v>
      </c>
      <c r="C722" s="1" t="s">
        <v>1625</v>
      </c>
      <c r="F722" s="1" t="s">
        <v>1572</v>
      </c>
      <c r="G722" s="17">
        <v>1</v>
      </c>
      <c r="K722" s="20">
        <v>0</v>
      </c>
      <c r="M722" s="17">
        <v>20007</v>
      </c>
      <c r="O722" s="1" t="s">
        <v>1573</v>
      </c>
      <c r="R722" s="1">
        <v>1016</v>
      </c>
      <c r="U722" s="1" t="s">
        <v>71</v>
      </c>
    </row>
    <row r="723" spans="1:21" x14ac:dyDescent="0.2">
      <c r="A723" s="1">
        <v>718</v>
      </c>
      <c r="B723" s="1">
        <v>1046</v>
      </c>
      <c r="C723" s="1" t="s">
        <v>1583</v>
      </c>
      <c r="F723" s="1" t="s">
        <v>1572</v>
      </c>
      <c r="G723" s="17">
        <v>1</v>
      </c>
      <c r="K723" s="20">
        <v>0</v>
      </c>
      <c r="M723" s="17">
        <v>20007</v>
      </c>
      <c r="O723" s="1" t="s">
        <v>1575</v>
      </c>
      <c r="R723" s="1">
        <v>1003</v>
      </c>
      <c r="U723" s="1" t="s">
        <v>83</v>
      </c>
    </row>
    <row r="724" spans="1:21" x14ac:dyDescent="0.2">
      <c r="A724" s="1">
        <v>719</v>
      </c>
      <c r="B724" s="1">
        <v>1048</v>
      </c>
      <c r="C724" s="1" t="s">
        <v>1583</v>
      </c>
      <c r="F724" s="1" t="s">
        <v>1572</v>
      </c>
      <c r="G724" s="17">
        <v>1</v>
      </c>
      <c r="K724" s="20">
        <v>0</v>
      </c>
      <c r="M724" s="17">
        <v>20007</v>
      </c>
      <c r="O724" s="1" t="s">
        <v>1575</v>
      </c>
      <c r="R724" s="1">
        <v>1003</v>
      </c>
      <c r="U724" s="1" t="s">
        <v>83</v>
      </c>
    </row>
    <row r="725" spans="1:21" x14ac:dyDescent="0.2">
      <c r="A725" s="1">
        <v>720</v>
      </c>
      <c r="B725" s="1">
        <v>1050</v>
      </c>
      <c r="C725" s="1" t="s">
        <v>1577</v>
      </c>
      <c r="F725" s="1" t="s">
        <v>1572</v>
      </c>
      <c r="G725" s="17">
        <v>1</v>
      </c>
      <c r="K725" s="20">
        <v>0</v>
      </c>
      <c r="M725" s="17">
        <v>20007</v>
      </c>
      <c r="O725" s="1" t="s">
        <v>1573</v>
      </c>
      <c r="R725" s="1">
        <v>1013</v>
      </c>
      <c r="U725" s="1" t="s">
        <v>71</v>
      </c>
    </row>
    <row r="726" spans="1:21" x14ac:dyDescent="0.2">
      <c r="A726" s="1">
        <v>721</v>
      </c>
      <c r="B726" s="1">
        <v>1054</v>
      </c>
      <c r="C726" s="1" t="s">
        <v>1601</v>
      </c>
      <c r="F726" s="1" t="s">
        <v>1572</v>
      </c>
      <c r="G726" s="17">
        <v>1</v>
      </c>
      <c r="K726" s="20">
        <v>0</v>
      </c>
      <c r="M726" s="17">
        <v>20007</v>
      </c>
      <c r="O726" s="1" t="s">
        <v>1573</v>
      </c>
      <c r="R726" s="1">
        <v>1016</v>
      </c>
      <c r="U726" s="1" t="s">
        <v>71</v>
      </c>
    </row>
    <row r="727" spans="1:21" x14ac:dyDescent="0.2">
      <c r="A727" s="1">
        <v>722</v>
      </c>
      <c r="B727" s="1">
        <v>1055</v>
      </c>
      <c r="C727" s="1" t="s">
        <v>1652</v>
      </c>
      <c r="F727" s="1" t="s">
        <v>1572</v>
      </c>
      <c r="G727" s="17">
        <v>1</v>
      </c>
      <c r="K727" s="20">
        <v>0</v>
      </c>
      <c r="M727" s="17">
        <v>20007</v>
      </c>
      <c r="O727" s="1" t="s">
        <v>1573</v>
      </c>
      <c r="R727" s="1">
        <v>1015</v>
      </c>
      <c r="U727" s="1" t="s">
        <v>71</v>
      </c>
    </row>
    <row r="728" spans="1:21" x14ac:dyDescent="0.2">
      <c r="A728" s="1">
        <v>723</v>
      </c>
      <c r="B728" s="1">
        <v>1056</v>
      </c>
      <c r="C728" s="1" t="s">
        <v>1583</v>
      </c>
      <c r="F728" s="1" t="s">
        <v>1572</v>
      </c>
      <c r="G728" s="17">
        <v>1</v>
      </c>
      <c r="K728" s="20">
        <v>0</v>
      </c>
      <c r="M728" s="17">
        <v>20007</v>
      </c>
      <c r="O728" s="1" t="s">
        <v>1575</v>
      </c>
      <c r="R728" s="1">
        <v>1003</v>
      </c>
      <c r="U728" s="1" t="s">
        <v>83</v>
      </c>
    </row>
    <row r="729" spans="1:21" x14ac:dyDescent="0.2">
      <c r="A729" s="1">
        <v>724</v>
      </c>
      <c r="B729" s="1">
        <v>1057</v>
      </c>
      <c r="C729" s="1" t="s">
        <v>1578</v>
      </c>
      <c r="F729" s="1" t="s">
        <v>1572</v>
      </c>
      <c r="G729" s="17">
        <v>1</v>
      </c>
      <c r="K729" s="20">
        <v>0</v>
      </c>
      <c r="M729" s="17">
        <v>20007</v>
      </c>
      <c r="O729" s="1" t="s">
        <v>1573</v>
      </c>
      <c r="R729" s="1">
        <v>1013</v>
      </c>
      <c r="U729" s="1" t="s">
        <v>71</v>
      </c>
    </row>
    <row r="730" spans="1:21" x14ac:dyDescent="0.2">
      <c r="A730" s="1">
        <v>725</v>
      </c>
      <c r="B730" s="1">
        <v>1058</v>
      </c>
      <c r="C730" s="1" t="s">
        <v>1577</v>
      </c>
      <c r="F730" s="1" t="s">
        <v>1572</v>
      </c>
      <c r="G730" s="17">
        <v>1</v>
      </c>
      <c r="K730" s="20">
        <v>0</v>
      </c>
      <c r="M730" s="17">
        <v>20007</v>
      </c>
      <c r="O730" s="1" t="s">
        <v>1573</v>
      </c>
      <c r="R730" s="1">
        <v>1013</v>
      </c>
      <c r="U730" s="1" t="s">
        <v>71</v>
      </c>
    </row>
    <row r="731" spans="1:21" x14ac:dyDescent="0.2">
      <c r="A731" s="1">
        <v>726</v>
      </c>
      <c r="B731" s="1">
        <v>1060</v>
      </c>
      <c r="C731" s="1" t="s">
        <v>1664</v>
      </c>
      <c r="F731" s="1" t="s">
        <v>1572</v>
      </c>
      <c r="G731" s="17">
        <v>1</v>
      </c>
      <c r="K731" s="20">
        <v>0</v>
      </c>
      <c r="M731" s="17">
        <v>20007</v>
      </c>
      <c r="O731" s="1" t="s">
        <v>1575</v>
      </c>
      <c r="R731" s="1">
        <v>1005</v>
      </c>
      <c r="U731" s="1" t="s">
        <v>83</v>
      </c>
    </row>
    <row r="732" spans="1:21" x14ac:dyDescent="0.2">
      <c r="A732" s="1">
        <v>727</v>
      </c>
      <c r="B732" s="1">
        <v>1063</v>
      </c>
      <c r="C732" s="1" t="s">
        <v>1577</v>
      </c>
      <c r="F732" s="1" t="s">
        <v>1572</v>
      </c>
      <c r="G732" s="17">
        <v>1</v>
      </c>
      <c r="K732" s="20">
        <v>0</v>
      </c>
      <c r="M732" s="17">
        <v>20007</v>
      </c>
      <c r="O732" s="1" t="s">
        <v>1573</v>
      </c>
      <c r="R732" s="1">
        <v>1013</v>
      </c>
      <c r="U732" s="1" t="s">
        <v>71</v>
      </c>
    </row>
    <row r="733" spans="1:21" x14ac:dyDescent="0.2">
      <c r="A733" s="1">
        <v>728</v>
      </c>
      <c r="B733" s="1">
        <v>1064</v>
      </c>
      <c r="C733" s="1" t="s">
        <v>1576</v>
      </c>
      <c r="F733" s="1" t="s">
        <v>1572</v>
      </c>
      <c r="G733" s="17">
        <v>1</v>
      </c>
      <c r="K733" s="20">
        <v>0</v>
      </c>
      <c r="M733" s="17">
        <v>20007</v>
      </c>
      <c r="O733" s="1" t="s">
        <v>1575</v>
      </c>
      <c r="R733" s="1">
        <v>1003</v>
      </c>
      <c r="U733" s="1" t="s">
        <v>83</v>
      </c>
    </row>
    <row r="734" spans="1:21" x14ac:dyDescent="0.2">
      <c r="A734" s="1">
        <v>729</v>
      </c>
      <c r="B734" s="1">
        <v>1065</v>
      </c>
      <c r="C734" s="1" t="s">
        <v>1616</v>
      </c>
      <c r="F734" s="1" t="s">
        <v>1572</v>
      </c>
      <c r="G734" s="17">
        <v>1</v>
      </c>
      <c r="K734" s="20">
        <v>0</v>
      </c>
      <c r="M734" s="17">
        <v>20007</v>
      </c>
      <c r="O734" s="1" t="s">
        <v>1573</v>
      </c>
      <c r="R734" s="1">
        <v>1016</v>
      </c>
      <c r="U734" s="1" t="s">
        <v>71</v>
      </c>
    </row>
    <row r="735" spans="1:21" x14ac:dyDescent="0.2">
      <c r="A735" s="1">
        <v>730</v>
      </c>
      <c r="B735" s="1">
        <v>1066</v>
      </c>
      <c r="C735" s="1" t="s">
        <v>1607</v>
      </c>
      <c r="D735" s="1">
        <v>8306</v>
      </c>
      <c r="E735" s="1" t="s">
        <v>1727</v>
      </c>
      <c r="F735" s="1" t="s">
        <v>1572</v>
      </c>
      <c r="G735" s="17">
        <v>1</v>
      </c>
      <c r="H735" s="1">
        <v>210</v>
      </c>
      <c r="K735" s="20">
        <v>0</v>
      </c>
      <c r="L735" s="23" t="s">
        <v>1728</v>
      </c>
      <c r="M735" s="17" t="s">
        <v>1729</v>
      </c>
      <c r="O735" s="1" t="s">
        <v>1617</v>
      </c>
      <c r="Q735" s="1" t="s">
        <v>1730</v>
      </c>
      <c r="R735" s="1">
        <v>1026</v>
      </c>
      <c r="U735" s="1" t="s">
        <v>68</v>
      </c>
    </row>
    <row r="736" spans="1:21" x14ac:dyDescent="0.2">
      <c r="A736" s="1">
        <v>731</v>
      </c>
      <c r="B736" s="1">
        <v>1069</v>
      </c>
      <c r="C736" s="1" t="s">
        <v>1576</v>
      </c>
      <c r="F736" s="1" t="s">
        <v>1572</v>
      </c>
      <c r="G736" s="17">
        <v>1</v>
      </c>
      <c r="K736" s="20">
        <v>0</v>
      </c>
      <c r="M736" s="17">
        <v>20007</v>
      </c>
      <c r="O736" s="1" t="s">
        <v>1575</v>
      </c>
      <c r="R736" s="1">
        <v>1003</v>
      </c>
      <c r="U736" s="1" t="s">
        <v>83</v>
      </c>
    </row>
    <row r="737" spans="1:21" x14ac:dyDescent="0.2">
      <c r="A737" s="1">
        <v>732</v>
      </c>
      <c r="B737" s="1">
        <v>1072</v>
      </c>
      <c r="C737" s="1" t="s">
        <v>1577</v>
      </c>
      <c r="F737" s="1" t="s">
        <v>1572</v>
      </c>
      <c r="G737" s="17">
        <v>1</v>
      </c>
      <c r="K737" s="20">
        <v>0</v>
      </c>
      <c r="M737" s="17">
        <v>20007</v>
      </c>
      <c r="O737" s="1" t="s">
        <v>1573</v>
      </c>
      <c r="R737" s="1">
        <v>1013</v>
      </c>
      <c r="U737" s="1" t="s">
        <v>71</v>
      </c>
    </row>
    <row r="738" spans="1:21" x14ac:dyDescent="0.2">
      <c r="A738" s="1">
        <v>733</v>
      </c>
      <c r="B738" s="1">
        <v>1073</v>
      </c>
      <c r="C738" s="1" t="s">
        <v>1578</v>
      </c>
      <c r="F738" s="1" t="s">
        <v>1572</v>
      </c>
      <c r="G738" s="17">
        <v>1</v>
      </c>
      <c r="K738" s="20">
        <v>0</v>
      </c>
      <c r="M738" s="17">
        <v>20007</v>
      </c>
      <c r="O738" s="1" t="s">
        <v>1573</v>
      </c>
      <c r="R738" s="1">
        <v>1013</v>
      </c>
      <c r="U738" s="1" t="s">
        <v>71</v>
      </c>
    </row>
    <row r="739" spans="1:21" x14ac:dyDescent="0.2">
      <c r="A739" s="1">
        <v>734</v>
      </c>
      <c r="B739" s="1">
        <v>1074</v>
      </c>
      <c r="C739" s="1" t="s">
        <v>1583</v>
      </c>
      <c r="F739" s="1" t="s">
        <v>1572</v>
      </c>
      <c r="G739" s="17">
        <v>1</v>
      </c>
      <c r="K739" s="20">
        <v>0</v>
      </c>
      <c r="M739" s="17">
        <v>20007</v>
      </c>
      <c r="O739" s="1" t="s">
        <v>1575</v>
      </c>
      <c r="R739" s="1">
        <v>1003</v>
      </c>
      <c r="U739" s="1" t="s">
        <v>83</v>
      </c>
    </row>
    <row r="740" spans="1:21" x14ac:dyDescent="0.2">
      <c r="A740" s="1">
        <v>735</v>
      </c>
      <c r="B740" s="1">
        <v>1076</v>
      </c>
      <c r="C740" s="1" t="s">
        <v>1588</v>
      </c>
      <c r="F740" s="1" t="s">
        <v>1572</v>
      </c>
      <c r="G740" s="17">
        <v>1</v>
      </c>
      <c r="K740" s="20">
        <v>0</v>
      </c>
      <c r="M740" s="17">
        <v>20007</v>
      </c>
      <c r="O740" s="1" t="s">
        <v>1575</v>
      </c>
      <c r="R740" s="1">
        <v>1003</v>
      </c>
      <c r="U740" s="1" t="s">
        <v>83</v>
      </c>
    </row>
    <row r="741" spans="1:21" x14ac:dyDescent="0.2">
      <c r="A741" s="1">
        <v>736</v>
      </c>
      <c r="B741" s="1">
        <v>1078</v>
      </c>
      <c r="C741" s="1" t="s">
        <v>1577</v>
      </c>
      <c r="F741" s="1" t="s">
        <v>1572</v>
      </c>
      <c r="G741" s="17">
        <v>1</v>
      </c>
      <c r="K741" s="20">
        <v>0</v>
      </c>
      <c r="M741" s="17">
        <v>20007</v>
      </c>
      <c r="O741" s="1" t="s">
        <v>1573</v>
      </c>
      <c r="R741" s="1">
        <v>1013</v>
      </c>
      <c r="U741" s="1" t="s">
        <v>71</v>
      </c>
    </row>
    <row r="742" spans="1:21" x14ac:dyDescent="0.2">
      <c r="A742" s="1">
        <v>737</v>
      </c>
      <c r="B742" s="1">
        <v>1082</v>
      </c>
      <c r="C742" s="1" t="s">
        <v>1583</v>
      </c>
      <c r="F742" s="1" t="s">
        <v>1572</v>
      </c>
      <c r="G742" s="17">
        <v>1</v>
      </c>
      <c r="K742" s="20">
        <v>0</v>
      </c>
      <c r="M742" s="17">
        <v>20007</v>
      </c>
      <c r="O742" s="1" t="s">
        <v>1575</v>
      </c>
      <c r="R742" s="1">
        <v>1003</v>
      </c>
      <c r="U742" s="1" t="s">
        <v>83</v>
      </c>
    </row>
    <row r="743" spans="1:21" x14ac:dyDescent="0.2">
      <c r="A743" s="1">
        <v>738</v>
      </c>
      <c r="B743" s="1">
        <v>1084</v>
      </c>
      <c r="C743" s="1" t="s">
        <v>1599</v>
      </c>
      <c r="F743" s="1" t="s">
        <v>1572</v>
      </c>
      <c r="G743" s="17">
        <v>1</v>
      </c>
      <c r="K743" s="20">
        <v>0</v>
      </c>
      <c r="M743" s="17">
        <v>20007</v>
      </c>
      <c r="O743" s="1" t="s">
        <v>1573</v>
      </c>
      <c r="R743" s="1">
        <v>1016</v>
      </c>
      <c r="U743" s="1" t="s">
        <v>71</v>
      </c>
    </row>
    <row r="744" spans="1:21" x14ac:dyDescent="0.2">
      <c r="A744" s="1">
        <v>739</v>
      </c>
      <c r="B744" s="1">
        <v>1085</v>
      </c>
      <c r="C744" s="1" t="s">
        <v>1623</v>
      </c>
      <c r="F744" s="1" t="s">
        <v>1572</v>
      </c>
      <c r="G744" s="17">
        <v>1</v>
      </c>
      <c r="K744" s="20">
        <v>0</v>
      </c>
      <c r="M744" s="17">
        <v>20007</v>
      </c>
      <c r="O744" s="1" t="s">
        <v>1573</v>
      </c>
      <c r="R744" s="1">
        <v>1016</v>
      </c>
      <c r="U744" s="1" t="s">
        <v>71</v>
      </c>
    </row>
    <row r="745" spans="1:21" x14ac:dyDescent="0.2">
      <c r="A745" s="1">
        <v>740</v>
      </c>
      <c r="B745" s="1">
        <v>1086</v>
      </c>
      <c r="C745" s="1" t="s">
        <v>1603</v>
      </c>
      <c r="F745" s="1" t="s">
        <v>1572</v>
      </c>
      <c r="G745" s="17">
        <v>1</v>
      </c>
      <c r="K745" s="20">
        <v>0</v>
      </c>
      <c r="M745" s="17">
        <v>20007</v>
      </c>
      <c r="O745" s="1" t="s">
        <v>1573</v>
      </c>
      <c r="R745" s="1">
        <v>1016</v>
      </c>
      <c r="U745" s="1" t="s">
        <v>71</v>
      </c>
    </row>
    <row r="746" spans="1:21" x14ac:dyDescent="0.2">
      <c r="A746" s="1">
        <v>741</v>
      </c>
      <c r="B746" s="1">
        <v>1088</v>
      </c>
      <c r="C746" s="1" t="s">
        <v>1664</v>
      </c>
      <c r="F746" s="1" t="s">
        <v>1572</v>
      </c>
      <c r="G746" s="17">
        <v>1</v>
      </c>
      <c r="K746" s="20">
        <v>0</v>
      </c>
      <c r="M746" s="17">
        <v>20007</v>
      </c>
      <c r="O746" s="1" t="s">
        <v>1575</v>
      </c>
      <c r="R746" s="1">
        <v>1005</v>
      </c>
      <c r="U746" s="1" t="s">
        <v>83</v>
      </c>
    </row>
    <row r="747" spans="1:21" x14ac:dyDescent="0.2">
      <c r="A747" s="1">
        <v>742</v>
      </c>
      <c r="B747" s="1">
        <v>1089</v>
      </c>
      <c r="C747" s="1" t="s">
        <v>1666</v>
      </c>
      <c r="D747" s="1">
        <v>8302</v>
      </c>
      <c r="E747" s="1" t="s">
        <v>1731</v>
      </c>
      <c r="F747" s="1" t="s">
        <v>1572</v>
      </c>
      <c r="G747" s="17">
        <v>1</v>
      </c>
      <c r="H747" s="1">
        <v>230</v>
      </c>
      <c r="K747" s="20">
        <v>0</v>
      </c>
      <c r="L747" s="23" t="s">
        <v>1732</v>
      </c>
      <c r="M747" s="17" t="s">
        <v>1733</v>
      </c>
      <c r="O747" s="1" t="s">
        <v>1573</v>
      </c>
      <c r="Q747" s="1" t="s">
        <v>1734</v>
      </c>
      <c r="R747" s="1">
        <v>1014</v>
      </c>
      <c r="U747" s="1" t="s">
        <v>71</v>
      </c>
    </row>
    <row r="748" spans="1:21" x14ac:dyDescent="0.2">
      <c r="A748" s="1">
        <v>743</v>
      </c>
      <c r="B748" s="1">
        <v>1090</v>
      </c>
      <c r="C748" s="1" t="s">
        <v>1619</v>
      </c>
      <c r="F748" s="1" t="s">
        <v>1572</v>
      </c>
      <c r="G748" s="17">
        <v>1</v>
      </c>
      <c r="K748" s="20">
        <v>0</v>
      </c>
      <c r="M748" s="17">
        <v>20007</v>
      </c>
      <c r="O748" s="1" t="s">
        <v>1617</v>
      </c>
      <c r="R748" s="1">
        <v>1026</v>
      </c>
      <c r="U748" s="1" t="s">
        <v>68</v>
      </c>
    </row>
    <row r="749" spans="1:21" x14ac:dyDescent="0.2">
      <c r="A749" s="1">
        <v>744</v>
      </c>
      <c r="B749" s="1">
        <v>1091</v>
      </c>
      <c r="C749" s="1" t="s">
        <v>1587</v>
      </c>
      <c r="F749" s="1" t="s">
        <v>1572</v>
      </c>
      <c r="G749" s="17">
        <v>1</v>
      </c>
      <c r="K749" s="20">
        <v>0</v>
      </c>
      <c r="M749" s="17">
        <v>20007</v>
      </c>
      <c r="O749" s="1" t="s">
        <v>1575</v>
      </c>
      <c r="R749" s="1">
        <v>1003</v>
      </c>
      <c r="U749" s="1" t="s">
        <v>83</v>
      </c>
    </row>
    <row r="750" spans="1:21" x14ac:dyDescent="0.2">
      <c r="A750" s="1">
        <v>745</v>
      </c>
      <c r="B750" s="1">
        <v>1092</v>
      </c>
      <c r="C750" s="1" t="s">
        <v>1632</v>
      </c>
      <c r="F750" s="1" t="s">
        <v>1572</v>
      </c>
      <c r="G750" s="17">
        <v>1</v>
      </c>
      <c r="K750" s="20">
        <v>0</v>
      </c>
      <c r="M750" s="17">
        <v>20007</v>
      </c>
      <c r="O750" s="1" t="s">
        <v>1617</v>
      </c>
      <c r="R750" s="1">
        <v>1026</v>
      </c>
      <c r="U750" s="1" t="s">
        <v>68</v>
      </c>
    </row>
    <row r="751" spans="1:21" x14ac:dyDescent="0.2">
      <c r="A751" s="1">
        <v>746</v>
      </c>
      <c r="B751" s="1">
        <v>1093</v>
      </c>
      <c r="C751" s="1" t="s">
        <v>1587</v>
      </c>
      <c r="F751" s="1" t="s">
        <v>1572</v>
      </c>
      <c r="G751" s="17">
        <v>1</v>
      </c>
      <c r="K751" s="20">
        <v>0</v>
      </c>
      <c r="M751" s="17">
        <v>20007</v>
      </c>
      <c r="O751" s="1" t="s">
        <v>1573</v>
      </c>
      <c r="R751" s="1">
        <v>1013</v>
      </c>
      <c r="U751" s="1" t="s">
        <v>71</v>
      </c>
    </row>
    <row r="752" spans="1:21" x14ac:dyDescent="0.2">
      <c r="A752" s="1">
        <v>747</v>
      </c>
      <c r="B752" s="1">
        <v>1094</v>
      </c>
      <c r="C752" s="1" t="s">
        <v>1645</v>
      </c>
      <c r="F752" s="1" t="s">
        <v>1572</v>
      </c>
      <c r="G752" s="17">
        <v>1</v>
      </c>
      <c r="K752" s="20">
        <v>0</v>
      </c>
      <c r="M752" s="17">
        <v>20007</v>
      </c>
      <c r="O752" s="1" t="s">
        <v>1573</v>
      </c>
      <c r="R752" s="1">
        <v>1015</v>
      </c>
      <c r="U752" s="1" t="s">
        <v>71</v>
      </c>
    </row>
    <row r="753" spans="1:21" x14ac:dyDescent="0.2">
      <c r="A753" s="1">
        <v>748</v>
      </c>
      <c r="B753" s="1">
        <v>1095</v>
      </c>
      <c r="C753" s="1" t="s">
        <v>1602</v>
      </c>
      <c r="F753" s="1" t="s">
        <v>1572</v>
      </c>
      <c r="G753" s="17">
        <v>1</v>
      </c>
      <c r="K753" s="20">
        <v>0</v>
      </c>
      <c r="M753" s="17">
        <v>20007</v>
      </c>
      <c r="O753" s="1" t="s">
        <v>1573</v>
      </c>
      <c r="R753" s="1">
        <v>1016</v>
      </c>
      <c r="U753" s="1" t="s">
        <v>71</v>
      </c>
    </row>
    <row r="754" spans="1:21" x14ac:dyDescent="0.2">
      <c r="A754" s="1">
        <v>749</v>
      </c>
      <c r="B754" s="1">
        <v>1096</v>
      </c>
      <c r="C754" s="1" t="s">
        <v>1658</v>
      </c>
      <c r="F754" s="1" t="s">
        <v>1572</v>
      </c>
      <c r="G754" s="17">
        <v>1</v>
      </c>
      <c r="K754" s="20">
        <v>0</v>
      </c>
      <c r="M754" s="17">
        <v>20007</v>
      </c>
      <c r="O754" s="1" t="s">
        <v>1575</v>
      </c>
      <c r="R754" s="1">
        <v>1005</v>
      </c>
      <c r="U754" s="1" t="s">
        <v>83</v>
      </c>
    </row>
    <row r="755" spans="1:21" x14ac:dyDescent="0.2">
      <c r="A755" s="1">
        <v>750</v>
      </c>
      <c r="B755" s="1">
        <v>1098</v>
      </c>
      <c r="C755" s="1" t="s">
        <v>1583</v>
      </c>
      <c r="F755" s="1" t="s">
        <v>1572</v>
      </c>
      <c r="G755" s="17">
        <v>1</v>
      </c>
      <c r="K755" s="20">
        <v>0</v>
      </c>
      <c r="M755" s="17">
        <v>20007</v>
      </c>
      <c r="O755" s="1" t="s">
        <v>1575</v>
      </c>
      <c r="R755" s="1">
        <v>1003</v>
      </c>
      <c r="U755" s="1" t="s">
        <v>83</v>
      </c>
    </row>
    <row r="756" spans="1:21" x14ac:dyDescent="0.2">
      <c r="A756" s="1">
        <v>751</v>
      </c>
      <c r="B756" s="1">
        <v>1099</v>
      </c>
      <c r="C756" s="1" t="s">
        <v>1583</v>
      </c>
      <c r="F756" s="1" t="s">
        <v>1572</v>
      </c>
      <c r="G756" s="17">
        <v>1</v>
      </c>
      <c r="K756" s="20">
        <v>0</v>
      </c>
      <c r="M756" s="17">
        <v>20007</v>
      </c>
      <c r="O756" s="1" t="s">
        <v>1575</v>
      </c>
      <c r="R756" s="1">
        <v>1003</v>
      </c>
      <c r="U756" s="1" t="s">
        <v>83</v>
      </c>
    </row>
    <row r="757" spans="1:21" x14ac:dyDescent="0.2">
      <c r="A757" s="1">
        <v>752</v>
      </c>
      <c r="B757" s="1">
        <v>1100</v>
      </c>
      <c r="C757" s="1" t="s">
        <v>1583</v>
      </c>
      <c r="F757" s="1" t="s">
        <v>1572</v>
      </c>
      <c r="G757" s="17">
        <v>1</v>
      </c>
      <c r="K757" s="20">
        <v>0</v>
      </c>
      <c r="M757" s="17">
        <v>20007</v>
      </c>
      <c r="O757" s="1" t="s">
        <v>1575</v>
      </c>
      <c r="R757" s="1">
        <v>1003</v>
      </c>
      <c r="U757" s="1" t="s">
        <v>83</v>
      </c>
    </row>
    <row r="758" spans="1:21" x14ac:dyDescent="0.2">
      <c r="A758" s="1">
        <v>753</v>
      </c>
      <c r="B758" s="1">
        <v>1101</v>
      </c>
      <c r="C758" s="1" t="s">
        <v>1576</v>
      </c>
      <c r="F758" s="1" t="s">
        <v>1572</v>
      </c>
      <c r="G758" s="17">
        <v>1</v>
      </c>
      <c r="K758" s="20">
        <v>0</v>
      </c>
      <c r="M758" s="17">
        <v>20007</v>
      </c>
      <c r="O758" s="1" t="s">
        <v>1575</v>
      </c>
      <c r="R758" s="1">
        <v>1003</v>
      </c>
      <c r="U758" s="1" t="s">
        <v>83</v>
      </c>
    </row>
    <row r="759" spans="1:21" x14ac:dyDescent="0.2">
      <c r="A759" s="1">
        <v>754</v>
      </c>
      <c r="B759" s="1">
        <v>1102</v>
      </c>
      <c r="C759" s="1" t="s">
        <v>1574</v>
      </c>
      <c r="F759" s="1" t="s">
        <v>1572</v>
      </c>
      <c r="G759" s="17">
        <v>1</v>
      </c>
      <c r="K759" s="20">
        <v>0</v>
      </c>
      <c r="M759" s="17">
        <v>20007</v>
      </c>
      <c r="O759" s="1" t="s">
        <v>1575</v>
      </c>
      <c r="R759" s="1">
        <v>1003</v>
      </c>
      <c r="U759" s="1" t="s">
        <v>83</v>
      </c>
    </row>
    <row r="760" spans="1:21" x14ac:dyDescent="0.2">
      <c r="A760" s="1">
        <v>755</v>
      </c>
      <c r="B760" s="1">
        <v>1103</v>
      </c>
      <c r="C760" s="1" t="s">
        <v>1577</v>
      </c>
      <c r="F760" s="1" t="s">
        <v>1572</v>
      </c>
      <c r="G760" s="17">
        <v>1</v>
      </c>
      <c r="K760" s="20">
        <v>0</v>
      </c>
      <c r="M760" s="17">
        <v>20007</v>
      </c>
      <c r="O760" s="1" t="s">
        <v>1573</v>
      </c>
      <c r="R760" s="1">
        <v>1013</v>
      </c>
      <c r="U760" s="1" t="s">
        <v>71</v>
      </c>
    </row>
    <row r="761" spans="1:21" x14ac:dyDescent="0.2">
      <c r="A761" s="1">
        <v>756</v>
      </c>
      <c r="B761" s="1">
        <v>1105</v>
      </c>
      <c r="C761" s="1" t="s">
        <v>1583</v>
      </c>
      <c r="F761" s="1" t="s">
        <v>1572</v>
      </c>
      <c r="G761" s="17">
        <v>1</v>
      </c>
      <c r="K761" s="20">
        <v>0</v>
      </c>
      <c r="M761" s="17">
        <v>20007</v>
      </c>
      <c r="O761" s="1" t="s">
        <v>1575</v>
      </c>
      <c r="R761" s="1">
        <v>1003</v>
      </c>
      <c r="U761" s="1" t="s">
        <v>83</v>
      </c>
    </row>
    <row r="762" spans="1:21" x14ac:dyDescent="0.2">
      <c r="A762" s="1">
        <v>757</v>
      </c>
      <c r="B762" s="1">
        <v>1108</v>
      </c>
      <c r="C762" s="1" t="s">
        <v>1578</v>
      </c>
      <c r="F762" s="1" t="s">
        <v>1572</v>
      </c>
      <c r="G762" s="17">
        <v>1</v>
      </c>
      <c r="K762" s="20">
        <v>0</v>
      </c>
      <c r="M762" s="17">
        <v>20007</v>
      </c>
      <c r="O762" s="1" t="s">
        <v>1573</v>
      </c>
      <c r="R762" s="1">
        <v>1013</v>
      </c>
      <c r="U762" s="1" t="s">
        <v>71</v>
      </c>
    </row>
    <row r="763" spans="1:21" x14ac:dyDescent="0.2">
      <c r="A763" s="1">
        <v>758</v>
      </c>
      <c r="B763" s="1">
        <v>1109</v>
      </c>
      <c r="C763" s="1" t="s">
        <v>1665</v>
      </c>
      <c r="F763" s="1" t="s">
        <v>1572</v>
      </c>
      <c r="G763" s="17">
        <v>1</v>
      </c>
      <c r="K763" s="20">
        <v>0</v>
      </c>
      <c r="M763" s="17">
        <v>20007</v>
      </c>
      <c r="O763" s="1" t="s">
        <v>1573</v>
      </c>
      <c r="R763" s="1">
        <v>1014</v>
      </c>
      <c r="U763" s="1" t="s">
        <v>71</v>
      </c>
    </row>
    <row r="764" spans="1:21" x14ac:dyDescent="0.2">
      <c r="A764" s="1">
        <v>759</v>
      </c>
      <c r="B764" s="1">
        <v>1110</v>
      </c>
      <c r="C764" s="1" t="s">
        <v>1665</v>
      </c>
      <c r="F764" s="1" t="s">
        <v>1572</v>
      </c>
      <c r="G764" s="17">
        <v>1</v>
      </c>
      <c r="K764" s="20">
        <v>0</v>
      </c>
      <c r="M764" s="17">
        <v>20007</v>
      </c>
      <c r="O764" s="1" t="s">
        <v>1573</v>
      </c>
      <c r="R764" s="1">
        <v>1014</v>
      </c>
      <c r="U764" s="1" t="s">
        <v>71</v>
      </c>
    </row>
    <row r="765" spans="1:21" x14ac:dyDescent="0.2">
      <c r="A765" s="1">
        <v>760</v>
      </c>
      <c r="B765" s="1">
        <v>1111</v>
      </c>
      <c r="C765" s="1" t="s">
        <v>1577</v>
      </c>
      <c r="F765" s="1" t="s">
        <v>1572</v>
      </c>
      <c r="G765" s="17">
        <v>1</v>
      </c>
      <c r="K765" s="20">
        <v>0</v>
      </c>
      <c r="M765" s="17">
        <v>20007</v>
      </c>
      <c r="O765" s="1" t="s">
        <v>1575</v>
      </c>
      <c r="R765" s="1">
        <v>1003</v>
      </c>
      <c r="U765" s="1" t="s">
        <v>83</v>
      </c>
    </row>
    <row r="766" spans="1:21" x14ac:dyDescent="0.2">
      <c r="A766" s="1">
        <v>761</v>
      </c>
      <c r="B766" s="1">
        <v>1114</v>
      </c>
      <c r="C766" s="1" t="s">
        <v>1581</v>
      </c>
      <c r="F766" s="1" t="s">
        <v>1572</v>
      </c>
      <c r="G766" s="17">
        <v>1</v>
      </c>
      <c r="K766" s="20">
        <v>0</v>
      </c>
      <c r="M766" s="17">
        <v>20007</v>
      </c>
      <c r="O766" s="1" t="s">
        <v>1573</v>
      </c>
      <c r="R766" s="1">
        <v>1013</v>
      </c>
      <c r="U766" s="1" t="s">
        <v>71</v>
      </c>
    </row>
    <row r="767" spans="1:21" x14ac:dyDescent="0.2">
      <c r="A767" s="1">
        <v>762</v>
      </c>
      <c r="B767" s="1">
        <v>1115</v>
      </c>
      <c r="C767" s="1" t="s">
        <v>1576</v>
      </c>
      <c r="F767" s="1" t="s">
        <v>1572</v>
      </c>
      <c r="G767" s="17">
        <v>1</v>
      </c>
      <c r="K767" s="20">
        <v>0</v>
      </c>
      <c r="M767" s="17">
        <v>20007</v>
      </c>
      <c r="O767" s="1" t="s">
        <v>1575</v>
      </c>
      <c r="R767" s="1">
        <v>1003</v>
      </c>
      <c r="U767" s="1" t="s">
        <v>83</v>
      </c>
    </row>
    <row r="768" spans="1:21" x14ac:dyDescent="0.2">
      <c r="A768" s="1">
        <v>763</v>
      </c>
      <c r="B768" s="1">
        <v>1117</v>
      </c>
      <c r="C768" s="1" t="s">
        <v>1578</v>
      </c>
      <c r="F768" s="1" t="s">
        <v>1572</v>
      </c>
      <c r="G768" s="17">
        <v>1</v>
      </c>
      <c r="K768" s="20">
        <v>0</v>
      </c>
      <c r="M768" s="17">
        <v>20007</v>
      </c>
      <c r="O768" s="1" t="s">
        <v>1573</v>
      </c>
      <c r="R768" s="1">
        <v>1013</v>
      </c>
      <c r="U768" s="1" t="s">
        <v>71</v>
      </c>
    </row>
    <row r="769" spans="1:21" x14ac:dyDescent="0.2">
      <c r="A769" s="1">
        <v>764</v>
      </c>
      <c r="B769" s="1">
        <v>1118</v>
      </c>
      <c r="C769" s="1" t="s">
        <v>1578</v>
      </c>
      <c r="F769" s="1" t="s">
        <v>1572</v>
      </c>
      <c r="G769" s="17">
        <v>1</v>
      </c>
      <c r="K769" s="20">
        <v>0</v>
      </c>
      <c r="M769" s="17">
        <v>20007</v>
      </c>
      <c r="O769" s="1" t="s">
        <v>1575</v>
      </c>
      <c r="R769" s="1">
        <v>1003</v>
      </c>
      <c r="U769" s="1" t="s">
        <v>83</v>
      </c>
    </row>
    <row r="770" spans="1:21" x14ac:dyDescent="0.2">
      <c r="A770" s="1">
        <v>765</v>
      </c>
      <c r="B770" s="1">
        <v>1119</v>
      </c>
      <c r="C770" s="1" t="s">
        <v>1607</v>
      </c>
      <c r="F770" s="1" t="s">
        <v>1572</v>
      </c>
      <c r="G770" s="17">
        <v>1</v>
      </c>
      <c r="K770" s="20">
        <v>0</v>
      </c>
      <c r="M770" s="17">
        <v>20007</v>
      </c>
      <c r="O770" s="1" t="s">
        <v>1617</v>
      </c>
      <c r="R770" s="1">
        <v>1026</v>
      </c>
      <c r="U770" s="1" t="s">
        <v>68</v>
      </c>
    </row>
    <row r="771" spans="1:21" x14ac:dyDescent="0.2">
      <c r="A771" s="1">
        <v>766</v>
      </c>
      <c r="B771" s="1">
        <v>1120</v>
      </c>
      <c r="C771" s="1" t="s">
        <v>1622</v>
      </c>
      <c r="F771" s="1" t="s">
        <v>1572</v>
      </c>
      <c r="G771" s="17">
        <v>1</v>
      </c>
      <c r="K771" s="20">
        <v>0</v>
      </c>
      <c r="M771" s="17">
        <v>20007</v>
      </c>
      <c r="O771" s="1" t="s">
        <v>1573</v>
      </c>
      <c r="R771" s="1">
        <v>1016</v>
      </c>
      <c r="U771" s="1" t="s">
        <v>71</v>
      </c>
    </row>
    <row r="772" spans="1:21" x14ac:dyDescent="0.2">
      <c r="A772" s="1">
        <v>767</v>
      </c>
      <c r="B772" s="1">
        <v>1121</v>
      </c>
      <c r="C772" s="1" t="s">
        <v>1632</v>
      </c>
      <c r="F772" s="1" t="s">
        <v>1572</v>
      </c>
      <c r="G772" s="17">
        <v>1</v>
      </c>
      <c r="K772" s="20">
        <v>0</v>
      </c>
      <c r="M772" s="17">
        <v>20007</v>
      </c>
      <c r="O772" s="1" t="s">
        <v>1617</v>
      </c>
      <c r="R772" s="1">
        <v>1026</v>
      </c>
      <c r="U772" s="1" t="s">
        <v>68</v>
      </c>
    </row>
    <row r="773" spans="1:21" x14ac:dyDescent="0.2">
      <c r="A773" s="1">
        <v>768</v>
      </c>
      <c r="B773" s="1">
        <v>1122</v>
      </c>
      <c r="C773" s="1" t="s">
        <v>1577</v>
      </c>
      <c r="F773" s="1" t="s">
        <v>1572</v>
      </c>
      <c r="G773" s="17">
        <v>1</v>
      </c>
      <c r="K773" s="20">
        <v>0</v>
      </c>
      <c r="M773" s="17">
        <v>20007</v>
      </c>
      <c r="O773" s="1" t="s">
        <v>1575</v>
      </c>
      <c r="R773" s="1">
        <v>1003</v>
      </c>
      <c r="U773" s="1" t="s">
        <v>83</v>
      </c>
    </row>
    <row r="774" spans="1:21" x14ac:dyDescent="0.2">
      <c r="A774" s="1">
        <v>769</v>
      </c>
      <c r="B774" s="1">
        <v>1126</v>
      </c>
      <c r="C774" s="1" t="s">
        <v>1580</v>
      </c>
      <c r="F774" s="1" t="s">
        <v>1572</v>
      </c>
      <c r="G774" s="17">
        <v>1</v>
      </c>
      <c r="K774" s="20">
        <v>0</v>
      </c>
      <c r="M774" s="17">
        <v>20007</v>
      </c>
      <c r="O774" s="1" t="s">
        <v>1573</v>
      </c>
      <c r="R774" s="1">
        <v>1013</v>
      </c>
      <c r="U774" s="1" t="s">
        <v>71</v>
      </c>
    </row>
    <row r="775" spans="1:21" x14ac:dyDescent="0.2">
      <c r="A775" s="1">
        <v>770</v>
      </c>
      <c r="B775" s="1">
        <v>1130</v>
      </c>
      <c r="C775" s="1" t="s">
        <v>1587</v>
      </c>
      <c r="F775" s="1" t="s">
        <v>1572</v>
      </c>
      <c r="G775" s="17">
        <v>1</v>
      </c>
      <c r="K775" s="20">
        <v>0</v>
      </c>
      <c r="M775" s="17">
        <v>20007</v>
      </c>
      <c r="O775" s="1" t="s">
        <v>1573</v>
      </c>
      <c r="R775" s="1">
        <v>1013</v>
      </c>
      <c r="U775" s="1" t="s">
        <v>71</v>
      </c>
    </row>
    <row r="776" spans="1:21" x14ac:dyDescent="0.2">
      <c r="A776" s="1">
        <v>771</v>
      </c>
      <c r="B776" s="1">
        <v>1131</v>
      </c>
      <c r="C776" s="1" t="s">
        <v>1587</v>
      </c>
      <c r="F776" s="1" t="s">
        <v>1572</v>
      </c>
      <c r="G776" s="17">
        <v>1</v>
      </c>
      <c r="K776" s="20">
        <v>0</v>
      </c>
      <c r="M776" s="17">
        <v>20007</v>
      </c>
      <c r="O776" s="1" t="s">
        <v>1575</v>
      </c>
      <c r="R776" s="1">
        <v>1003</v>
      </c>
      <c r="U776" s="1" t="s">
        <v>83</v>
      </c>
    </row>
    <row r="777" spans="1:21" x14ac:dyDescent="0.2">
      <c r="A777" s="1">
        <v>772</v>
      </c>
      <c r="B777" s="1">
        <v>1133</v>
      </c>
      <c r="C777" s="1" t="s">
        <v>1632</v>
      </c>
      <c r="F777" s="1" t="s">
        <v>1572</v>
      </c>
      <c r="G777" s="17">
        <v>1</v>
      </c>
      <c r="K777" s="20">
        <v>0</v>
      </c>
      <c r="M777" s="17">
        <v>20007</v>
      </c>
      <c r="O777" s="1" t="s">
        <v>1617</v>
      </c>
      <c r="R777" s="1">
        <v>1026</v>
      </c>
      <c r="U777" s="1" t="s">
        <v>68</v>
      </c>
    </row>
    <row r="778" spans="1:21" x14ac:dyDescent="0.2">
      <c r="A778" s="1">
        <v>773</v>
      </c>
      <c r="B778" s="1">
        <v>1135</v>
      </c>
      <c r="C778" s="1" t="s">
        <v>1577</v>
      </c>
      <c r="F778" s="1" t="s">
        <v>1572</v>
      </c>
      <c r="G778" s="17">
        <v>1</v>
      </c>
      <c r="K778" s="20">
        <v>0</v>
      </c>
      <c r="M778" s="17">
        <v>20007</v>
      </c>
      <c r="O778" s="1" t="s">
        <v>1573</v>
      </c>
      <c r="R778" s="1">
        <v>1013</v>
      </c>
      <c r="U778" s="1" t="s">
        <v>71</v>
      </c>
    </row>
    <row r="779" spans="1:21" x14ac:dyDescent="0.2">
      <c r="A779" s="1">
        <v>774</v>
      </c>
      <c r="B779" s="1">
        <v>1136</v>
      </c>
      <c r="C779" s="1" t="s">
        <v>1584</v>
      </c>
      <c r="F779" s="1" t="s">
        <v>1572</v>
      </c>
      <c r="G779" s="17">
        <v>1</v>
      </c>
      <c r="K779" s="20">
        <v>0</v>
      </c>
      <c r="M779" s="17">
        <v>20007</v>
      </c>
      <c r="O779" s="1" t="s">
        <v>1573</v>
      </c>
      <c r="R779" s="1">
        <v>1013</v>
      </c>
      <c r="U779" s="1" t="s">
        <v>71</v>
      </c>
    </row>
    <row r="780" spans="1:21" x14ac:dyDescent="0.2">
      <c r="A780" s="1">
        <v>775</v>
      </c>
      <c r="B780" s="1">
        <v>1137</v>
      </c>
      <c r="C780" s="1" t="s">
        <v>1615</v>
      </c>
      <c r="F780" s="1" t="s">
        <v>1572</v>
      </c>
      <c r="G780" s="17">
        <v>1</v>
      </c>
      <c r="K780" s="20">
        <v>0</v>
      </c>
      <c r="M780" s="17">
        <v>20007</v>
      </c>
      <c r="O780" s="1" t="s">
        <v>1573</v>
      </c>
      <c r="R780" s="1">
        <v>1016</v>
      </c>
      <c r="U780" s="1" t="s">
        <v>71</v>
      </c>
    </row>
    <row r="781" spans="1:21" x14ac:dyDescent="0.2">
      <c r="A781" s="1">
        <v>776</v>
      </c>
      <c r="B781" s="1">
        <v>1138</v>
      </c>
      <c r="C781" s="1" t="s">
        <v>1652</v>
      </c>
      <c r="F781" s="1" t="s">
        <v>1572</v>
      </c>
      <c r="G781" s="17">
        <v>1</v>
      </c>
      <c r="K781" s="20">
        <v>0</v>
      </c>
      <c r="M781" s="17">
        <v>20007</v>
      </c>
      <c r="O781" s="1" t="s">
        <v>1575</v>
      </c>
      <c r="R781" s="1">
        <v>1005</v>
      </c>
      <c r="U781" s="1" t="s">
        <v>83</v>
      </c>
    </row>
    <row r="782" spans="1:21" x14ac:dyDescent="0.2">
      <c r="A782" s="1">
        <v>777</v>
      </c>
      <c r="B782" s="1">
        <v>1139</v>
      </c>
      <c r="C782" s="1" t="s">
        <v>1577</v>
      </c>
      <c r="F782" s="1" t="s">
        <v>1572</v>
      </c>
      <c r="G782" s="17">
        <v>1</v>
      </c>
      <c r="K782" s="20">
        <v>0</v>
      </c>
      <c r="M782" s="17">
        <v>20007</v>
      </c>
      <c r="O782" s="1" t="s">
        <v>1573</v>
      </c>
      <c r="R782" s="1">
        <v>1013</v>
      </c>
      <c r="U782" s="1" t="s">
        <v>71</v>
      </c>
    </row>
    <row r="783" spans="1:21" x14ac:dyDescent="0.2">
      <c r="A783" s="1">
        <v>778</v>
      </c>
      <c r="B783" s="1">
        <v>1140</v>
      </c>
      <c r="C783" s="1" t="s">
        <v>1578</v>
      </c>
      <c r="F783" s="1" t="s">
        <v>1572</v>
      </c>
      <c r="G783" s="17">
        <v>1</v>
      </c>
      <c r="K783" s="20">
        <v>0</v>
      </c>
      <c r="M783" s="17">
        <v>20007</v>
      </c>
      <c r="O783" s="1" t="s">
        <v>1573</v>
      </c>
      <c r="R783" s="1">
        <v>1013</v>
      </c>
      <c r="U783" s="1" t="s">
        <v>71</v>
      </c>
    </row>
    <row r="784" spans="1:21" x14ac:dyDescent="0.2">
      <c r="A784" s="1">
        <v>779</v>
      </c>
      <c r="B784" s="1">
        <v>1142</v>
      </c>
      <c r="C784" s="1" t="s">
        <v>1578</v>
      </c>
      <c r="F784" s="1" t="s">
        <v>1572</v>
      </c>
      <c r="G784" s="17">
        <v>1</v>
      </c>
      <c r="K784" s="20">
        <v>0</v>
      </c>
      <c r="M784" s="17">
        <v>20007</v>
      </c>
      <c r="O784" s="1" t="s">
        <v>1573</v>
      </c>
      <c r="R784" s="1">
        <v>1013</v>
      </c>
      <c r="U784" s="1" t="s">
        <v>71</v>
      </c>
    </row>
    <row r="785" spans="1:21" x14ac:dyDescent="0.2">
      <c r="A785" s="1">
        <v>780</v>
      </c>
      <c r="B785" s="1">
        <v>1143</v>
      </c>
      <c r="C785" s="1" t="s">
        <v>1616</v>
      </c>
      <c r="F785" s="1" t="s">
        <v>1572</v>
      </c>
      <c r="G785" s="17">
        <v>1</v>
      </c>
      <c r="K785" s="20">
        <v>0</v>
      </c>
      <c r="M785" s="17">
        <v>20007</v>
      </c>
      <c r="O785" s="1" t="s">
        <v>1617</v>
      </c>
      <c r="R785" s="1">
        <v>1026</v>
      </c>
      <c r="U785" s="1" t="s">
        <v>68</v>
      </c>
    </row>
    <row r="786" spans="1:21" x14ac:dyDescent="0.2">
      <c r="A786" s="1">
        <v>781</v>
      </c>
      <c r="B786" s="1">
        <v>1144</v>
      </c>
      <c r="C786" s="1" t="s">
        <v>1583</v>
      </c>
      <c r="F786" s="1" t="s">
        <v>1572</v>
      </c>
      <c r="G786" s="17">
        <v>1</v>
      </c>
      <c r="K786" s="20">
        <v>0</v>
      </c>
      <c r="M786" s="17">
        <v>20007</v>
      </c>
      <c r="O786" s="1" t="s">
        <v>1575</v>
      </c>
      <c r="R786" s="1">
        <v>1003</v>
      </c>
      <c r="U786" s="1" t="s">
        <v>83</v>
      </c>
    </row>
    <row r="787" spans="1:21" x14ac:dyDescent="0.2">
      <c r="A787" s="1">
        <v>782</v>
      </c>
      <c r="B787" s="1">
        <v>1145</v>
      </c>
      <c r="C787" s="1" t="s">
        <v>1735</v>
      </c>
      <c r="E787" s="1" t="s">
        <v>1736</v>
      </c>
      <c r="F787" s="1" t="s">
        <v>1737</v>
      </c>
      <c r="G787" s="17" t="s">
        <v>662</v>
      </c>
      <c r="K787" s="20">
        <v>0</v>
      </c>
      <c r="L787" s="1" t="s">
        <v>1738</v>
      </c>
      <c r="M787" s="17" t="s">
        <v>1739</v>
      </c>
      <c r="O787" s="1" t="s">
        <v>1573</v>
      </c>
      <c r="R787" s="1">
        <v>1900</v>
      </c>
      <c r="U787" s="1" t="s">
        <v>71</v>
      </c>
    </row>
    <row r="788" spans="1:21" x14ac:dyDescent="0.2">
      <c r="A788" s="1">
        <v>783</v>
      </c>
      <c r="B788" s="24">
        <v>1146</v>
      </c>
      <c r="C788" s="24" t="s">
        <v>1626</v>
      </c>
      <c r="F788" s="1" t="s">
        <v>1572</v>
      </c>
      <c r="G788" s="17">
        <v>1</v>
      </c>
      <c r="K788" s="20">
        <v>0</v>
      </c>
      <c r="M788" s="17">
        <v>20007</v>
      </c>
      <c r="O788" s="1" t="s">
        <v>1573</v>
      </c>
      <c r="R788" s="1">
        <v>1016</v>
      </c>
      <c r="U788" s="24" t="s">
        <v>71</v>
      </c>
    </row>
    <row r="789" spans="1:21" x14ac:dyDescent="0.2">
      <c r="A789" s="1">
        <v>784</v>
      </c>
      <c r="B789" s="24">
        <v>1147</v>
      </c>
      <c r="C789" s="24" t="s">
        <v>1603</v>
      </c>
      <c r="F789" s="1" t="s">
        <v>1572</v>
      </c>
      <c r="G789" s="17">
        <v>1</v>
      </c>
      <c r="K789" s="20">
        <v>0</v>
      </c>
      <c r="M789" s="17">
        <v>20007</v>
      </c>
      <c r="O789" s="1" t="s">
        <v>1573</v>
      </c>
      <c r="R789" s="1">
        <v>1016</v>
      </c>
      <c r="U789" s="24" t="s">
        <v>71</v>
      </c>
    </row>
    <row r="790" spans="1:21" x14ac:dyDescent="0.2">
      <c r="A790" s="1">
        <v>785</v>
      </c>
      <c r="B790" s="24">
        <v>1148</v>
      </c>
      <c r="C790" s="24" t="s">
        <v>1632</v>
      </c>
      <c r="F790" s="1" t="s">
        <v>1572</v>
      </c>
      <c r="G790" s="17">
        <v>1</v>
      </c>
      <c r="K790" s="20">
        <v>0</v>
      </c>
      <c r="M790" s="17">
        <v>20007</v>
      </c>
      <c r="O790" s="1" t="s">
        <v>1573</v>
      </c>
      <c r="R790" s="1">
        <v>1016</v>
      </c>
      <c r="U790" s="24" t="s">
        <v>71</v>
      </c>
    </row>
    <row r="791" spans="1:21" x14ac:dyDescent="0.2">
      <c r="A791" s="1">
        <v>786</v>
      </c>
      <c r="B791" s="24">
        <v>1149</v>
      </c>
      <c r="C791" s="24" t="s">
        <v>1609</v>
      </c>
      <c r="F791" s="1" t="s">
        <v>1572</v>
      </c>
      <c r="G791" s="17">
        <v>1</v>
      </c>
      <c r="K791" s="20">
        <v>0</v>
      </c>
      <c r="M791" s="17">
        <v>20007</v>
      </c>
      <c r="O791" s="1" t="s">
        <v>1573</v>
      </c>
      <c r="R791" s="1">
        <v>1016</v>
      </c>
      <c r="U791" s="24" t="s">
        <v>71</v>
      </c>
    </row>
    <row r="792" spans="1:21" x14ac:dyDescent="0.2">
      <c r="A792" s="1">
        <v>787</v>
      </c>
      <c r="B792" s="24">
        <v>1150</v>
      </c>
      <c r="C792" s="24" t="s">
        <v>1586</v>
      </c>
      <c r="F792" s="1" t="s">
        <v>1572</v>
      </c>
      <c r="G792" s="17">
        <v>1</v>
      </c>
      <c r="K792" s="20">
        <v>0</v>
      </c>
      <c r="M792" s="17">
        <v>20007</v>
      </c>
      <c r="O792" s="1" t="s">
        <v>1575</v>
      </c>
      <c r="R792" s="1">
        <v>1003</v>
      </c>
      <c r="U792" s="24" t="s">
        <v>83</v>
      </c>
    </row>
    <row r="793" spans="1:21" x14ac:dyDescent="0.2">
      <c r="A793" s="1">
        <v>788</v>
      </c>
      <c r="B793" s="24">
        <v>1151</v>
      </c>
      <c r="C793" s="24" t="s">
        <v>1655</v>
      </c>
      <c r="F793" s="1" t="s">
        <v>1572</v>
      </c>
      <c r="G793" s="17">
        <v>1</v>
      </c>
      <c r="K793" s="20">
        <v>0</v>
      </c>
      <c r="M793" s="17">
        <v>20007</v>
      </c>
      <c r="O793" s="1" t="s">
        <v>1575</v>
      </c>
      <c r="R793" s="1">
        <v>1005</v>
      </c>
      <c r="U793" s="24" t="s">
        <v>83</v>
      </c>
    </row>
    <row r="794" spans="1:21" x14ac:dyDescent="0.2">
      <c r="A794" s="1">
        <v>789</v>
      </c>
      <c r="B794" s="24">
        <v>1152</v>
      </c>
      <c r="C794" s="24" t="s">
        <v>1627</v>
      </c>
      <c r="F794" s="1" t="s">
        <v>1572</v>
      </c>
      <c r="G794" s="17">
        <v>1</v>
      </c>
      <c r="K794" s="20">
        <v>0</v>
      </c>
      <c r="M794" s="17">
        <v>20007</v>
      </c>
      <c r="O794" s="1" t="s">
        <v>1575</v>
      </c>
      <c r="R794" s="1">
        <v>1006</v>
      </c>
      <c r="U794" s="24" t="s">
        <v>83</v>
      </c>
    </row>
    <row r="795" spans="1:21" x14ac:dyDescent="0.2">
      <c r="A795" s="1">
        <v>790</v>
      </c>
      <c r="B795" s="24">
        <v>1153</v>
      </c>
      <c r="C795" s="24" t="s">
        <v>1583</v>
      </c>
      <c r="F795" s="1" t="s">
        <v>1572</v>
      </c>
      <c r="G795" s="17">
        <v>1</v>
      </c>
      <c r="K795" s="20">
        <v>0</v>
      </c>
      <c r="M795" s="17">
        <v>20007</v>
      </c>
      <c r="O795" s="1" t="s">
        <v>1575</v>
      </c>
      <c r="R795" s="1">
        <v>1003</v>
      </c>
      <c r="U795" s="24" t="s">
        <v>83</v>
      </c>
    </row>
    <row r="796" spans="1:21" x14ac:dyDescent="0.2">
      <c r="A796" s="1">
        <v>791</v>
      </c>
      <c r="B796" s="24">
        <v>1154</v>
      </c>
      <c r="C796" s="24" t="s">
        <v>1587</v>
      </c>
      <c r="F796" s="1" t="s">
        <v>1572</v>
      </c>
      <c r="G796" s="17">
        <v>1</v>
      </c>
      <c r="K796" s="20">
        <v>0</v>
      </c>
      <c r="M796" s="17">
        <v>20007</v>
      </c>
      <c r="O796" s="1" t="s">
        <v>1573</v>
      </c>
      <c r="R796" s="1">
        <v>1013</v>
      </c>
      <c r="U796" s="24" t="s">
        <v>71</v>
      </c>
    </row>
    <row r="797" spans="1:21" x14ac:dyDescent="0.2">
      <c r="A797" s="1">
        <v>792</v>
      </c>
      <c r="B797" s="24">
        <v>1155</v>
      </c>
      <c r="C797" s="24" t="s">
        <v>1622</v>
      </c>
      <c r="F797" s="1" t="s">
        <v>1572</v>
      </c>
      <c r="G797" s="17">
        <v>1</v>
      </c>
      <c r="K797" s="20">
        <v>0</v>
      </c>
      <c r="M797" s="17">
        <v>20007</v>
      </c>
      <c r="O797" s="1" t="s">
        <v>1573</v>
      </c>
      <c r="R797" s="1">
        <v>1016</v>
      </c>
      <c r="U797" s="24" t="s">
        <v>71</v>
      </c>
    </row>
    <row r="798" spans="1:21" x14ac:dyDescent="0.2">
      <c r="A798" s="1">
        <v>793</v>
      </c>
      <c r="B798" s="24">
        <v>1156</v>
      </c>
      <c r="C798" s="24" t="s">
        <v>1656</v>
      </c>
      <c r="F798" s="1" t="s">
        <v>1572</v>
      </c>
      <c r="G798" s="17">
        <v>1</v>
      </c>
      <c r="K798" s="20">
        <v>0</v>
      </c>
      <c r="M798" s="17">
        <v>20007</v>
      </c>
      <c r="O798" s="1" t="s">
        <v>1575</v>
      </c>
      <c r="R798" s="1">
        <v>1005</v>
      </c>
      <c r="U798" s="24" t="s">
        <v>83</v>
      </c>
    </row>
    <row r="799" spans="1:21" x14ac:dyDescent="0.2">
      <c r="A799" s="1">
        <v>794</v>
      </c>
      <c r="B799" s="24">
        <v>1157</v>
      </c>
      <c r="C799" s="24" t="s">
        <v>1643</v>
      </c>
      <c r="F799" s="1" t="s">
        <v>1572</v>
      </c>
      <c r="G799" s="17">
        <v>1</v>
      </c>
      <c r="K799" s="20">
        <v>0</v>
      </c>
      <c r="M799" s="17">
        <v>20007</v>
      </c>
      <c r="O799" s="1" t="s">
        <v>1573</v>
      </c>
      <c r="R799" s="1">
        <v>1015</v>
      </c>
      <c r="U799" s="24" t="s">
        <v>71</v>
      </c>
    </row>
    <row r="800" spans="1:21" x14ac:dyDescent="0.2">
      <c r="A800" s="1">
        <v>795</v>
      </c>
      <c r="B800" s="24">
        <v>1158</v>
      </c>
      <c r="C800" s="24" t="s">
        <v>1627</v>
      </c>
      <c r="F800" s="1" t="s">
        <v>1572</v>
      </c>
      <c r="G800" s="17">
        <v>1</v>
      </c>
      <c r="K800" s="20">
        <v>0</v>
      </c>
      <c r="M800" s="17">
        <v>20007</v>
      </c>
      <c r="O800" s="1" t="s">
        <v>1575</v>
      </c>
      <c r="R800" s="1">
        <v>1006</v>
      </c>
      <c r="U800" s="24" t="s">
        <v>83</v>
      </c>
    </row>
    <row r="801" spans="1:21" x14ac:dyDescent="0.2">
      <c r="A801" s="1">
        <v>796</v>
      </c>
      <c r="B801" s="24">
        <v>1159</v>
      </c>
      <c r="C801" s="24" t="s">
        <v>1626</v>
      </c>
      <c r="F801" s="1" t="s">
        <v>1572</v>
      </c>
      <c r="G801" s="17">
        <v>1</v>
      </c>
      <c r="K801" s="20">
        <v>0</v>
      </c>
      <c r="M801" s="17">
        <v>20007</v>
      </c>
      <c r="O801" s="1" t="s">
        <v>1573</v>
      </c>
      <c r="R801" s="1">
        <v>1016</v>
      </c>
      <c r="U801" s="24" t="s">
        <v>71</v>
      </c>
    </row>
    <row r="802" spans="1:21" x14ac:dyDescent="0.2">
      <c r="A802" s="1">
        <v>797</v>
      </c>
      <c r="B802" s="24">
        <v>1160</v>
      </c>
      <c r="C802" s="24" t="s">
        <v>1576</v>
      </c>
      <c r="F802" s="1" t="s">
        <v>1572</v>
      </c>
      <c r="G802" s="17">
        <v>1</v>
      </c>
      <c r="K802" s="20">
        <v>0</v>
      </c>
      <c r="M802" s="17">
        <v>20007</v>
      </c>
      <c r="O802" s="1" t="s">
        <v>1575</v>
      </c>
      <c r="R802" s="1">
        <v>1003</v>
      </c>
      <c r="U802" s="24" t="s">
        <v>83</v>
      </c>
    </row>
    <row r="803" spans="1:21" x14ac:dyDescent="0.2">
      <c r="A803" s="1">
        <v>798</v>
      </c>
      <c r="B803" s="24">
        <v>1161</v>
      </c>
      <c r="C803" s="24" t="s">
        <v>1586</v>
      </c>
      <c r="F803" s="1" t="s">
        <v>1572</v>
      </c>
      <c r="G803" s="17">
        <v>1</v>
      </c>
      <c r="K803" s="20">
        <v>0</v>
      </c>
      <c r="M803" s="17">
        <v>20007</v>
      </c>
      <c r="O803" s="1" t="s">
        <v>1575</v>
      </c>
      <c r="R803" s="1">
        <v>1003</v>
      </c>
      <c r="U803" s="24" t="s">
        <v>83</v>
      </c>
    </row>
    <row r="804" spans="1:21" x14ac:dyDescent="0.2">
      <c r="A804" s="1">
        <v>799</v>
      </c>
      <c r="B804" s="24">
        <v>1162</v>
      </c>
      <c r="C804" s="24" t="s">
        <v>1586</v>
      </c>
      <c r="F804" s="1" t="s">
        <v>1572</v>
      </c>
      <c r="G804" s="17">
        <v>1</v>
      </c>
      <c r="K804" s="20">
        <v>0</v>
      </c>
      <c r="M804" s="17">
        <v>20007</v>
      </c>
      <c r="O804" s="1" t="s">
        <v>1575</v>
      </c>
      <c r="R804" s="1">
        <v>1003</v>
      </c>
      <c r="U804" s="24" t="s">
        <v>83</v>
      </c>
    </row>
    <row r="805" spans="1:21" x14ac:dyDescent="0.2">
      <c r="A805" s="1">
        <v>800</v>
      </c>
      <c r="B805" s="24">
        <v>1163</v>
      </c>
      <c r="C805" s="24" t="s">
        <v>1586</v>
      </c>
      <c r="F805" s="1" t="s">
        <v>1572</v>
      </c>
      <c r="G805" s="17">
        <v>1</v>
      </c>
      <c r="K805" s="20">
        <v>0</v>
      </c>
      <c r="M805" s="17">
        <v>20007</v>
      </c>
      <c r="O805" s="1" t="s">
        <v>1575</v>
      </c>
      <c r="R805" s="1">
        <v>1003</v>
      </c>
      <c r="U805" s="24" t="s">
        <v>83</v>
      </c>
    </row>
    <row r="806" spans="1:21" x14ac:dyDescent="0.2">
      <c r="A806" s="1">
        <v>801</v>
      </c>
      <c r="B806" s="24">
        <v>1164</v>
      </c>
      <c r="C806" s="24" t="s">
        <v>1577</v>
      </c>
      <c r="F806" s="1" t="s">
        <v>1572</v>
      </c>
      <c r="G806" s="17">
        <v>1</v>
      </c>
      <c r="K806" s="20">
        <v>0</v>
      </c>
      <c r="M806" s="17">
        <v>20007</v>
      </c>
      <c r="O806" s="1" t="s">
        <v>1575</v>
      </c>
      <c r="R806" s="1">
        <v>1003</v>
      </c>
      <c r="U806" s="24" t="s">
        <v>83</v>
      </c>
    </row>
    <row r="807" spans="1:21" x14ac:dyDescent="0.2">
      <c r="A807" s="1">
        <v>802</v>
      </c>
      <c r="B807" s="24">
        <v>1165</v>
      </c>
      <c r="C807" s="24" t="s">
        <v>1625</v>
      </c>
      <c r="F807" s="1" t="s">
        <v>1572</v>
      </c>
      <c r="G807" s="17">
        <v>1</v>
      </c>
      <c r="K807" s="20">
        <v>0</v>
      </c>
      <c r="M807" s="17">
        <v>20007</v>
      </c>
      <c r="O807" s="1" t="s">
        <v>1573</v>
      </c>
      <c r="R807" s="1">
        <v>1016</v>
      </c>
      <c r="U807" s="24" t="s">
        <v>71</v>
      </c>
    </row>
    <row r="808" spans="1:21" x14ac:dyDescent="0.2">
      <c r="A808" s="1">
        <v>803</v>
      </c>
      <c r="B808" s="24">
        <v>1166</v>
      </c>
      <c r="C808" s="24" t="s">
        <v>1627</v>
      </c>
      <c r="F808" s="1" t="s">
        <v>1572</v>
      </c>
      <c r="G808" s="17">
        <v>1</v>
      </c>
      <c r="K808" s="20">
        <v>0</v>
      </c>
      <c r="M808" s="17">
        <v>20007</v>
      </c>
      <c r="O808" s="1" t="s">
        <v>1573</v>
      </c>
      <c r="R808" s="1">
        <v>1016</v>
      </c>
      <c r="U808" s="24" t="s">
        <v>71</v>
      </c>
    </row>
    <row r="809" spans="1:21" x14ac:dyDescent="0.2">
      <c r="A809" s="1">
        <v>804</v>
      </c>
      <c r="B809" s="24">
        <v>1167</v>
      </c>
      <c r="C809" s="24" t="s">
        <v>1604</v>
      </c>
      <c r="F809" s="1" t="s">
        <v>1572</v>
      </c>
      <c r="G809" s="17">
        <v>1</v>
      </c>
      <c r="K809" s="20">
        <v>0</v>
      </c>
      <c r="M809" s="17">
        <v>20007</v>
      </c>
      <c r="O809" s="1" t="s">
        <v>1573</v>
      </c>
      <c r="R809" s="1">
        <v>1016</v>
      </c>
      <c r="U809" s="24" t="s">
        <v>71</v>
      </c>
    </row>
    <row r="810" spans="1:21" x14ac:dyDescent="0.2">
      <c r="A810" s="1">
        <v>805</v>
      </c>
      <c r="B810" s="24">
        <v>1168</v>
      </c>
      <c r="C810" s="24" t="s">
        <v>1576</v>
      </c>
      <c r="F810" s="1" t="s">
        <v>1572</v>
      </c>
      <c r="G810" s="17">
        <v>1</v>
      </c>
      <c r="K810" s="20">
        <v>0</v>
      </c>
      <c r="M810" s="17">
        <v>20007</v>
      </c>
      <c r="O810" s="1" t="s">
        <v>1575</v>
      </c>
      <c r="R810" s="1">
        <v>1003</v>
      </c>
      <c r="U810" s="24" t="s">
        <v>83</v>
      </c>
    </row>
    <row r="811" spans="1:21" x14ac:dyDescent="0.2">
      <c r="A811" s="1">
        <v>806</v>
      </c>
      <c r="B811" s="24">
        <v>1169</v>
      </c>
      <c r="C811" s="24" t="s">
        <v>1603</v>
      </c>
      <c r="F811" s="1" t="s">
        <v>1572</v>
      </c>
      <c r="G811" s="17">
        <v>1</v>
      </c>
      <c r="K811" s="20">
        <v>0</v>
      </c>
      <c r="M811" s="17">
        <v>20007</v>
      </c>
      <c r="O811" s="1" t="s">
        <v>1573</v>
      </c>
      <c r="R811" s="1">
        <v>1016</v>
      </c>
      <c r="U811" s="24" t="s">
        <v>71</v>
      </c>
    </row>
    <row r="812" spans="1:21" x14ac:dyDescent="0.2">
      <c r="A812" s="1">
        <v>807</v>
      </c>
      <c r="B812" s="24">
        <v>1170</v>
      </c>
      <c r="C812" s="24" t="s">
        <v>1627</v>
      </c>
      <c r="F812" s="1" t="s">
        <v>1572</v>
      </c>
      <c r="G812" s="17">
        <v>1</v>
      </c>
      <c r="K812" s="20">
        <v>0</v>
      </c>
      <c r="M812" s="17">
        <v>20007</v>
      </c>
      <c r="O812" s="1" t="s">
        <v>1575</v>
      </c>
      <c r="R812" s="1">
        <v>1006</v>
      </c>
      <c r="U812" s="24" t="s">
        <v>83</v>
      </c>
    </row>
    <row r="813" spans="1:21" x14ac:dyDescent="0.2">
      <c r="A813" s="1">
        <v>808</v>
      </c>
      <c r="B813" s="24">
        <v>1171</v>
      </c>
      <c r="C813" s="24" t="s">
        <v>1603</v>
      </c>
      <c r="F813" s="1" t="s">
        <v>1572</v>
      </c>
      <c r="G813" s="17">
        <v>1</v>
      </c>
      <c r="K813" s="20">
        <v>0</v>
      </c>
      <c r="M813" s="17">
        <v>20007</v>
      </c>
      <c r="O813" s="1" t="s">
        <v>1573</v>
      </c>
      <c r="R813" s="1">
        <v>1016</v>
      </c>
      <c r="U813" s="24" t="s">
        <v>71</v>
      </c>
    </row>
    <row r="814" spans="1:21" x14ac:dyDescent="0.2">
      <c r="A814" s="1">
        <v>809</v>
      </c>
      <c r="B814" s="24">
        <v>1172</v>
      </c>
      <c r="C814" s="24" t="s">
        <v>1627</v>
      </c>
      <c r="F814" s="1" t="s">
        <v>1572</v>
      </c>
      <c r="G814" s="17">
        <v>1</v>
      </c>
      <c r="K814" s="20">
        <v>0</v>
      </c>
      <c r="M814" s="17">
        <v>20007</v>
      </c>
      <c r="O814" s="1" t="s">
        <v>1573</v>
      </c>
      <c r="R814" s="1">
        <v>1016</v>
      </c>
      <c r="U814" s="24" t="s">
        <v>71</v>
      </c>
    </row>
    <row r="815" spans="1:21" x14ac:dyDescent="0.2">
      <c r="A815" s="1">
        <v>810</v>
      </c>
      <c r="B815" s="24">
        <v>1173</v>
      </c>
      <c r="C815" s="24" t="s">
        <v>1641</v>
      </c>
      <c r="F815" s="1" t="s">
        <v>1572</v>
      </c>
      <c r="G815" s="17">
        <v>1</v>
      </c>
      <c r="K815" s="20">
        <v>0</v>
      </c>
      <c r="M815" s="17">
        <v>20007</v>
      </c>
      <c r="O815" s="1" t="s">
        <v>1573</v>
      </c>
      <c r="R815" s="1">
        <v>1015</v>
      </c>
      <c r="U815" s="24" t="s">
        <v>71</v>
      </c>
    </row>
    <row r="816" spans="1:21" x14ac:dyDescent="0.2">
      <c r="A816" s="1">
        <v>811</v>
      </c>
      <c r="B816" s="24">
        <v>1174</v>
      </c>
      <c r="C816" s="24" t="s">
        <v>1622</v>
      </c>
      <c r="F816" s="1" t="s">
        <v>1572</v>
      </c>
      <c r="G816" s="17">
        <v>1</v>
      </c>
      <c r="K816" s="20">
        <v>0</v>
      </c>
      <c r="M816" s="17">
        <v>20007</v>
      </c>
      <c r="O816" s="1" t="s">
        <v>1573</v>
      </c>
      <c r="R816" s="1">
        <v>1016</v>
      </c>
      <c r="U816" s="24" t="s">
        <v>71</v>
      </c>
    </row>
    <row r="817" spans="1:21" x14ac:dyDescent="0.2">
      <c r="A817" s="1">
        <v>812</v>
      </c>
      <c r="B817" s="24">
        <v>1175</v>
      </c>
      <c r="C817" s="24" t="s">
        <v>1622</v>
      </c>
      <c r="F817" s="1" t="s">
        <v>1572</v>
      </c>
      <c r="G817" s="17">
        <v>1</v>
      </c>
      <c r="K817" s="20">
        <v>0</v>
      </c>
      <c r="M817" s="17">
        <v>20007</v>
      </c>
      <c r="O817" s="1" t="s">
        <v>1573</v>
      </c>
      <c r="R817" s="1">
        <v>1016</v>
      </c>
      <c r="U817" s="24" t="s">
        <v>71</v>
      </c>
    </row>
    <row r="818" spans="1:21" x14ac:dyDescent="0.2">
      <c r="A818" s="1">
        <v>813</v>
      </c>
      <c r="B818" s="24">
        <v>1176</v>
      </c>
      <c r="C818" s="24" t="s">
        <v>1603</v>
      </c>
      <c r="F818" s="1" t="s">
        <v>1572</v>
      </c>
      <c r="G818" s="17">
        <v>1</v>
      </c>
      <c r="K818" s="20">
        <v>0</v>
      </c>
      <c r="M818" s="17">
        <v>20007</v>
      </c>
      <c r="O818" s="1" t="s">
        <v>1573</v>
      </c>
      <c r="R818" s="1">
        <v>1016</v>
      </c>
      <c r="U818" s="24" t="s">
        <v>71</v>
      </c>
    </row>
    <row r="819" spans="1:21" x14ac:dyDescent="0.2">
      <c r="A819" s="1">
        <v>814</v>
      </c>
      <c r="B819" s="24">
        <v>1177</v>
      </c>
      <c r="C819" s="24" t="s">
        <v>1588</v>
      </c>
      <c r="F819" s="1" t="s">
        <v>1572</v>
      </c>
      <c r="G819" s="17">
        <v>1</v>
      </c>
      <c r="K819" s="20">
        <v>0</v>
      </c>
      <c r="M819" s="17">
        <v>20007</v>
      </c>
      <c r="O819" s="1" t="s">
        <v>1575</v>
      </c>
      <c r="R819" s="1">
        <v>1003</v>
      </c>
      <c r="U819" s="24" t="s">
        <v>83</v>
      </c>
    </row>
    <row r="820" spans="1:21" x14ac:dyDescent="0.2">
      <c r="A820" s="1">
        <v>815</v>
      </c>
      <c r="B820" s="24">
        <v>1178</v>
      </c>
      <c r="C820" s="24" t="s">
        <v>1577</v>
      </c>
      <c r="F820" s="1" t="s">
        <v>1572</v>
      </c>
      <c r="G820" s="17">
        <v>1</v>
      </c>
      <c r="K820" s="20">
        <v>0</v>
      </c>
      <c r="M820" s="17">
        <v>20007</v>
      </c>
      <c r="O820" s="1" t="s">
        <v>1573</v>
      </c>
      <c r="R820" s="1">
        <v>1013</v>
      </c>
      <c r="U820" s="24" t="s">
        <v>71</v>
      </c>
    </row>
    <row r="821" spans="1:21" x14ac:dyDescent="0.2">
      <c r="A821" s="1">
        <v>816</v>
      </c>
      <c r="B821" s="24">
        <v>1179</v>
      </c>
      <c r="C821" s="24" t="s">
        <v>1571</v>
      </c>
      <c r="F821" s="1" t="s">
        <v>1572</v>
      </c>
      <c r="G821" s="17">
        <v>1</v>
      </c>
      <c r="K821" s="20">
        <v>0</v>
      </c>
      <c r="M821" s="17">
        <v>20007</v>
      </c>
      <c r="O821" s="1" t="s">
        <v>1573</v>
      </c>
      <c r="R821" s="1">
        <v>1013</v>
      </c>
      <c r="U821" s="24" t="s">
        <v>71</v>
      </c>
    </row>
    <row r="822" spans="1:21" x14ac:dyDescent="0.2">
      <c r="A822" s="1">
        <v>817</v>
      </c>
      <c r="B822" s="24">
        <v>1180</v>
      </c>
      <c r="C822" s="24" t="s">
        <v>1586</v>
      </c>
      <c r="F822" s="1" t="s">
        <v>1572</v>
      </c>
      <c r="G822" s="17">
        <v>1</v>
      </c>
      <c r="K822" s="20">
        <v>0</v>
      </c>
      <c r="M822" s="17">
        <v>20007</v>
      </c>
      <c r="O822" s="1" t="s">
        <v>1575</v>
      </c>
      <c r="R822" s="1">
        <v>1003</v>
      </c>
      <c r="U822" s="24" t="s">
        <v>83</v>
      </c>
    </row>
    <row r="823" spans="1:21" x14ac:dyDescent="0.2">
      <c r="A823" s="1">
        <v>818</v>
      </c>
      <c r="B823" s="24">
        <v>1181</v>
      </c>
      <c r="C823" s="24" t="s">
        <v>1571</v>
      </c>
      <c r="F823" s="1" t="s">
        <v>1572</v>
      </c>
      <c r="G823" s="17">
        <v>1</v>
      </c>
      <c r="K823" s="20">
        <v>0</v>
      </c>
      <c r="M823" s="17">
        <v>20007</v>
      </c>
      <c r="O823" s="1" t="s">
        <v>1575</v>
      </c>
      <c r="R823" s="1">
        <v>1003</v>
      </c>
      <c r="U823" s="24" t="s">
        <v>83</v>
      </c>
    </row>
    <row r="824" spans="1:21" x14ac:dyDescent="0.2">
      <c r="A824" s="1">
        <v>819</v>
      </c>
      <c r="B824" s="24">
        <v>1182</v>
      </c>
      <c r="C824" s="24" t="s">
        <v>1577</v>
      </c>
      <c r="F824" s="1" t="s">
        <v>1572</v>
      </c>
      <c r="G824" s="17">
        <v>1</v>
      </c>
      <c r="K824" s="20">
        <v>0</v>
      </c>
      <c r="M824" s="17">
        <v>20007</v>
      </c>
      <c r="O824" s="1" t="s">
        <v>1573</v>
      </c>
      <c r="R824" s="1">
        <v>1013</v>
      </c>
      <c r="U824" s="24" t="s">
        <v>71</v>
      </c>
    </row>
    <row r="825" spans="1:21" x14ac:dyDescent="0.2">
      <c r="A825" s="1">
        <v>820</v>
      </c>
      <c r="B825" s="24">
        <v>1183</v>
      </c>
      <c r="C825" s="24" t="s">
        <v>1627</v>
      </c>
      <c r="F825" s="1" t="s">
        <v>1572</v>
      </c>
      <c r="G825" s="17">
        <v>1</v>
      </c>
      <c r="K825" s="20">
        <v>0</v>
      </c>
      <c r="M825" s="17">
        <v>20007</v>
      </c>
      <c r="O825" s="1" t="s">
        <v>1573</v>
      </c>
      <c r="R825" s="1">
        <v>1016</v>
      </c>
      <c r="U825" s="24" t="s">
        <v>71</v>
      </c>
    </row>
    <row r="826" spans="1:21" x14ac:dyDescent="0.2">
      <c r="A826" s="1">
        <v>821</v>
      </c>
      <c r="B826" s="24">
        <v>1184</v>
      </c>
      <c r="C826" s="24" t="s">
        <v>1618</v>
      </c>
      <c r="F826" s="1" t="s">
        <v>1572</v>
      </c>
      <c r="G826" s="17">
        <v>1</v>
      </c>
      <c r="K826" s="20">
        <v>0</v>
      </c>
      <c r="M826" s="17">
        <v>20007</v>
      </c>
      <c r="O826" s="1" t="s">
        <v>1573</v>
      </c>
      <c r="R826" s="1">
        <v>1016</v>
      </c>
      <c r="U826" s="24" t="s">
        <v>71</v>
      </c>
    </row>
    <row r="827" spans="1:21" x14ac:dyDescent="0.2">
      <c r="A827" s="1">
        <v>822</v>
      </c>
      <c r="B827" s="24">
        <v>1185</v>
      </c>
      <c r="C827" s="24" t="s">
        <v>1625</v>
      </c>
      <c r="F827" s="1" t="s">
        <v>1572</v>
      </c>
      <c r="G827" s="17">
        <v>1</v>
      </c>
      <c r="K827" s="20">
        <v>0</v>
      </c>
      <c r="M827" s="17">
        <v>20007</v>
      </c>
      <c r="O827" s="1" t="s">
        <v>1573</v>
      </c>
      <c r="R827" s="1">
        <v>1016</v>
      </c>
      <c r="U827" s="24" t="s">
        <v>71</v>
      </c>
    </row>
    <row r="828" spans="1:21" x14ac:dyDescent="0.2">
      <c r="A828" s="1">
        <v>823</v>
      </c>
      <c r="B828" s="24">
        <v>1186</v>
      </c>
      <c r="C828" s="24" t="s">
        <v>1603</v>
      </c>
      <c r="F828" s="1" t="s">
        <v>1572</v>
      </c>
      <c r="G828" s="17">
        <v>1</v>
      </c>
      <c r="K828" s="20">
        <v>0</v>
      </c>
      <c r="M828" s="17">
        <v>20007</v>
      </c>
      <c r="O828" s="1" t="s">
        <v>1573</v>
      </c>
      <c r="R828" s="1">
        <v>1016</v>
      </c>
      <c r="U828" s="24" t="s">
        <v>71</v>
      </c>
    </row>
    <row r="829" spans="1:21" x14ac:dyDescent="0.2">
      <c r="A829" s="1">
        <v>824</v>
      </c>
      <c r="B829" s="24">
        <v>1187</v>
      </c>
      <c r="C829" s="24" t="s">
        <v>1664</v>
      </c>
      <c r="F829" s="1" t="s">
        <v>1572</v>
      </c>
      <c r="G829" s="17">
        <v>1</v>
      </c>
      <c r="K829" s="20">
        <v>0</v>
      </c>
      <c r="M829" s="17">
        <v>20007</v>
      </c>
      <c r="O829" s="1" t="s">
        <v>1575</v>
      </c>
      <c r="R829" s="1">
        <v>1005</v>
      </c>
      <c r="U829" s="24" t="s">
        <v>83</v>
      </c>
    </row>
    <row r="830" spans="1:21" x14ac:dyDescent="0.2">
      <c r="A830" s="1">
        <v>825</v>
      </c>
      <c r="B830" s="24">
        <v>1188</v>
      </c>
      <c r="C830" s="24" t="s">
        <v>1664</v>
      </c>
      <c r="F830" s="1" t="s">
        <v>1572</v>
      </c>
      <c r="G830" s="17">
        <v>1</v>
      </c>
      <c r="K830" s="20">
        <v>0</v>
      </c>
      <c r="M830" s="17">
        <v>20007</v>
      </c>
      <c r="O830" s="1" t="s">
        <v>1575</v>
      </c>
      <c r="R830" s="1">
        <v>1005</v>
      </c>
      <c r="U830" s="24" t="s">
        <v>83</v>
      </c>
    </row>
    <row r="831" spans="1:21" x14ac:dyDescent="0.2">
      <c r="A831" s="1">
        <v>826</v>
      </c>
      <c r="B831" s="24">
        <v>1189</v>
      </c>
      <c r="C831" s="24" t="s">
        <v>1673</v>
      </c>
      <c r="F831" s="1" t="s">
        <v>1572</v>
      </c>
      <c r="G831" s="17">
        <v>1</v>
      </c>
      <c r="K831" s="20">
        <v>0</v>
      </c>
      <c r="M831" s="17">
        <v>20007</v>
      </c>
      <c r="O831" s="1" t="s">
        <v>1573</v>
      </c>
      <c r="R831" s="1">
        <v>1015</v>
      </c>
      <c r="U831" s="24" t="s">
        <v>71</v>
      </c>
    </row>
    <row r="832" spans="1:21" x14ac:dyDescent="0.2">
      <c r="A832" s="1">
        <v>827</v>
      </c>
      <c r="B832" s="24">
        <v>1190</v>
      </c>
      <c r="C832" s="24" t="s">
        <v>1673</v>
      </c>
      <c r="F832" s="1" t="s">
        <v>1572</v>
      </c>
      <c r="G832" s="17">
        <v>1</v>
      </c>
      <c r="K832" s="20">
        <v>0</v>
      </c>
      <c r="M832" s="17">
        <v>20007</v>
      </c>
      <c r="O832" s="1" t="s">
        <v>1573</v>
      </c>
      <c r="R832" s="1">
        <v>1015</v>
      </c>
      <c r="U832" s="24" t="s">
        <v>71</v>
      </c>
    </row>
    <row r="833" spans="1:21" x14ac:dyDescent="0.2">
      <c r="A833" s="1">
        <v>828</v>
      </c>
      <c r="B833" s="24">
        <v>1191</v>
      </c>
      <c r="C833" s="24" t="s">
        <v>1664</v>
      </c>
      <c r="F833" s="1" t="s">
        <v>1572</v>
      </c>
      <c r="G833" s="17">
        <v>1</v>
      </c>
      <c r="K833" s="20">
        <v>0</v>
      </c>
      <c r="M833" s="17">
        <v>20007</v>
      </c>
      <c r="O833" s="1" t="s">
        <v>1575</v>
      </c>
      <c r="R833" s="1">
        <v>1005</v>
      </c>
      <c r="U833" s="24" t="s">
        <v>83</v>
      </c>
    </row>
    <row r="834" spans="1:21" x14ac:dyDescent="0.2">
      <c r="A834" s="1">
        <v>829</v>
      </c>
      <c r="B834" s="24">
        <v>1192</v>
      </c>
      <c r="C834" s="24" t="s">
        <v>1605</v>
      </c>
      <c r="F834" s="1" t="s">
        <v>1572</v>
      </c>
      <c r="G834" s="17">
        <v>1</v>
      </c>
      <c r="K834" s="20">
        <v>0</v>
      </c>
      <c r="M834" s="17">
        <v>20007</v>
      </c>
      <c r="O834" s="1" t="s">
        <v>1573</v>
      </c>
      <c r="R834" s="1">
        <v>1016</v>
      </c>
      <c r="U834" s="24" t="s">
        <v>71</v>
      </c>
    </row>
    <row r="835" spans="1:21" x14ac:dyDescent="0.2">
      <c r="A835" s="1">
        <v>830</v>
      </c>
      <c r="B835" s="24">
        <v>1193</v>
      </c>
      <c r="C835" s="24" t="s">
        <v>1603</v>
      </c>
      <c r="F835" s="1" t="s">
        <v>1572</v>
      </c>
      <c r="G835" s="17">
        <v>1</v>
      </c>
      <c r="K835" s="20">
        <v>0</v>
      </c>
      <c r="M835" s="17">
        <v>20007</v>
      </c>
      <c r="O835" s="1" t="s">
        <v>1573</v>
      </c>
      <c r="R835" s="1">
        <v>1016</v>
      </c>
      <c r="U835" s="24" t="s">
        <v>71</v>
      </c>
    </row>
    <row r="836" spans="1:21" x14ac:dyDescent="0.2">
      <c r="A836" s="1">
        <v>831</v>
      </c>
      <c r="B836" s="24">
        <v>1194</v>
      </c>
      <c r="C836" s="24" t="s">
        <v>1627</v>
      </c>
      <c r="F836" s="1" t="s">
        <v>1572</v>
      </c>
      <c r="G836" s="17">
        <v>1</v>
      </c>
      <c r="K836" s="20">
        <v>0</v>
      </c>
      <c r="M836" s="17">
        <v>20007</v>
      </c>
      <c r="O836" s="1" t="s">
        <v>1575</v>
      </c>
      <c r="R836" s="1">
        <v>1006</v>
      </c>
      <c r="U836" s="24" t="s">
        <v>83</v>
      </c>
    </row>
    <row r="837" spans="1:21" x14ac:dyDescent="0.2">
      <c r="A837" s="1">
        <v>832</v>
      </c>
      <c r="B837" s="24">
        <v>1195</v>
      </c>
      <c r="C837" s="24" t="s">
        <v>1603</v>
      </c>
      <c r="F837" s="1" t="s">
        <v>1572</v>
      </c>
      <c r="G837" s="17">
        <v>1</v>
      </c>
      <c r="K837" s="20">
        <v>0</v>
      </c>
      <c r="M837" s="17">
        <v>20007</v>
      </c>
      <c r="O837" s="1" t="s">
        <v>1573</v>
      </c>
      <c r="R837" s="1">
        <v>1016</v>
      </c>
      <c r="U837" s="24" t="s">
        <v>71</v>
      </c>
    </row>
    <row r="838" spans="1:21" x14ac:dyDescent="0.2">
      <c r="A838" s="1">
        <v>833</v>
      </c>
      <c r="B838" s="24">
        <v>1196</v>
      </c>
      <c r="C838" s="24" t="s">
        <v>1658</v>
      </c>
      <c r="F838" s="1" t="s">
        <v>1572</v>
      </c>
      <c r="G838" s="17">
        <v>1</v>
      </c>
      <c r="K838" s="20">
        <v>0</v>
      </c>
      <c r="M838" s="17">
        <v>20007</v>
      </c>
      <c r="O838" s="1" t="s">
        <v>1575</v>
      </c>
      <c r="R838" s="1">
        <v>1005</v>
      </c>
      <c r="U838" s="24" t="s">
        <v>83</v>
      </c>
    </row>
    <row r="839" spans="1:21" x14ac:dyDescent="0.2">
      <c r="A839" s="1">
        <v>834</v>
      </c>
      <c r="B839" s="24">
        <v>1197</v>
      </c>
      <c r="C839" s="24" t="s">
        <v>1643</v>
      </c>
      <c r="F839" s="1" t="s">
        <v>1572</v>
      </c>
      <c r="G839" s="17">
        <v>1</v>
      </c>
      <c r="K839" s="20">
        <v>0</v>
      </c>
      <c r="M839" s="17">
        <v>20007</v>
      </c>
      <c r="O839" s="1" t="s">
        <v>1573</v>
      </c>
      <c r="R839" s="1">
        <v>1015</v>
      </c>
      <c r="U839" s="24" t="s">
        <v>71</v>
      </c>
    </row>
    <row r="840" spans="1:21" x14ac:dyDescent="0.2">
      <c r="A840" s="1">
        <v>835</v>
      </c>
      <c r="B840" s="24">
        <v>1198</v>
      </c>
      <c r="C840" s="24" t="s">
        <v>1643</v>
      </c>
      <c r="F840" s="1" t="s">
        <v>1572</v>
      </c>
      <c r="G840" s="17">
        <v>1</v>
      </c>
      <c r="K840" s="20">
        <v>0</v>
      </c>
      <c r="M840" s="17">
        <v>20007</v>
      </c>
      <c r="O840" s="1" t="s">
        <v>1573</v>
      </c>
      <c r="R840" s="1">
        <v>1015</v>
      </c>
      <c r="U840" s="24" t="s">
        <v>71</v>
      </c>
    </row>
    <row r="841" spans="1:21" x14ac:dyDescent="0.2">
      <c r="A841" s="1">
        <v>836</v>
      </c>
      <c r="B841" s="24">
        <v>1199</v>
      </c>
      <c r="C841" s="24" t="s">
        <v>1632</v>
      </c>
      <c r="F841" s="1" t="s">
        <v>1572</v>
      </c>
      <c r="G841" s="17">
        <v>1</v>
      </c>
      <c r="K841" s="20">
        <v>0</v>
      </c>
      <c r="M841" s="17">
        <v>20007</v>
      </c>
      <c r="O841" s="1" t="s">
        <v>1573</v>
      </c>
      <c r="R841" s="1">
        <v>1016</v>
      </c>
      <c r="U841" s="24" t="s">
        <v>71</v>
      </c>
    </row>
    <row r="842" spans="1:21" x14ac:dyDescent="0.2">
      <c r="A842" s="1">
        <v>837</v>
      </c>
      <c r="B842" s="24">
        <v>1200</v>
      </c>
      <c r="C842" s="24" t="s">
        <v>1642</v>
      </c>
      <c r="F842" s="1" t="s">
        <v>1572</v>
      </c>
      <c r="G842" s="17">
        <v>1</v>
      </c>
      <c r="K842" s="20">
        <v>0</v>
      </c>
      <c r="M842" s="17">
        <v>20007</v>
      </c>
      <c r="O842" s="1" t="s">
        <v>1573</v>
      </c>
      <c r="R842" s="1">
        <v>1015</v>
      </c>
      <c r="U842" s="24" t="s">
        <v>71</v>
      </c>
    </row>
    <row r="843" spans="1:21" x14ac:dyDescent="0.2">
      <c r="A843" s="1">
        <v>838</v>
      </c>
      <c r="B843" s="24">
        <v>1201</v>
      </c>
      <c r="C843" s="24" t="s">
        <v>1622</v>
      </c>
      <c r="F843" s="1" t="s">
        <v>1572</v>
      </c>
      <c r="G843" s="17">
        <v>1</v>
      </c>
      <c r="K843" s="20">
        <v>0</v>
      </c>
      <c r="M843" s="17">
        <v>20007</v>
      </c>
      <c r="O843" s="1" t="s">
        <v>1573</v>
      </c>
      <c r="R843" s="1">
        <v>1016</v>
      </c>
      <c r="U843" s="24" t="s">
        <v>71</v>
      </c>
    </row>
    <row r="844" spans="1:21" x14ac:dyDescent="0.2">
      <c r="A844" s="1">
        <v>839</v>
      </c>
      <c r="B844" s="24">
        <v>1202</v>
      </c>
      <c r="C844" s="24" t="s">
        <v>1603</v>
      </c>
      <c r="F844" s="1" t="s">
        <v>1572</v>
      </c>
      <c r="G844" s="17">
        <v>1</v>
      </c>
      <c r="K844" s="20">
        <v>0</v>
      </c>
      <c r="M844" s="17">
        <v>20007</v>
      </c>
      <c r="O844" s="1" t="s">
        <v>1573</v>
      </c>
      <c r="R844" s="1">
        <v>1016</v>
      </c>
      <c r="U844" s="24" t="s">
        <v>71</v>
      </c>
    </row>
    <row r="845" spans="1:21" x14ac:dyDescent="0.2">
      <c r="A845" s="1">
        <v>840</v>
      </c>
      <c r="B845" s="24">
        <v>1203</v>
      </c>
      <c r="C845" s="24" t="s">
        <v>1643</v>
      </c>
      <c r="F845" s="1" t="s">
        <v>1572</v>
      </c>
      <c r="G845" s="17">
        <v>1</v>
      </c>
      <c r="K845" s="20">
        <v>0</v>
      </c>
      <c r="M845" s="17">
        <v>20007</v>
      </c>
      <c r="O845" s="1" t="s">
        <v>1573</v>
      </c>
      <c r="R845" s="1">
        <v>1015</v>
      </c>
      <c r="U845" s="24" t="s">
        <v>71</v>
      </c>
    </row>
    <row r="846" spans="1:21" x14ac:dyDescent="0.2">
      <c r="A846" s="1">
        <v>841</v>
      </c>
      <c r="B846" s="24">
        <v>1204</v>
      </c>
      <c r="C846" s="24" t="s">
        <v>1673</v>
      </c>
      <c r="F846" s="1" t="s">
        <v>1572</v>
      </c>
      <c r="G846" s="17">
        <v>1</v>
      </c>
      <c r="K846" s="20">
        <v>0</v>
      </c>
      <c r="M846" s="17">
        <v>20007</v>
      </c>
      <c r="O846" s="1" t="s">
        <v>1573</v>
      </c>
      <c r="R846" s="1">
        <v>1015</v>
      </c>
      <c r="U846" s="24" t="s">
        <v>71</v>
      </c>
    </row>
    <row r="847" spans="1:21" x14ac:dyDescent="0.2">
      <c r="A847" s="1">
        <v>842</v>
      </c>
      <c r="B847" s="24">
        <v>1205</v>
      </c>
      <c r="C847" s="24" t="s">
        <v>1632</v>
      </c>
      <c r="F847" s="1" t="s">
        <v>1572</v>
      </c>
      <c r="G847" s="17">
        <v>1</v>
      </c>
      <c r="K847" s="20">
        <v>0</v>
      </c>
      <c r="M847" s="17">
        <v>20007</v>
      </c>
      <c r="O847" s="1" t="s">
        <v>1617</v>
      </c>
      <c r="R847" s="1">
        <v>1026</v>
      </c>
      <c r="U847" s="24" t="s">
        <v>68</v>
      </c>
    </row>
    <row r="848" spans="1:21" x14ac:dyDescent="0.2">
      <c r="A848" s="1">
        <v>843</v>
      </c>
      <c r="B848" s="24">
        <v>1206</v>
      </c>
      <c r="C848" s="24" t="s">
        <v>1619</v>
      </c>
      <c r="F848" s="1" t="s">
        <v>1572</v>
      </c>
      <c r="G848" s="17">
        <v>1</v>
      </c>
      <c r="K848" s="20">
        <v>0</v>
      </c>
      <c r="M848" s="17">
        <v>20007</v>
      </c>
      <c r="O848" s="1" t="s">
        <v>1617</v>
      </c>
      <c r="R848" s="1">
        <v>1026</v>
      </c>
      <c r="U848" s="24" t="s">
        <v>68</v>
      </c>
    </row>
    <row r="849" spans="1:21" x14ac:dyDescent="0.2">
      <c r="A849" s="1">
        <v>844</v>
      </c>
      <c r="B849" s="24">
        <v>1207</v>
      </c>
      <c r="C849" s="24" t="s">
        <v>1618</v>
      </c>
      <c r="F849" s="1" t="s">
        <v>1572</v>
      </c>
      <c r="G849" s="17">
        <v>1</v>
      </c>
      <c r="K849" s="20">
        <v>0</v>
      </c>
      <c r="M849" s="17">
        <v>20007</v>
      </c>
      <c r="O849" s="1" t="s">
        <v>1617</v>
      </c>
      <c r="R849" s="1">
        <v>1026</v>
      </c>
      <c r="U849" s="24" t="s">
        <v>68</v>
      </c>
    </row>
    <row r="850" spans="1:21" x14ac:dyDescent="0.2">
      <c r="A850" s="1">
        <v>845</v>
      </c>
      <c r="B850" s="24">
        <v>1208</v>
      </c>
      <c r="C850" s="24" t="s">
        <v>1599</v>
      </c>
      <c r="F850" s="1" t="s">
        <v>1572</v>
      </c>
      <c r="G850" s="17">
        <v>1</v>
      </c>
      <c r="K850" s="20">
        <v>0</v>
      </c>
      <c r="M850" s="17">
        <v>20007</v>
      </c>
      <c r="O850" s="1" t="s">
        <v>1573</v>
      </c>
      <c r="R850" s="1">
        <v>1016</v>
      </c>
      <c r="U850" s="24" t="s">
        <v>71</v>
      </c>
    </row>
    <row r="851" spans="1:21" x14ac:dyDescent="0.2">
      <c r="A851" s="1">
        <v>846</v>
      </c>
      <c r="B851" s="24">
        <v>1209</v>
      </c>
      <c r="C851" s="24" t="s">
        <v>1603</v>
      </c>
      <c r="F851" s="1" t="s">
        <v>1572</v>
      </c>
      <c r="G851" s="17">
        <v>1</v>
      </c>
      <c r="K851" s="20">
        <v>0</v>
      </c>
      <c r="M851" s="17">
        <v>20007</v>
      </c>
      <c r="O851" s="1" t="s">
        <v>1573</v>
      </c>
      <c r="R851" s="1">
        <v>1016</v>
      </c>
      <c r="U851" s="24" t="s">
        <v>71</v>
      </c>
    </row>
    <row r="852" spans="1:21" x14ac:dyDescent="0.2">
      <c r="A852" s="1">
        <v>847</v>
      </c>
      <c r="B852" s="24">
        <v>1210</v>
      </c>
      <c r="C852" s="24" t="s">
        <v>1645</v>
      </c>
      <c r="F852" s="1" t="s">
        <v>1572</v>
      </c>
      <c r="G852" s="17">
        <v>1</v>
      </c>
      <c r="K852" s="20">
        <v>0</v>
      </c>
      <c r="M852" s="17">
        <v>20007</v>
      </c>
      <c r="O852" s="1" t="s">
        <v>1573</v>
      </c>
      <c r="R852" s="1">
        <v>1015</v>
      </c>
      <c r="U852" s="24" t="s">
        <v>71</v>
      </c>
    </row>
    <row r="853" spans="1:21" x14ac:dyDescent="0.2">
      <c r="A853" s="1">
        <v>848</v>
      </c>
      <c r="B853" s="24">
        <v>1211</v>
      </c>
      <c r="C853" s="24" t="s">
        <v>1645</v>
      </c>
      <c r="F853" s="1" t="s">
        <v>1572</v>
      </c>
      <c r="G853" s="17">
        <v>1</v>
      </c>
      <c r="K853" s="20">
        <v>0</v>
      </c>
      <c r="M853" s="17">
        <v>20007</v>
      </c>
      <c r="O853" s="1" t="s">
        <v>1575</v>
      </c>
      <c r="R853" s="1">
        <v>1005</v>
      </c>
      <c r="U853" s="24" t="s">
        <v>83</v>
      </c>
    </row>
    <row r="854" spans="1:21" x14ac:dyDescent="0.2">
      <c r="A854" s="1">
        <v>849</v>
      </c>
      <c r="B854" s="24">
        <v>1212</v>
      </c>
      <c r="C854" s="24" t="s">
        <v>1645</v>
      </c>
      <c r="F854" s="1" t="s">
        <v>1572</v>
      </c>
      <c r="G854" s="17">
        <v>1</v>
      </c>
      <c r="K854" s="20">
        <v>0</v>
      </c>
      <c r="M854" s="17">
        <v>20007</v>
      </c>
      <c r="O854" s="1" t="s">
        <v>1575</v>
      </c>
      <c r="R854" s="1">
        <v>1005</v>
      </c>
      <c r="U854" s="24" t="s">
        <v>83</v>
      </c>
    </row>
    <row r="855" spans="1:21" x14ac:dyDescent="0.2">
      <c r="A855" s="1">
        <v>850</v>
      </c>
      <c r="B855" s="24">
        <v>1213</v>
      </c>
      <c r="C855" s="24" t="s">
        <v>1645</v>
      </c>
      <c r="F855" s="1" t="s">
        <v>1572</v>
      </c>
      <c r="G855" s="17">
        <v>1</v>
      </c>
      <c r="K855" s="20">
        <v>0</v>
      </c>
      <c r="M855" s="17">
        <v>20007</v>
      </c>
      <c r="O855" s="1" t="s">
        <v>1575</v>
      </c>
      <c r="R855" s="1">
        <v>1005</v>
      </c>
      <c r="U855" s="24" t="s">
        <v>83</v>
      </c>
    </row>
    <row r="856" spans="1:21" x14ac:dyDescent="0.2">
      <c r="A856" s="1">
        <v>851</v>
      </c>
      <c r="B856" s="24">
        <v>1214</v>
      </c>
      <c r="C856" s="24" t="s">
        <v>1639</v>
      </c>
      <c r="F856" s="1" t="s">
        <v>1572</v>
      </c>
      <c r="G856" s="17">
        <v>1</v>
      </c>
      <c r="K856" s="20">
        <v>0</v>
      </c>
      <c r="M856" s="17">
        <v>20007</v>
      </c>
      <c r="O856" s="1" t="s">
        <v>1575</v>
      </c>
      <c r="R856" s="1">
        <v>1005</v>
      </c>
      <c r="U856" s="24" t="s">
        <v>83</v>
      </c>
    </row>
    <row r="857" spans="1:21" x14ac:dyDescent="0.2">
      <c r="A857" s="1">
        <v>852</v>
      </c>
      <c r="B857" s="24">
        <v>1215</v>
      </c>
      <c r="C857" s="24" t="s">
        <v>1643</v>
      </c>
      <c r="F857" s="1" t="s">
        <v>1572</v>
      </c>
      <c r="G857" s="17">
        <v>1</v>
      </c>
      <c r="K857" s="20">
        <v>0</v>
      </c>
      <c r="M857" s="17">
        <v>20007</v>
      </c>
      <c r="O857" s="1" t="s">
        <v>1573</v>
      </c>
      <c r="R857" s="1">
        <v>1015</v>
      </c>
      <c r="U857" s="24" t="s">
        <v>71</v>
      </c>
    </row>
    <row r="858" spans="1:21" x14ac:dyDescent="0.2">
      <c r="A858" s="1">
        <v>853</v>
      </c>
      <c r="B858" s="24">
        <v>1216</v>
      </c>
      <c r="C858" s="24" t="s">
        <v>1643</v>
      </c>
      <c r="F858" s="1" t="s">
        <v>1572</v>
      </c>
      <c r="G858" s="17">
        <v>1</v>
      </c>
      <c r="K858" s="20">
        <v>0</v>
      </c>
      <c r="M858" s="17">
        <v>20007</v>
      </c>
      <c r="O858" s="1" t="s">
        <v>1573</v>
      </c>
      <c r="R858" s="1">
        <v>1015</v>
      </c>
      <c r="U858" s="24" t="s">
        <v>71</v>
      </c>
    </row>
    <row r="859" spans="1:21" x14ac:dyDescent="0.2">
      <c r="A859" s="1">
        <v>854</v>
      </c>
      <c r="B859" s="24">
        <v>1217</v>
      </c>
      <c r="C859" s="24" t="s">
        <v>1642</v>
      </c>
      <c r="F859" s="1" t="s">
        <v>1572</v>
      </c>
      <c r="G859" s="17">
        <v>1</v>
      </c>
      <c r="K859" s="20">
        <v>0</v>
      </c>
      <c r="M859" s="17">
        <v>20007</v>
      </c>
      <c r="O859" s="1" t="s">
        <v>1575</v>
      </c>
      <c r="R859" s="1">
        <v>1005</v>
      </c>
      <c r="U859" s="24" t="s">
        <v>83</v>
      </c>
    </row>
    <row r="860" spans="1:21" x14ac:dyDescent="0.2">
      <c r="A860" s="1">
        <v>855</v>
      </c>
      <c r="B860" s="24">
        <v>1218</v>
      </c>
      <c r="C860" s="24" t="s">
        <v>1601</v>
      </c>
      <c r="F860" s="1" t="s">
        <v>1572</v>
      </c>
      <c r="G860" s="17">
        <v>1</v>
      </c>
      <c r="K860" s="20">
        <v>0</v>
      </c>
      <c r="M860" s="17">
        <v>20007</v>
      </c>
      <c r="O860" s="1" t="s">
        <v>1573</v>
      </c>
      <c r="R860" s="1">
        <v>1016</v>
      </c>
      <c r="U860" s="24" t="s">
        <v>71</v>
      </c>
    </row>
    <row r="861" spans="1:21" x14ac:dyDescent="0.2">
      <c r="A861" s="1">
        <v>856</v>
      </c>
      <c r="B861" s="24">
        <v>1219</v>
      </c>
      <c r="C861" s="24" t="s">
        <v>1618</v>
      </c>
      <c r="F861" s="1" t="s">
        <v>1572</v>
      </c>
      <c r="G861" s="17">
        <v>1</v>
      </c>
      <c r="K861" s="20">
        <v>0</v>
      </c>
      <c r="M861" s="17">
        <v>20007</v>
      </c>
      <c r="O861" s="1" t="s">
        <v>1617</v>
      </c>
      <c r="R861" s="1">
        <v>1026</v>
      </c>
      <c r="U861" s="24" t="s">
        <v>68</v>
      </c>
    </row>
    <row r="862" spans="1:21" x14ac:dyDescent="0.2">
      <c r="A862" s="1">
        <v>857</v>
      </c>
      <c r="B862" s="24">
        <v>1220</v>
      </c>
      <c r="C862" s="24" t="s">
        <v>1579</v>
      </c>
      <c r="F862" s="1" t="s">
        <v>1572</v>
      </c>
      <c r="G862" s="17">
        <v>1</v>
      </c>
      <c r="K862" s="20">
        <v>0</v>
      </c>
      <c r="M862" s="17">
        <v>20007</v>
      </c>
      <c r="O862" s="1" t="s">
        <v>1573</v>
      </c>
      <c r="R862" s="1">
        <v>1013</v>
      </c>
      <c r="U862" s="24" t="s">
        <v>71</v>
      </c>
    </row>
    <row r="863" spans="1:21" x14ac:dyDescent="0.2">
      <c r="A863" s="1">
        <v>858</v>
      </c>
      <c r="B863" s="24">
        <v>1221</v>
      </c>
      <c r="C863" s="24" t="s">
        <v>1579</v>
      </c>
      <c r="F863" s="1" t="s">
        <v>1572</v>
      </c>
      <c r="G863" s="17">
        <v>1</v>
      </c>
      <c r="K863" s="20">
        <v>0</v>
      </c>
      <c r="M863" s="17">
        <v>20007</v>
      </c>
      <c r="O863" s="1" t="s">
        <v>1573</v>
      </c>
      <c r="R863" s="1">
        <v>1013</v>
      </c>
      <c r="U863" s="24" t="s">
        <v>71</v>
      </c>
    </row>
    <row r="864" spans="1:21" x14ac:dyDescent="0.2">
      <c r="A864" s="1">
        <v>859</v>
      </c>
      <c r="B864" s="24">
        <v>1222</v>
      </c>
      <c r="C864" s="24" t="s">
        <v>1579</v>
      </c>
      <c r="F864" s="1" t="s">
        <v>1572</v>
      </c>
      <c r="G864" s="17">
        <v>1</v>
      </c>
      <c r="K864" s="20">
        <v>0</v>
      </c>
      <c r="M864" s="17">
        <v>20007</v>
      </c>
      <c r="O864" s="1" t="s">
        <v>1573</v>
      </c>
      <c r="R864" s="1">
        <v>1013</v>
      </c>
      <c r="U864" s="24" t="s">
        <v>71</v>
      </c>
    </row>
    <row r="865" spans="1:21" x14ac:dyDescent="0.2">
      <c r="A865" s="1">
        <v>860</v>
      </c>
      <c r="B865" s="24">
        <v>1224</v>
      </c>
      <c r="C865" s="24" t="s">
        <v>1582</v>
      </c>
      <c r="F865" s="1" t="s">
        <v>1572</v>
      </c>
      <c r="G865" s="17">
        <v>1</v>
      </c>
      <c r="K865" s="20">
        <v>0</v>
      </c>
      <c r="M865" s="17">
        <v>20007</v>
      </c>
      <c r="O865" s="1" t="s">
        <v>1573</v>
      </c>
      <c r="R865" s="1">
        <v>1013</v>
      </c>
      <c r="U865" s="24" t="s">
        <v>71</v>
      </c>
    </row>
    <row r="866" spans="1:21" x14ac:dyDescent="0.2">
      <c r="A866" s="1">
        <v>861</v>
      </c>
      <c r="B866" s="24">
        <v>1225</v>
      </c>
      <c r="C866" s="24" t="s">
        <v>1582</v>
      </c>
      <c r="F866" s="1" t="s">
        <v>1572</v>
      </c>
      <c r="G866" s="17">
        <v>1</v>
      </c>
      <c r="K866" s="20">
        <v>0</v>
      </c>
      <c r="M866" s="17">
        <v>20007</v>
      </c>
      <c r="O866" s="1" t="s">
        <v>1575</v>
      </c>
      <c r="R866" s="1">
        <v>1003</v>
      </c>
      <c r="U866" s="24" t="s">
        <v>83</v>
      </c>
    </row>
    <row r="867" spans="1:21" x14ac:dyDescent="0.2">
      <c r="A867" s="1">
        <v>862</v>
      </c>
      <c r="B867" s="24">
        <v>1226</v>
      </c>
      <c r="C867" s="24" t="s">
        <v>1582</v>
      </c>
      <c r="F867" s="1" t="s">
        <v>1572</v>
      </c>
      <c r="G867" s="17">
        <v>1</v>
      </c>
      <c r="K867" s="20">
        <v>0</v>
      </c>
      <c r="M867" s="17">
        <v>20007</v>
      </c>
      <c r="O867" s="1" t="s">
        <v>1573</v>
      </c>
      <c r="R867" s="1">
        <v>1013</v>
      </c>
      <c r="U867" s="24" t="s">
        <v>71</v>
      </c>
    </row>
    <row r="868" spans="1:21" x14ac:dyDescent="0.2">
      <c r="A868" s="1">
        <v>863</v>
      </c>
      <c r="B868" s="24">
        <v>1227</v>
      </c>
      <c r="C868" s="24" t="s">
        <v>1582</v>
      </c>
      <c r="F868" s="1" t="s">
        <v>1572</v>
      </c>
      <c r="G868" s="17">
        <v>1</v>
      </c>
      <c r="K868" s="20">
        <v>0</v>
      </c>
      <c r="M868" s="17">
        <v>20007</v>
      </c>
      <c r="O868" s="1" t="s">
        <v>1573</v>
      </c>
      <c r="R868" s="1">
        <v>1013</v>
      </c>
      <c r="U868" s="24" t="s">
        <v>71</v>
      </c>
    </row>
    <row r="869" spans="1:21" x14ac:dyDescent="0.2">
      <c r="A869" s="1">
        <v>864</v>
      </c>
      <c r="B869" s="24">
        <v>1228</v>
      </c>
      <c r="C869" s="24" t="s">
        <v>1576</v>
      </c>
      <c r="F869" s="1" t="s">
        <v>1572</v>
      </c>
      <c r="G869" s="17">
        <v>1</v>
      </c>
      <c r="K869" s="20">
        <v>0</v>
      </c>
      <c r="M869" s="17">
        <v>20007</v>
      </c>
      <c r="O869" s="1" t="s">
        <v>1575</v>
      </c>
      <c r="R869" s="1">
        <v>1003</v>
      </c>
      <c r="U869" s="24" t="s">
        <v>83</v>
      </c>
    </row>
    <row r="870" spans="1:21" x14ac:dyDescent="0.2">
      <c r="A870" s="1">
        <v>865</v>
      </c>
      <c r="B870" s="24">
        <v>1229</v>
      </c>
      <c r="C870" s="24" t="s">
        <v>1576</v>
      </c>
      <c r="F870" s="1" t="s">
        <v>1572</v>
      </c>
      <c r="G870" s="17">
        <v>1</v>
      </c>
      <c r="K870" s="20">
        <v>0</v>
      </c>
      <c r="M870" s="17">
        <v>20007</v>
      </c>
      <c r="O870" s="1" t="s">
        <v>1575</v>
      </c>
      <c r="R870" s="1">
        <v>1003</v>
      </c>
      <c r="U870" s="24" t="s">
        <v>83</v>
      </c>
    </row>
    <row r="871" spans="1:21" x14ac:dyDescent="0.2">
      <c r="A871" s="1">
        <v>866</v>
      </c>
      <c r="B871" s="24">
        <v>1230</v>
      </c>
      <c r="C871" s="24" t="s">
        <v>1576</v>
      </c>
      <c r="F871" s="1" t="s">
        <v>1572</v>
      </c>
      <c r="G871" s="17">
        <v>1</v>
      </c>
      <c r="K871" s="20">
        <v>0</v>
      </c>
      <c r="M871" s="17">
        <v>20007</v>
      </c>
      <c r="O871" s="1" t="s">
        <v>1575</v>
      </c>
      <c r="R871" s="1">
        <v>1003</v>
      </c>
      <c r="U871" s="24" t="s">
        <v>83</v>
      </c>
    </row>
    <row r="872" spans="1:21" x14ac:dyDescent="0.2">
      <c r="A872" s="1">
        <v>867</v>
      </c>
      <c r="B872" s="24">
        <v>1231</v>
      </c>
      <c r="C872" s="24" t="s">
        <v>1603</v>
      </c>
      <c r="F872" s="1" t="s">
        <v>1572</v>
      </c>
      <c r="G872" s="17">
        <v>1</v>
      </c>
      <c r="K872" s="20">
        <v>0</v>
      </c>
      <c r="M872" s="17">
        <v>20007</v>
      </c>
      <c r="O872" s="1" t="s">
        <v>1573</v>
      </c>
      <c r="R872" s="1">
        <v>1016</v>
      </c>
      <c r="U872" s="24" t="s">
        <v>71</v>
      </c>
    </row>
    <row r="873" spans="1:21" x14ac:dyDescent="0.2">
      <c r="A873" s="1">
        <v>868</v>
      </c>
      <c r="B873" s="24">
        <v>1232</v>
      </c>
      <c r="C873" s="24" t="s">
        <v>1632</v>
      </c>
      <c r="F873" s="1" t="s">
        <v>1572</v>
      </c>
      <c r="G873" s="17">
        <v>1</v>
      </c>
      <c r="K873" s="20">
        <v>0</v>
      </c>
      <c r="M873" s="17">
        <v>20007</v>
      </c>
      <c r="O873" s="1" t="s">
        <v>1617</v>
      </c>
      <c r="R873" s="1">
        <v>1026</v>
      </c>
      <c r="U873" s="24" t="s">
        <v>68</v>
      </c>
    </row>
    <row r="874" spans="1:21" x14ac:dyDescent="0.2">
      <c r="A874" s="1">
        <v>869</v>
      </c>
      <c r="B874" s="24">
        <v>1233</v>
      </c>
      <c r="C874" s="24" t="s">
        <v>1626</v>
      </c>
      <c r="F874" s="1" t="s">
        <v>1572</v>
      </c>
      <c r="G874" s="17">
        <v>1</v>
      </c>
      <c r="K874" s="20">
        <v>0</v>
      </c>
      <c r="M874" s="17">
        <v>20007</v>
      </c>
      <c r="O874" s="1" t="s">
        <v>1617</v>
      </c>
      <c r="R874" s="1">
        <v>1026</v>
      </c>
      <c r="U874" s="24" t="s">
        <v>68</v>
      </c>
    </row>
    <row r="875" spans="1:21" x14ac:dyDescent="0.2">
      <c r="A875" s="1">
        <v>870</v>
      </c>
      <c r="B875" s="24">
        <v>1234</v>
      </c>
      <c r="C875" s="24" t="s">
        <v>1603</v>
      </c>
      <c r="F875" s="1" t="s">
        <v>1572</v>
      </c>
      <c r="G875" s="17">
        <v>1</v>
      </c>
      <c r="K875" s="20">
        <v>0</v>
      </c>
      <c r="M875" s="17">
        <v>20007</v>
      </c>
      <c r="O875" s="1" t="s">
        <v>1573</v>
      </c>
      <c r="R875" s="1">
        <v>1016</v>
      </c>
      <c r="U875" s="24" t="s">
        <v>71</v>
      </c>
    </row>
    <row r="876" spans="1:21" x14ac:dyDescent="0.2">
      <c r="A876" s="1">
        <v>871</v>
      </c>
      <c r="B876" s="24">
        <v>1235</v>
      </c>
      <c r="C876" s="24" t="s">
        <v>1619</v>
      </c>
      <c r="F876" s="1" t="s">
        <v>1572</v>
      </c>
      <c r="G876" s="17">
        <v>1</v>
      </c>
      <c r="K876" s="20">
        <v>0</v>
      </c>
      <c r="M876" s="17">
        <v>20007</v>
      </c>
      <c r="O876" s="1" t="s">
        <v>1617</v>
      </c>
      <c r="R876" s="1">
        <v>1026</v>
      </c>
      <c r="U876" s="24" t="s">
        <v>68</v>
      </c>
    </row>
    <row r="877" spans="1:21" x14ac:dyDescent="0.2">
      <c r="A877" s="1">
        <v>872</v>
      </c>
      <c r="B877" s="24">
        <v>1236</v>
      </c>
      <c r="C877" s="24" t="s">
        <v>1632</v>
      </c>
      <c r="F877" s="1" t="s">
        <v>1572</v>
      </c>
      <c r="G877" s="17">
        <v>1</v>
      </c>
      <c r="K877" s="20">
        <v>0</v>
      </c>
      <c r="M877" s="17">
        <v>20007</v>
      </c>
      <c r="O877" s="1" t="s">
        <v>1617</v>
      </c>
      <c r="R877" s="1">
        <v>1026</v>
      </c>
      <c r="U877" s="24" t="s">
        <v>68</v>
      </c>
    </row>
    <row r="878" spans="1:21" x14ac:dyDescent="0.2">
      <c r="A878" s="1">
        <v>873</v>
      </c>
      <c r="B878" s="24">
        <v>1237</v>
      </c>
      <c r="C878" s="24" t="s">
        <v>1577</v>
      </c>
      <c r="F878" s="1" t="s">
        <v>1572</v>
      </c>
      <c r="G878" s="17">
        <v>1</v>
      </c>
      <c r="K878" s="20">
        <v>0</v>
      </c>
      <c r="M878" s="17">
        <v>20007</v>
      </c>
      <c r="O878" s="1" t="s">
        <v>1573</v>
      </c>
      <c r="R878" s="1">
        <v>1013</v>
      </c>
      <c r="U878" s="24" t="s">
        <v>71</v>
      </c>
    </row>
    <row r="879" spans="1:21" x14ac:dyDescent="0.2">
      <c r="A879" s="1">
        <v>874</v>
      </c>
      <c r="B879" s="24">
        <v>1239</v>
      </c>
      <c r="C879" s="24" t="s">
        <v>1627</v>
      </c>
      <c r="F879" s="1" t="s">
        <v>1572</v>
      </c>
      <c r="G879" s="17">
        <v>1</v>
      </c>
      <c r="K879" s="20">
        <v>0</v>
      </c>
      <c r="M879" s="17">
        <v>20007</v>
      </c>
      <c r="O879" s="1" t="s">
        <v>1575</v>
      </c>
      <c r="R879" s="1">
        <v>1006</v>
      </c>
      <c r="U879" s="24" t="s">
        <v>83</v>
      </c>
    </row>
    <row r="880" spans="1:21" x14ac:dyDescent="0.2">
      <c r="A880" s="1">
        <v>875</v>
      </c>
      <c r="B880" s="24">
        <v>1240</v>
      </c>
      <c r="C880" s="24" t="s">
        <v>1627</v>
      </c>
      <c r="F880" s="1" t="s">
        <v>1572</v>
      </c>
      <c r="G880" s="17">
        <v>1</v>
      </c>
      <c r="K880" s="20">
        <v>0</v>
      </c>
      <c r="M880" s="17">
        <v>20007</v>
      </c>
      <c r="O880" s="1" t="s">
        <v>1573</v>
      </c>
      <c r="R880" s="1">
        <v>1016</v>
      </c>
      <c r="U880" s="24" t="s">
        <v>71</v>
      </c>
    </row>
    <row r="881" spans="1:21" x14ac:dyDescent="0.2">
      <c r="A881" s="1">
        <v>876</v>
      </c>
      <c r="B881" s="24">
        <v>1241</v>
      </c>
      <c r="C881" s="24" t="s">
        <v>1627</v>
      </c>
      <c r="F881" s="1" t="s">
        <v>1572</v>
      </c>
      <c r="G881" s="17">
        <v>1</v>
      </c>
      <c r="K881" s="20">
        <v>0</v>
      </c>
      <c r="M881" s="17">
        <v>20007</v>
      </c>
      <c r="O881" s="1" t="s">
        <v>1575</v>
      </c>
      <c r="R881" s="1">
        <v>1006</v>
      </c>
      <c r="U881" s="24" t="s">
        <v>83</v>
      </c>
    </row>
    <row r="882" spans="1:21" x14ac:dyDescent="0.2">
      <c r="A882" s="1">
        <v>877</v>
      </c>
      <c r="B882" s="24">
        <v>1242</v>
      </c>
      <c r="C882" s="24" t="s">
        <v>1576</v>
      </c>
      <c r="F882" s="1" t="s">
        <v>1572</v>
      </c>
      <c r="G882" s="17">
        <v>1</v>
      </c>
      <c r="K882" s="20">
        <v>0</v>
      </c>
      <c r="M882" s="17">
        <v>20007</v>
      </c>
      <c r="O882" s="1" t="s">
        <v>1575</v>
      </c>
      <c r="R882" s="1">
        <v>1003</v>
      </c>
      <c r="U882" s="24" t="s">
        <v>83</v>
      </c>
    </row>
    <row r="883" spans="1:21" x14ac:dyDescent="0.2">
      <c r="A883" s="1">
        <v>878</v>
      </c>
      <c r="B883" s="24">
        <v>1243</v>
      </c>
      <c r="C883" s="24" t="s">
        <v>1576</v>
      </c>
      <c r="F883" s="1" t="s">
        <v>1572</v>
      </c>
      <c r="G883" s="17">
        <v>1</v>
      </c>
      <c r="K883" s="20">
        <v>0</v>
      </c>
      <c r="M883" s="17">
        <v>20007</v>
      </c>
      <c r="O883" s="1" t="s">
        <v>1575</v>
      </c>
      <c r="R883" s="1">
        <v>1003</v>
      </c>
      <c r="U883" s="24" t="s">
        <v>83</v>
      </c>
    </row>
    <row r="884" spans="1:21" x14ac:dyDescent="0.2">
      <c r="A884" s="1">
        <v>879</v>
      </c>
      <c r="B884" s="24">
        <v>1244</v>
      </c>
      <c r="C884" s="24" t="s">
        <v>1576</v>
      </c>
      <c r="F884" s="1" t="s">
        <v>1572</v>
      </c>
      <c r="G884" s="17">
        <v>1</v>
      </c>
      <c r="K884" s="20">
        <v>0</v>
      </c>
      <c r="M884" s="17">
        <v>20007</v>
      </c>
      <c r="O884" s="1" t="s">
        <v>1575</v>
      </c>
      <c r="R884" s="1">
        <v>1003</v>
      </c>
      <c r="U884" s="24" t="s">
        <v>83</v>
      </c>
    </row>
    <row r="885" spans="1:21" x14ac:dyDescent="0.2">
      <c r="A885" s="1">
        <v>880</v>
      </c>
      <c r="B885" s="24">
        <v>1245</v>
      </c>
      <c r="C885" s="24" t="s">
        <v>1576</v>
      </c>
      <c r="F885" s="1" t="s">
        <v>1572</v>
      </c>
      <c r="G885" s="17">
        <v>1</v>
      </c>
      <c r="K885" s="20">
        <v>0</v>
      </c>
      <c r="M885" s="17">
        <v>20007</v>
      </c>
      <c r="O885" s="1" t="s">
        <v>1575</v>
      </c>
      <c r="R885" s="1">
        <v>1003</v>
      </c>
      <c r="U885" s="24" t="s">
        <v>83</v>
      </c>
    </row>
    <row r="886" spans="1:21" x14ac:dyDescent="0.2">
      <c r="A886" s="1">
        <v>881</v>
      </c>
      <c r="B886" s="24">
        <v>1246</v>
      </c>
      <c r="C886" s="24" t="s">
        <v>1576</v>
      </c>
      <c r="F886" s="1" t="s">
        <v>1572</v>
      </c>
      <c r="G886" s="17">
        <v>1</v>
      </c>
      <c r="K886" s="20">
        <v>0</v>
      </c>
      <c r="M886" s="17">
        <v>20007</v>
      </c>
      <c r="O886" s="1" t="s">
        <v>1575</v>
      </c>
      <c r="R886" s="1">
        <v>1003</v>
      </c>
      <c r="U886" s="24" t="s">
        <v>83</v>
      </c>
    </row>
    <row r="887" spans="1:21" x14ac:dyDescent="0.2">
      <c r="A887" s="1">
        <v>882</v>
      </c>
      <c r="B887" s="24">
        <v>1247</v>
      </c>
      <c r="C887" s="24" t="s">
        <v>1576</v>
      </c>
      <c r="F887" s="1" t="s">
        <v>1572</v>
      </c>
      <c r="G887" s="17">
        <v>1</v>
      </c>
      <c r="K887" s="20">
        <v>0</v>
      </c>
      <c r="M887" s="17">
        <v>20007</v>
      </c>
      <c r="O887" s="1" t="s">
        <v>1575</v>
      </c>
      <c r="R887" s="1">
        <v>1003</v>
      </c>
      <c r="U887" s="24" t="s">
        <v>83</v>
      </c>
    </row>
    <row r="888" spans="1:21" x14ac:dyDescent="0.2">
      <c r="A888" s="1">
        <v>883</v>
      </c>
      <c r="B888" s="24">
        <v>1248</v>
      </c>
      <c r="C888" s="24" t="s">
        <v>1580</v>
      </c>
      <c r="F888" s="1" t="s">
        <v>1572</v>
      </c>
      <c r="G888" s="17">
        <v>1</v>
      </c>
      <c r="K888" s="20">
        <v>0</v>
      </c>
      <c r="M888" s="17">
        <v>20007</v>
      </c>
      <c r="O888" s="1" t="s">
        <v>1573</v>
      </c>
      <c r="R888" s="1">
        <v>1013</v>
      </c>
      <c r="U888" s="24" t="s">
        <v>71</v>
      </c>
    </row>
    <row r="889" spans="1:21" x14ac:dyDescent="0.2">
      <c r="A889" s="1">
        <v>884</v>
      </c>
      <c r="B889" s="24">
        <v>1249</v>
      </c>
      <c r="C889" s="24" t="s">
        <v>1580</v>
      </c>
      <c r="F889" s="1" t="s">
        <v>1572</v>
      </c>
      <c r="G889" s="17">
        <v>1</v>
      </c>
      <c r="K889" s="20">
        <v>0</v>
      </c>
      <c r="M889" s="17">
        <v>20007</v>
      </c>
      <c r="O889" s="1" t="s">
        <v>1573</v>
      </c>
      <c r="R889" s="1">
        <v>1013</v>
      </c>
      <c r="U889" s="24" t="s">
        <v>71</v>
      </c>
    </row>
    <row r="890" spans="1:21" x14ac:dyDescent="0.2">
      <c r="A890" s="1">
        <v>885</v>
      </c>
      <c r="B890" s="24">
        <v>1250</v>
      </c>
      <c r="C890" s="24" t="s">
        <v>1580</v>
      </c>
      <c r="F890" s="1" t="s">
        <v>1572</v>
      </c>
      <c r="G890" s="17">
        <v>1</v>
      </c>
      <c r="K890" s="20">
        <v>0</v>
      </c>
      <c r="M890" s="17">
        <v>20007</v>
      </c>
      <c r="O890" s="1" t="s">
        <v>1575</v>
      </c>
      <c r="R890" s="1">
        <v>1003</v>
      </c>
      <c r="U890" s="24" t="s">
        <v>83</v>
      </c>
    </row>
    <row r="891" spans="1:21" x14ac:dyDescent="0.2">
      <c r="A891" s="1">
        <v>886</v>
      </c>
      <c r="B891" s="24">
        <v>1251</v>
      </c>
      <c r="C891" s="24" t="s">
        <v>1627</v>
      </c>
      <c r="F891" s="1" t="s">
        <v>1572</v>
      </c>
      <c r="G891" s="17">
        <v>1</v>
      </c>
      <c r="K891" s="20">
        <v>0</v>
      </c>
      <c r="M891" s="17">
        <v>20007</v>
      </c>
      <c r="O891" s="1" t="s">
        <v>1575</v>
      </c>
      <c r="R891" s="1">
        <v>1006</v>
      </c>
      <c r="U891" s="24" t="s">
        <v>83</v>
      </c>
    </row>
    <row r="892" spans="1:21" x14ac:dyDescent="0.2">
      <c r="A892" s="1">
        <v>887</v>
      </c>
      <c r="B892" s="24">
        <v>1252</v>
      </c>
      <c r="C892" s="24" t="s">
        <v>1603</v>
      </c>
      <c r="F892" s="1" t="s">
        <v>1572</v>
      </c>
      <c r="G892" s="17">
        <v>1</v>
      </c>
      <c r="K892" s="20">
        <v>0</v>
      </c>
      <c r="M892" s="17">
        <v>20007</v>
      </c>
      <c r="O892" s="1" t="s">
        <v>1573</v>
      </c>
      <c r="R892" s="1">
        <v>1016</v>
      </c>
      <c r="U892" s="24" t="s">
        <v>71</v>
      </c>
    </row>
    <row r="893" spans="1:21" x14ac:dyDescent="0.2">
      <c r="A893" s="1">
        <v>888</v>
      </c>
      <c r="B893" s="24">
        <v>1253</v>
      </c>
      <c r="C893" s="24" t="s">
        <v>1576</v>
      </c>
      <c r="F893" s="1" t="s">
        <v>1572</v>
      </c>
      <c r="G893" s="17">
        <v>1</v>
      </c>
      <c r="K893" s="20">
        <v>0</v>
      </c>
      <c r="M893" s="17">
        <v>20007</v>
      </c>
      <c r="O893" s="1" t="s">
        <v>1575</v>
      </c>
      <c r="R893" s="1">
        <v>1003</v>
      </c>
      <c r="U893" s="24" t="s">
        <v>83</v>
      </c>
    </row>
    <row r="894" spans="1:21" x14ac:dyDescent="0.2">
      <c r="A894" s="1">
        <v>889</v>
      </c>
      <c r="B894" s="24">
        <v>1254</v>
      </c>
      <c r="C894" s="24" t="s">
        <v>1576</v>
      </c>
      <c r="F894" s="1" t="s">
        <v>1572</v>
      </c>
      <c r="G894" s="17">
        <v>1</v>
      </c>
      <c r="K894" s="20">
        <v>0</v>
      </c>
      <c r="M894" s="17">
        <v>20007</v>
      </c>
      <c r="O894" s="1" t="s">
        <v>1575</v>
      </c>
      <c r="R894" s="1">
        <v>1003</v>
      </c>
      <c r="U894" s="24" t="s">
        <v>83</v>
      </c>
    </row>
    <row r="895" spans="1:21" x14ac:dyDescent="0.2">
      <c r="A895" s="1">
        <v>890</v>
      </c>
      <c r="B895" s="24">
        <v>1255</v>
      </c>
      <c r="C895" s="24" t="s">
        <v>1576</v>
      </c>
      <c r="F895" s="1" t="s">
        <v>1572</v>
      </c>
      <c r="G895" s="17">
        <v>1</v>
      </c>
      <c r="K895" s="20">
        <v>0</v>
      </c>
      <c r="M895" s="17">
        <v>20007</v>
      </c>
      <c r="O895" s="1" t="s">
        <v>1575</v>
      </c>
      <c r="R895" s="1">
        <v>1003</v>
      </c>
      <c r="U895" s="24" t="s">
        <v>83</v>
      </c>
    </row>
    <row r="896" spans="1:21" x14ac:dyDescent="0.2">
      <c r="A896" s="1">
        <v>891</v>
      </c>
      <c r="B896" s="24">
        <v>1256</v>
      </c>
      <c r="C896" s="24" t="s">
        <v>1576</v>
      </c>
      <c r="F896" s="1" t="s">
        <v>1572</v>
      </c>
      <c r="G896" s="17">
        <v>1</v>
      </c>
      <c r="K896" s="20">
        <v>0</v>
      </c>
      <c r="M896" s="17">
        <v>20007</v>
      </c>
      <c r="O896" s="1" t="s">
        <v>1575</v>
      </c>
      <c r="R896" s="1">
        <v>1003</v>
      </c>
      <c r="U896" s="24" t="s">
        <v>83</v>
      </c>
    </row>
    <row r="897" spans="1:21" x14ac:dyDescent="0.2">
      <c r="A897" s="1">
        <v>892</v>
      </c>
      <c r="B897" s="24">
        <v>1257</v>
      </c>
      <c r="C897" s="24" t="s">
        <v>1615</v>
      </c>
      <c r="F897" s="1" t="s">
        <v>1572</v>
      </c>
      <c r="G897" s="17">
        <v>1</v>
      </c>
      <c r="K897" s="20">
        <v>0</v>
      </c>
      <c r="M897" s="17">
        <v>20007</v>
      </c>
      <c r="O897" s="1" t="s">
        <v>1573</v>
      </c>
      <c r="R897" s="1">
        <v>1016</v>
      </c>
      <c r="U897" s="24" t="s">
        <v>71</v>
      </c>
    </row>
    <row r="898" spans="1:21" x14ac:dyDescent="0.2">
      <c r="A898" s="1">
        <v>893</v>
      </c>
      <c r="B898" s="24">
        <v>1258</v>
      </c>
      <c r="C898" s="24" t="s">
        <v>1580</v>
      </c>
      <c r="F898" s="1" t="s">
        <v>1572</v>
      </c>
      <c r="G898" s="17">
        <v>1</v>
      </c>
      <c r="K898" s="20">
        <v>0</v>
      </c>
      <c r="M898" s="17">
        <v>20007</v>
      </c>
      <c r="O898" s="1" t="s">
        <v>1573</v>
      </c>
      <c r="R898" s="1">
        <v>1013</v>
      </c>
      <c r="U898" s="24" t="s">
        <v>71</v>
      </c>
    </row>
    <row r="899" spans="1:21" x14ac:dyDescent="0.2">
      <c r="A899" s="1">
        <v>894</v>
      </c>
      <c r="B899" s="24">
        <v>1259</v>
      </c>
      <c r="C899" s="24" t="s">
        <v>1576</v>
      </c>
      <c r="F899" s="1" t="s">
        <v>1572</v>
      </c>
      <c r="G899" s="17">
        <v>1</v>
      </c>
      <c r="K899" s="20">
        <v>0</v>
      </c>
      <c r="M899" s="17">
        <v>20007</v>
      </c>
      <c r="O899" s="1" t="s">
        <v>1575</v>
      </c>
      <c r="R899" s="1">
        <v>1003</v>
      </c>
      <c r="U899" s="24" t="s">
        <v>83</v>
      </c>
    </row>
    <row r="900" spans="1:21" x14ac:dyDescent="0.2">
      <c r="A900" s="1">
        <v>895</v>
      </c>
      <c r="B900" s="24">
        <v>1260</v>
      </c>
      <c r="C900" s="24" t="s">
        <v>1599</v>
      </c>
      <c r="F900" s="1" t="s">
        <v>1572</v>
      </c>
      <c r="G900" s="17">
        <v>1</v>
      </c>
      <c r="K900" s="20">
        <v>0</v>
      </c>
      <c r="M900" s="17">
        <v>20007</v>
      </c>
      <c r="O900" s="1" t="s">
        <v>1573</v>
      </c>
      <c r="R900" s="1">
        <v>1016</v>
      </c>
      <c r="U900" s="24" t="s">
        <v>1600</v>
      </c>
    </row>
    <row r="901" spans="1:21" x14ac:dyDescent="0.2">
      <c r="A901" s="1">
        <v>896</v>
      </c>
      <c r="B901" s="24">
        <v>1261</v>
      </c>
      <c r="C901" s="24" t="s">
        <v>1576</v>
      </c>
      <c r="F901" s="1" t="s">
        <v>1572</v>
      </c>
      <c r="G901" s="17">
        <v>1</v>
      </c>
      <c r="K901" s="20">
        <v>0</v>
      </c>
      <c r="M901" s="17">
        <v>20007</v>
      </c>
      <c r="O901" s="1" t="s">
        <v>1575</v>
      </c>
      <c r="R901" s="1">
        <v>1003</v>
      </c>
      <c r="U901" s="24" t="s">
        <v>83</v>
      </c>
    </row>
    <row r="902" spans="1:21" x14ac:dyDescent="0.2">
      <c r="A902" s="1">
        <v>897</v>
      </c>
      <c r="B902" s="24">
        <v>1262</v>
      </c>
      <c r="C902" s="24" t="s">
        <v>1615</v>
      </c>
      <c r="F902" s="1" t="s">
        <v>1572</v>
      </c>
      <c r="G902" s="17">
        <v>1</v>
      </c>
      <c r="K902" s="20">
        <v>0</v>
      </c>
      <c r="M902" s="17">
        <v>20007</v>
      </c>
      <c r="O902" s="1" t="s">
        <v>1573</v>
      </c>
      <c r="R902" s="1">
        <v>1016</v>
      </c>
      <c r="U902" s="24" t="s">
        <v>71</v>
      </c>
    </row>
    <row r="903" spans="1:21" x14ac:dyDescent="0.2">
      <c r="A903" s="1">
        <v>898</v>
      </c>
      <c r="B903" s="24">
        <v>1263</v>
      </c>
      <c r="C903" s="24" t="s">
        <v>1627</v>
      </c>
      <c r="F903" s="1" t="s">
        <v>1572</v>
      </c>
      <c r="G903" s="17">
        <v>1</v>
      </c>
      <c r="K903" s="20">
        <v>0</v>
      </c>
      <c r="M903" s="17">
        <v>20007</v>
      </c>
      <c r="O903" s="1" t="s">
        <v>1573</v>
      </c>
      <c r="R903" s="1">
        <v>1016</v>
      </c>
      <c r="U903" s="24" t="s">
        <v>71</v>
      </c>
    </row>
    <row r="904" spans="1:21" x14ac:dyDescent="0.2">
      <c r="A904" s="1">
        <v>899</v>
      </c>
      <c r="B904" s="24">
        <v>1264</v>
      </c>
      <c r="C904" s="24" t="s">
        <v>1627</v>
      </c>
      <c r="F904" s="1" t="s">
        <v>1572</v>
      </c>
      <c r="G904" s="17">
        <v>1</v>
      </c>
      <c r="K904" s="20">
        <v>0</v>
      </c>
      <c r="M904" s="17">
        <v>20007</v>
      </c>
      <c r="O904" s="1" t="s">
        <v>1573</v>
      </c>
      <c r="R904" s="1">
        <v>1016</v>
      </c>
      <c r="U904" s="24" t="s">
        <v>71</v>
      </c>
    </row>
    <row r="905" spans="1:21" x14ac:dyDescent="0.2">
      <c r="A905" s="1">
        <v>900</v>
      </c>
      <c r="B905" s="24">
        <v>1265</v>
      </c>
      <c r="C905" s="24" t="s">
        <v>1586</v>
      </c>
      <c r="F905" s="1" t="s">
        <v>1572</v>
      </c>
      <c r="G905" s="17">
        <v>1</v>
      </c>
      <c r="K905" s="20">
        <v>0</v>
      </c>
      <c r="M905" s="17">
        <v>20007</v>
      </c>
      <c r="O905" s="1" t="s">
        <v>1575</v>
      </c>
      <c r="R905" s="1">
        <v>1003</v>
      </c>
      <c r="U905" s="24" t="s">
        <v>83</v>
      </c>
    </row>
    <row r="906" spans="1:21" x14ac:dyDescent="0.2">
      <c r="A906" s="1">
        <v>901</v>
      </c>
      <c r="B906" s="24">
        <v>1266</v>
      </c>
      <c r="C906" s="24" t="s">
        <v>1586</v>
      </c>
      <c r="F906" s="1" t="s">
        <v>1572</v>
      </c>
      <c r="G906" s="17">
        <v>1</v>
      </c>
      <c r="K906" s="20">
        <v>0</v>
      </c>
      <c r="M906" s="17">
        <v>20007</v>
      </c>
      <c r="O906" s="1" t="s">
        <v>1575</v>
      </c>
      <c r="R906" s="1">
        <v>1003</v>
      </c>
      <c r="U906" s="24" t="s">
        <v>83</v>
      </c>
    </row>
    <row r="907" spans="1:21" x14ac:dyDescent="0.2">
      <c r="A907" s="1">
        <v>902</v>
      </c>
      <c r="B907" s="24">
        <v>1267</v>
      </c>
      <c r="C907" s="24" t="s">
        <v>1586</v>
      </c>
      <c r="F907" s="1" t="s">
        <v>1572</v>
      </c>
      <c r="G907" s="17">
        <v>1</v>
      </c>
      <c r="K907" s="20">
        <v>0</v>
      </c>
      <c r="M907" s="17">
        <v>20007</v>
      </c>
      <c r="O907" s="1" t="s">
        <v>1575</v>
      </c>
      <c r="R907" s="1">
        <v>1003</v>
      </c>
      <c r="U907" s="24" t="s">
        <v>83</v>
      </c>
    </row>
    <row r="908" spans="1:21" x14ac:dyDescent="0.2">
      <c r="A908" s="1">
        <v>903</v>
      </c>
      <c r="B908" s="24">
        <v>1268</v>
      </c>
      <c r="C908" s="24" t="s">
        <v>1586</v>
      </c>
      <c r="F908" s="1" t="s">
        <v>1572</v>
      </c>
      <c r="G908" s="17">
        <v>1</v>
      </c>
      <c r="K908" s="20">
        <v>0</v>
      </c>
      <c r="M908" s="17">
        <v>20007</v>
      </c>
      <c r="O908" s="1" t="s">
        <v>1575</v>
      </c>
      <c r="R908" s="1">
        <v>1003</v>
      </c>
      <c r="U908" s="24" t="s">
        <v>83</v>
      </c>
    </row>
    <row r="909" spans="1:21" x14ac:dyDescent="0.2">
      <c r="A909" s="1">
        <v>904</v>
      </c>
      <c r="B909" s="24">
        <v>1269</v>
      </c>
      <c r="C909" s="24" t="s">
        <v>1586</v>
      </c>
      <c r="F909" s="1" t="s">
        <v>1572</v>
      </c>
      <c r="G909" s="17">
        <v>1</v>
      </c>
      <c r="K909" s="20">
        <v>0</v>
      </c>
      <c r="M909" s="17">
        <v>20007</v>
      </c>
      <c r="O909" s="1" t="s">
        <v>1575</v>
      </c>
      <c r="R909" s="1">
        <v>1003</v>
      </c>
      <c r="U909" s="24" t="s">
        <v>83</v>
      </c>
    </row>
    <row r="910" spans="1:21" x14ac:dyDescent="0.2">
      <c r="A910" s="1">
        <v>905</v>
      </c>
      <c r="B910" s="24">
        <v>1270</v>
      </c>
      <c r="C910" s="24" t="s">
        <v>1571</v>
      </c>
      <c r="F910" s="1" t="s">
        <v>1572</v>
      </c>
      <c r="G910" s="17">
        <v>1</v>
      </c>
      <c r="K910" s="20">
        <v>0</v>
      </c>
      <c r="M910" s="17">
        <v>20007</v>
      </c>
      <c r="O910" s="1" t="s">
        <v>1575</v>
      </c>
      <c r="R910" s="1">
        <v>1003</v>
      </c>
      <c r="U910" s="24" t="s">
        <v>83</v>
      </c>
    </row>
    <row r="911" spans="1:21" x14ac:dyDescent="0.2">
      <c r="A911" s="1">
        <v>906</v>
      </c>
      <c r="B911" s="24">
        <v>1271</v>
      </c>
      <c r="C911" s="24" t="s">
        <v>1571</v>
      </c>
      <c r="F911" s="1" t="s">
        <v>1572</v>
      </c>
      <c r="G911" s="17">
        <v>1</v>
      </c>
      <c r="K911" s="20">
        <v>0</v>
      </c>
      <c r="M911" s="17">
        <v>20007</v>
      </c>
      <c r="O911" s="1" t="s">
        <v>1575</v>
      </c>
      <c r="R911" s="1">
        <v>1003</v>
      </c>
      <c r="U911" s="24" t="s">
        <v>83</v>
      </c>
    </row>
    <row r="912" spans="1:21" x14ac:dyDescent="0.2">
      <c r="A912" s="1">
        <v>907</v>
      </c>
      <c r="B912" s="24">
        <v>1272</v>
      </c>
      <c r="C912" s="24" t="s">
        <v>1571</v>
      </c>
      <c r="F912" s="1" t="s">
        <v>1572</v>
      </c>
      <c r="G912" s="17">
        <v>1</v>
      </c>
      <c r="K912" s="20">
        <v>0</v>
      </c>
      <c r="M912" s="17">
        <v>20007</v>
      </c>
      <c r="O912" s="1" t="s">
        <v>1575</v>
      </c>
      <c r="R912" s="1">
        <v>1003</v>
      </c>
      <c r="U912" s="24" t="s">
        <v>83</v>
      </c>
    </row>
    <row r="913" spans="1:21" x14ac:dyDescent="0.2">
      <c r="A913" s="1">
        <v>908</v>
      </c>
      <c r="B913" s="24">
        <v>1273</v>
      </c>
      <c r="C913" s="24" t="s">
        <v>1571</v>
      </c>
      <c r="F913" s="1" t="s">
        <v>1572</v>
      </c>
      <c r="G913" s="17">
        <v>1</v>
      </c>
      <c r="K913" s="20">
        <v>0</v>
      </c>
      <c r="M913" s="17">
        <v>20007</v>
      </c>
      <c r="O913" s="1" t="s">
        <v>1575</v>
      </c>
      <c r="R913" s="1">
        <v>1003</v>
      </c>
      <c r="U913" s="24" t="s">
        <v>83</v>
      </c>
    </row>
    <row r="914" spans="1:21" x14ac:dyDescent="0.2">
      <c r="A914" s="1">
        <v>909</v>
      </c>
      <c r="B914" s="24">
        <v>1274</v>
      </c>
      <c r="C914" s="24" t="s">
        <v>1571</v>
      </c>
      <c r="F914" s="1" t="s">
        <v>1572</v>
      </c>
      <c r="G914" s="17">
        <v>1</v>
      </c>
      <c r="K914" s="20">
        <v>0</v>
      </c>
      <c r="M914" s="17">
        <v>20007</v>
      </c>
      <c r="O914" s="1" t="s">
        <v>1575</v>
      </c>
      <c r="R914" s="1">
        <v>1003</v>
      </c>
      <c r="U914" s="24" t="s">
        <v>83</v>
      </c>
    </row>
    <row r="915" spans="1:21" x14ac:dyDescent="0.2">
      <c r="A915" s="1">
        <v>910</v>
      </c>
      <c r="B915" s="24">
        <v>1275</v>
      </c>
      <c r="C915" s="24" t="s">
        <v>1571</v>
      </c>
      <c r="F915" s="1" t="s">
        <v>1572</v>
      </c>
      <c r="G915" s="17">
        <v>1</v>
      </c>
      <c r="K915" s="20">
        <v>0</v>
      </c>
      <c r="M915" s="17">
        <v>20007</v>
      </c>
      <c r="O915" s="1" t="s">
        <v>1573</v>
      </c>
      <c r="R915" s="1">
        <v>1013</v>
      </c>
      <c r="U915" s="24" t="s">
        <v>71</v>
      </c>
    </row>
    <row r="916" spans="1:21" x14ac:dyDescent="0.2">
      <c r="A916" s="1">
        <v>911</v>
      </c>
      <c r="B916" s="24">
        <v>1276</v>
      </c>
      <c r="C916" s="24" t="s">
        <v>1580</v>
      </c>
      <c r="F916" s="1" t="s">
        <v>1572</v>
      </c>
      <c r="G916" s="17">
        <v>1</v>
      </c>
      <c r="K916" s="20">
        <v>0</v>
      </c>
      <c r="M916" s="17">
        <v>20007</v>
      </c>
      <c r="O916" s="1" t="s">
        <v>1573</v>
      </c>
      <c r="R916" s="1">
        <v>1013</v>
      </c>
      <c r="U916" s="24" t="s">
        <v>71</v>
      </c>
    </row>
    <row r="917" spans="1:21" x14ac:dyDescent="0.2">
      <c r="A917" s="1">
        <v>912</v>
      </c>
      <c r="B917" s="24">
        <v>1277</v>
      </c>
      <c r="C917" s="24" t="s">
        <v>1576</v>
      </c>
      <c r="F917" s="1" t="s">
        <v>1572</v>
      </c>
      <c r="G917" s="17">
        <v>1</v>
      </c>
      <c r="K917" s="20">
        <v>0</v>
      </c>
      <c r="M917" s="17">
        <v>20007</v>
      </c>
      <c r="O917" s="1" t="s">
        <v>1575</v>
      </c>
      <c r="R917" s="1">
        <v>1003</v>
      </c>
      <c r="U917" s="24" t="s">
        <v>83</v>
      </c>
    </row>
    <row r="918" spans="1:21" x14ac:dyDescent="0.2">
      <c r="A918" s="1">
        <v>913</v>
      </c>
      <c r="B918" s="24">
        <v>1278</v>
      </c>
      <c r="C918" s="24" t="s">
        <v>1626</v>
      </c>
      <c r="F918" s="1" t="s">
        <v>1572</v>
      </c>
      <c r="G918" s="17">
        <v>1</v>
      </c>
      <c r="K918" s="20">
        <v>0</v>
      </c>
      <c r="M918" s="17">
        <v>20007</v>
      </c>
      <c r="O918" s="1" t="s">
        <v>1617</v>
      </c>
      <c r="R918" s="1">
        <v>1026</v>
      </c>
      <c r="U918" s="24" t="s">
        <v>68</v>
      </c>
    </row>
    <row r="919" spans="1:21" x14ac:dyDescent="0.2">
      <c r="A919" s="1">
        <v>914</v>
      </c>
      <c r="B919" s="24">
        <v>1279</v>
      </c>
      <c r="C919" s="24" t="s">
        <v>1653</v>
      </c>
      <c r="F919" s="1" t="s">
        <v>1572</v>
      </c>
      <c r="G919" s="17">
        <v>1</v>
      </c>
      <c r="K919" s="20">
        <v>0</v>
      </c>
      <c r="M919" s="17">
        <v>20007</v>
      </c>
      <c r="O919" s="1" t="s">
        <v>1573</v>
      </c>
      <c r="R919" s="1">
        <v>1015</v>
      </c>
      <c r="U919" s="24" t="s">
        <v>71</v>
      </c>
    </row>
    <row r="920" spans="1:21" x14ac:dyDescent="0.2">
      <c r="A920" s="1">
        <v>915</v>
      </c>
      <c r="B920" s="24">
        <v>1280</v>
      </c>
      <c r="C920" s="24" t="s">
        <v>1623</v>
      </c>
      <c r="F920" s="1" t="s">
        <v>1572</v>
      </c>
      <c r="G920" s="17">
        <v>1</v>
      </c>
      <c r="K920" s="20">
        <v>0</v>
      </c>
      <c r="M920" s="17">
        <v>20007</v>
      </c>
      <c r="O920" s="1" t="s">
        <v>1573</v>
      </c>
      <c r="R920" s="1">
        <v>1016</v>
      </c>
      <c r="U920" s="24" t="s">
        <v>71</v>
      </c>
    </row>
    <row r="921" spans="1:21" x14ac:dyDescent="0.2">
      <c r="A921" s="1">
        <v>916</v>
      </c>
      <c r="B921" s="24">
        <v>1281</v>
      </c>
      <c r="C921" s="24" t="s">
        <v>1622</v>
      </c>
      <c r="F921" s="1" t="s">
        <v>1572</v>
      </c>
      <c r="G921" s="17">
        <v>1</v>
      </c>
      <c r="K921" s="20">
        <v>0</v>
      </c>
      <c r="M921" s="17">
        <v>20007</v>
      </c>
      <c r="O921" s="1" t="s">
        <v>1573</v>
      </c>
      <c r="R921" s="1">
        <v>1016</v>
      </c>
      <c r="U921" s="24" t="s">
        <v>71</v>
      </c>
    </row>
    <row r="922" spans="1:21" x14ac:dyDescent="0.2">
      <c r="A922" s="1">
        <v>917</v>
      </c>
      <c r="B922" s="24">
        <v>1282</v>
      </c>
      <c r="C922" s="24" t="s">
        <v>1616</v>
      </c>
      <c r="F922" s="1" t="s">
        <v>1572</v>
      </c>
      <c r="G922" s="17">
        <v>1</v>
      </c>
      <c r="K922" s="20">
        <v>0</v>
      </c>
      <c r="M922" s="17">
        <v>20007</v>
      </c>
      <c r="O922" s="1" t="s">
        <v>1573</v>
      </c>
      <c r="R922" s="1">
        <v>1016</v>
      </c>
      <c r="U922" s="24" t="s">
        <v>71</v>
      </c>
    </row>
    <row r="923" spans="1:21" x14ac:dyDescent="0.2">
      <c r="A923" s="1">
        <v>918</v>
      </c>
      <c r="B923" s="24">
        <v>1283</v>
      </c>
      <c r="C923" s="24" t="s">
        <v>1642</v>
      </c>
      <c r="F923" s="1" t="s">
        <v>1572</v>
      </c>
      <c r="G923" s="17">
        <v>1</v>
      </c>
      <c r="K923" s="20">
        <v>0</v>
      </c>
      <c r="M923" s="17">
        <v>20007</v>
      </c>
      <c r="O923" s="1" t="s">
        <v>1573</v>
      </c>
      <c r="R923" s="1">
        <v>1015</v>
      </c>
      <c r="U923" s="24" t="s">
        <v>71</v>
      </c>
    </row>
    <row r="924" spans="1:21" x14ac:dyDescent="0.2">
      <c r="A924" s="1">
        <v>919</v>
      </c>
      <c r="B924" s="24">
        <v>1284</v>
      </c>
      <c r="C924" s="24" t="s">
        <v>1582</v>
      </c>
      <c r="F924" s="1" t="s">
        <v>1572</v>
      </c>
      <c r="G924" s="17">
        <v>1</v>
      </c>
      <c r="K924" s="20">
        <v>0</v>
      </c>
      <c r="M924" s="17">
        <v>20007</v>
      </c>
      <c r="O924" s="1" t="s">
        <v>1575</v>
      </c>
      <c r="R924" s="1">
        <v>1003</v>
      </c>
      <c r="U924" s="24" t="s">
        <v>83</v>
      </c>
    </row>
    <row r="925" spans="1:21" x14ac:dyDescent="0.2">
      <c r="A925" s="1">
        <v>920</v>
      </c>
      <c r="B925" s="24">
        <v>1285</v>
      </c>
      <c r="C925" s="24" t="s">
        <v>1582</v>
      </c>
      <c r="F925" s="1" t="s">
        <v>1572</v>
      </c>
      <c r="G925" s="17">
        <v>1</v>
      </c>
      <c r="K925" s="20">
        <v>0</v>
      </c>
      <c r="M925" s="17">
        <v>20007</v>
      </c>
      <c r="O925" s="1" t="s">
        <v>1575</v>
      </c>
      <c r="R925" s="1">
        <v>1003</v>
      </c>
      <c r="U925" s="24" t="s">
        <v>83</v>
      </c>
    </row>
    <row r="926" spans="1:21" x14ac:dyDescent="0.2">
      <c r="A926" s="1">
        <v>921</v>
      </c>
      <c r="B926" s="24">
        <v>1286</v>
      </c>
      <c r="C926" s="24" t="s">
        <v>1582</v>
      </c>
      <c r="F926" s="1" t="s">
        <v>1572</v>
      </c>
      <c r="G926" s="17">
        <v>1</v>
      </c>
      <c r="K926" s="20">
        <v>0</v>
      </c>
      <c r="M926" s="17">
        <v>20007</v>
      </c>
      <c r="O926" s="1" t="s">
        <v>1575</v>
      </c>
      <c r="R926" s="1">
        <v>1003</v>
      </c>
      <c r="U926" s="24" t="s">
        <v>83</v>
      </c>
    </row>
    <row r="927" spans="1:21" x14ac:dyDescent="0.2">
      <c r="A927" s="1">
        <v>922</v>
      </c>
      <c r="B927" s="24">
        <v>1287</v>
      </c>
      <c r="C927" s="24" t="s">
        <v>1582</v>
      </c>
      <c r="F927" s="1" t="s">
        <v>1572</v>
      </c>
      <c r="G927" s="17">
        <v>1</v>
      </c>
      <c r="K927" s="20">
        <v>0</v>
      </c>
      <c r="M927" s="17">
        <v>20007</v>
      </c>
      <c r="O927" s="1" t="s">
        <v>1575</v>
      </c>
      <c r="R927" s="1">
        <v>1003</v>
      </c>
      <c r="U927" s="24" t="s">
        <v>83</v>
      </c>
    </row>
    <row r="928" spans="1:21" x14ac:dyDescent="0.2">
      <c r="A928" s="1">
        <v>923</v>
      </c>
      <c r="B928" s="24">
        <v>1288</v>
      </c>
      <c r="C928" s="24" t="s">
        <v>1582</v>
      </c>
      <c r="F928" s="1" t="s">
        <v>1572</v>
      </c>
      <c r="G928" s="17">
        <v>1</v>
      </c>
      <c r="K928" s="20">
        <v>0</v>
      </c>
      <c r="M928" s="17">
        <v>20007</v>
      </c>
      <c r="O928" s="1" t="s">
        <v>1575</v>
      </c>
      <c r="R928" s="1">
        <v>1003</v>
      </c>
      <c r="U928" s="24" t="s">
        <v>83</v>
      </c>
    </row>
    <row r="929" spans="1:21" x14ac:dyDescent="0.2">
      <c r="A929" s="1">
        <v>924</v>
      </c>
      <c r="B929" s="24">
        <v>1289</v>
      </c>
      <c r="C929" s="24" t="s">
        <v>1582</v>
      </c>
      <c r="F929" s="1" t="s">
        <v>1572</v>
      </c>
      <c r="G929" s="17">
        <v>1</v>
      </c>
      <c r="K929" s="20">
        <v>0</v>
      </c>
      <c r="M929" s="17">
        <v>20007</v>
      </c>
      <c r="O929" s="1" t="s">
        <v>1575</v>
      </c>
      <c r="R929" s="1">
        <v>1003</v>
      </c>
      <c r="U929" s="24" t="s">
        <v>83</v>
      </c>
    </row>
    <row r="930" spans="1:21" x14ac:dyDescent="0.2">
      <c r="A930" s="1">
        <v>925</v>
      </c>
      <c r="B930" s="24">
        <v>1290</v>
      </c>
      <c r="C930" s="24" t="s">
        <v>1680</v>
      </c>
      <c r="F930" s="1" t="s">
        <v>1572</v>
      </c>
      <c r="G930" s="17">
        <v>1</v>
      </c>
      <c r="K930" s="20">
        <v>0</v>
      </c>
      <c r="M930" s="17">
        <v>20007</v>
      </c>
      <c r="O930" s="1" t="s">
        <v>1573</v>
      </c>
      <c r="R930" s="1">
        <v>1013</v>
      </c>
      <c r="U930" s="24" t="s">
        <v>71</v>
      </c>
    </row>
    <row r="931" spans="1:21" x14ac:dyDescent="0.2">
      <c r="A931" s="1">
        <v>926</v>
      </c>
      <c r="B931" s="24">
        <v>1291</v>
      </c>
      <c r="C931" s="24" t="s">
        <v>1680</v>
      </c>
      <c r="F931" s="1" t="s">
        <v>1572</v>
      </c>
      <c r="G931" s="17">
        <v>1</v>
      </c>
      <c r="K931" s="20">
        <v>0</v>
      </c>
      <c r="M931" s="17">
        <v>20007</v>
      </c>
      <c r="O931" s="1" t="s">
        <v>1573</v>
      </c>
      <c r="R931" s="1">
        <v>1013</v>
      </c>
      <c r="U931" s="24" t="s">
        <v>71</v>
      </c>
    </row>
    <row r="932" spans="1:21" x14ac:dyDescent="0.2">
      <c r="A932" s="1">
        <v>927</v>
      </c>
      <c r="B932" s="24">
        <v>1292</v>
      </c>
      <c r="C932" s="24" t="s">
        <v>1680</v>
      </c>
      <c r="F932" s="1" t="s">
        <v>1572</v>
      </c>
      <c r="G932" s="17">
        <v>1</v>
      </c>
      <c r="K932" s="20">
        <v>0</v>
      </c>
      <c r="M932" s="17">
        <v>20007</v>
      </c>
      <c r="O932" s="1" t="s">
        <v>1573</v>
      </c>
      <c r="R932" s="1">
        <v>1013</v>
      </c>
      <c r="U932" s="24" t="s">
        <v>71</v>
      </c>
    </row>
    <row r="933" spans="1:21" x14ac:dyDescent="0.2">
      <c r="A933" s="1">
        <v>928</v>
      </c>
      <c r="B933" s="24">
        <v>1293</v>
      </c>
      <c r="C933" s="24" t="s">
        <v>1643</v>
      </c>
      <c r="F933" s="1" t="s">
        <v>1572</v>
      </c>
      <c r="G933" s="17">
        <v>1</v>
      </c>
      <c r="K933" s="20">
        <v>0</v>
      </c>
      <c r="M933" s="17">
        <v>20007</v>
      </c>
      <c r="O933" s="1" t="s">
        <v>1573</v>
      </c>
      <c r="R933" s="1">
        <v>1015</v>
      </c>
      <c r="U933" s="24" t="s">
        <v>71</v>
      </c>
    </row>
    <row r="934" spans="1:21" x14ac:dyDescent="0.2">
      <c r="A934" s="1">
        <v>929</v>
      </c>
      <c r="B934" s="24">
        <v>1294</v>
      </c>
      <c r="C934" s="24" t="s">
        <v>1643</v>
      </c>
      <c r="F934" s="1" t="s">
        <v>1572</v>
      </c>
      <c r="G934" s="17">
        <v>1</v>
      </c>
      <c r="K934" s="20">
        <v>0</v>
      </c>
      <c r="M934" s="17">
        <v>20007</v>
      </c>
      <c r="O934" s="1" t="s">
        <v>1573</v>
      </c>
      <c r="R934" s="1">
        <v>1015</v>
      </c>
      <c r="U934" s="24" t="s">
        <v>71</v>
      </c>
    </row>
    <row r="935" spans="1:21" x14ac:dyDescent="0.2">
      <c r="A935" s="1">
        <v>930</v>
      </c>
      <c r="B935" s="24">
        <v>1295</v>
      </c>
      <c r="C935" s="24" t="s">
        <v>1642</v>
      </c>
      <c r="F935" s="1" t="s">
        <v>1572</v>
      </c>
      <c r="G935" s="17">
        <v>1</v>
      </c>
      <c r="K935" s="20">
        <v>0</v>
      </c>
      <c r="M935" s="17">
        <v>20007</v>
      </c>
      <c r="O935" s="1" t="s">
        <v>1575</v>
      </c>
      <c r="R935" s="1">
        <v>1005</v>
      </c>
      <c r="U935" s="24" t="s">
        <v>83</v>
      </c>
    </row>
    <row r="936" spans="1:21" x14ac:dyDescent="0.2">
      <c r="A936" s="1">
        <v>931</v>
      </c>
      <c r="B936" s="24">
        <v>1296</v>
      </c>
      <c r="C936" s="24" t="s">
        <v>1642</v>
      </c>
      <c r="F936" s="1" t="s">
        <v>1572</v>
      </c>
      <c r="G936" s="17">
        <v>1</v>
      </c>
      <c r="K936" s="20">
        <v>0</v>
      </c>
      <c r="M936" s="17">
        <v>20007</v>
      </c>
      <c r="O936" s="1" t="s">
        <v>1575</v>
      </c>
      <c r="R936" s="1">
        <v>1005</v>
      </c>
      <c r="U936" s="24" t="s">
        <v>83</v>
      </c>
    </row>
    <row r="937" spans="1:21" x14ac:dyDescent="0.2">
      <c r="A937" s="1">
        <v>932</v>
      </c>
      <c r="B937" s="24">
        <v>1297</v>
      </c>
      <c r="C937" s="24" t="s">
        <v>1582</v>
      </c>
      <c r="F937" s="1" t="s">
        <v>1572</v>
      </c>
      <c r="G937" s="17">
        <v>1</v>
      </c>
      <c r="K937" s="20">
        <v>0</v>
      </c>
      <c r="M937" s="17">
        <v>20007</v>
      </c>
      <c r="O937" s="1" t="s">
        <v>1575</v>
      </c>
      <c r="R937" s="1">
        <v>1003</v>
      </c>
      <c r="U937" s="24" t="s">
        <v>83</v>
      </c>
    </row>
    <row r="938" spans="1:21" x14ac:dyDescent="0.2">
      <c r="A938" s="1">
        <v>933</v>
      </c>
      <c r="B938" s="24">
        <v>1298</v>
      </c>
      <c r="C938" s="24" t="s">
        <v>1680</v>
      </c>
      <c r="F938" s="1" t="s">
        <v>1572</v>
      </c>
      <c r="G938" s="17">
        <v>1</v>
      </c>
      <c r="K938" s="20">
        <v>0</v>
      </c>
      <c r="M938" s="17">
        <v>20007</v>
      </c>
      <c r="O938" s="1" t="s">
        <v>1573</v>
      </c>
      <c r="R938" s="1">
        <v>1013</v>
      </c>
      <c r="U938" s="24" t="s">
        <v>71</v>
      </c>
    </row>
    <row r="939" spans="1:21" x14ac:dyDescent="0.2">
      <c r="A939" s="1">
        <v>934</v>
      </c>
      <c r="B939" s="24">
        <v>1299</v>
      </c>
      <c r="C939" s="24" t="s">
        <v>1680</v>
      </c>
      <c r="F939" s="1" t="s">
        <v>1572</v>
      </c>
      <c r="G939" s="17">
        <v>1</v>
      </c>
      <c r="K939" s="20">
        <v>0</v>
      </c>
      <c r="M939" s="17">
        <v>20007</v>
      </c>
      <c r="O939" s="1" t="s">
        <v>1573</v>
      </c>
      <c r="R939" s="1">
        <v>1013</v>
      </c>
      <c r="U939" s="24" t="s">
        <v>71</v>
      </c>
    </row>
    <row r="940" spans="1:21" x14ac:dyDescent="0.2">
      <c r="A940" s="1">
        <v>935</v>
      </c>
      <c r="B940" s="24">
        <v>1300</v>
      </c>
      <c r="C940" s="24" t="s">
        <v>1576</v>
      </c>
      <c r="F940" s="1" t="s">
        <v>1572</v>
      </c>
      <c r="G940" s="17">
        <v>1</v>
      </c>
      <c r="K940" s="20">
        <v>0</v>
      </c>
      <c r="M940" s="17">
        <v>20007</v>
      </c>
      <c r="O940" s="1" t="s">
        <v>1575</v>
      </c>
      <c r="R940" s="1">
        <v>1003</v>
      </c>
      <c r="U940" s="24" t="s">
        <v>83</v>
      </c>
    </row>
    <row r="941" spans="1:21" x14ac:dyDescent="0.2">
      <c r="A941" s="1">
        <v>936</v>
      </c>
      <c r="B941" s="24">
        <v>1301</v>
      </c>
      <c r="C941" s="24" t="s">
        <v>1582</v>
      </c>
      <c r="F941" s="1" t="s">
        <v>1572</v>
      </c>
      <c r="G941" s="17">
        <v>1</v>
      </c>
      <c r="K941" s="20">
        <v>0</v>
      </c>
      <c r="M941" s="17">
        <v>20007</v>
      </c>
      <c r="O941" s="1" t="s">
        <v>1575</v>
      </c>
      <c r="R941" s="1">
        <v>1003</v>
      </c>
      <c r="U941" s="24" t="s">
        <v>83</v>
      </c>
    </row>
    <row r="942" spans="1:21" x14ac:dyDescent="0.2">
      <c r="A942" s="1">
        <v>937</v>
      </c>
      <c r="B942" s="24">
        <v>1302</v>
      </c>
      <c r="C942" s="24" t="s">
        <v>1582</v>
      </c>
      <c r="F942" s="1" t="s">
        <v>1572</v>
      </c>
      <c r="G942" s="17">
        <v>1</v>
      </c>
      <c r="K942" s="20">
        <v>0</v>
      </c>
      <c r="M942" s="17">
        <v>20007</v>
      </c>
      <c r="O942" s="1" t="s">
        <v>1575</v>
      </c>
      <c r="R942" s="1">
        <v>1003</v>
      </c>
      <c r="U942" s="24" t="s">
        <v>83</v>
      </c>
    </row>
    <row r="943" spans="1:21" x14ac:dyDescent="0.2">
      <c r="A943" s="1">
        <v>938</v>
      </c>
      <c r="B943" s="24">
        <v>1303</v>
      </c>
      <c r="C943" s="24" t="s">
        <v>1582</v>
      </c>
      <c r="F943" s="1" t="s">
        <v>1572</v>
      </c>
      <c r="G943" s="17">
        <v>1</v>
      </c>
      <c r="K943" s="20">
        <v>0</v>
      </c>
      <c r="M943" s="17">
        <v>20007</v>
      </c>
      <c r="O943" s="1" t="s">
        <v>1575</v>
      </c>
      <c r="R943" s="1">
        <v>1003</v>
      </c>
      <c r="U943" s="24" t="s">
        <v>83</v>
      </c>
    </row>
    <row r="944" spans="1:21" x14ac:dyDescent="0.2">
      <c r="A944" s="1">
        <v>939</v>
      </c>
      <c r="B944" s="24">
        <v>1304</v>
      </c>
      <c r="C944" s="24" t="s">
        <v>1582</v>
      </c>
      <c r="F944" s="1" t="s">
        <v>1572</v>
      </c>
      <c r="G944" s="17">
        <v>1</v>
      </c>
      <c r="K944" s="20">
        <v>0</v>
      </c>
      <c r="M944" s="17">
        <v>20007</v>
      </c>
      <c r="O944" s="1" t="s">
        <v>1575</v>
      </c>
      <c r="R944" s="1">
        <v>1003</v>
      </c>
      <c r="U944" s="24" t="s">
        <v>83</v>
      </c>
    </row>
    <row r="945" spans="1:21" x14ac:dyDescent="0.2">
      <c r="A945" s="1">
        <v>940</v>
      </c>
      <c r="B945" s="24">
        <v>1305</v>
      </c>
      <c r="C945" s="24" t="s">
        <v>1632</v>
      </c>
      <c r="F945" s="1" t="s">
        <v>1572</v>
      </c>
      <c r="G945" s="17">
        <v>1</v>
      </c>
      <c r="K945" s="20">
        <v>0</v>
      </c>
      <c r="M945" s="17">
        <v>20007</v>
      </c>
      <c r="O945" s="1" t="s">
        <v>1617</v>
      </c>
      <c r="R945" s="1">
        <v>1026</v>
      </c>
      <c r="U945" s="24" t="s">
        <v>68</v>
      </c>
    </row>
    <row r="946" spans="1:21" x14ac:dyDescent="0.2">
      <c r="A946" s="1">
        <v>941</v>
      </c>
      <c r="B946" s="24">
        <v>1306</v>
      </c>
      <c r="C946" s="24" t="s">
        <v>1632</v>
      </c>
      <c r="F946" s="1" t="s">
        <v>1572</v>
      </c>
      <c r="G946" s="17">
        <v>1</v>
      </c>
      <c r="K946" s="20">
        <v>0</v>
      </c>
      <c r="M946" s="17">
        <v>20007</v>
      </c>
      <c r="O946" s="1" t="s">
        <v>1617</v>
      </c>
      <c r="R946" s="1">
        <v>1026</v>
      </c>
      <c r="U946" s="24" t="s">
        <v>1624</v>
      </c>
    </row>
    <row r="947" spans="1:21" x14ac:dyDescent="0.2">
      <c r="A947" s="1">
        <v>942</v>
      </c>
      <c r="B947" s="24">
        <v>1307</v>
      </c>
      <c r="C947" s="24" t="s">
        <v>1604</v>
      </c>
      <c r="F947" s="1" t="s">
        <v>1572</v>
      </c>
      <c r="G947" s="17">
        <v>1</v>
      </c>
      <c r="K947" s="20">
        <v>0</v>
      </c>
      <c r="M947" s="17">
        <v>20007</v>
      </c>
      <c r="O947" s="1" t="s">
        <v>1573</v>
      </c>
      <c r="R947" s="1">
        <v>1016</v>
      </c>
      <c r="U947" s="24" t="s">
        <v>71</v>
      </c>
    </row>
    <row r="948" spans="1:21" x14ac:dyDescent="0.2">
      <c r="A948" s="1">
        <v>943</v>
      </c>
      <c r="B948" s="24">
        <v>1308</v>
      </c>
      <c r="C948" s="24" t="s">
        <v>1680</v>
      </c>
      <c r="F948" s="1" t="s">
        <v>1572</v>
      </c>
      <c r="G948" s="17">
        <v>1</v>
      </c>
      <c r="K948" s="20">
        <v>0</v>
      </c>
      <c r="M948" s="17">
        <v>20007</v>
      </c>
      <c r="O948" s="1" t="s">
        <v>1573</v>
      </c>
      <c r="R948" s="1">
        <v>1013</v>
      </c>
      <c r="U948" s="24" t="s">
        <v>71</v>
      </c>
    </row>
    <row r="949" spans="1:21" x14ac:dyDescent="0.2">
      <c r="A949" s="1">
        <v>944</v>
      </c>
      <c r="B949" s="24">
        <v>1309</v>
      </c>
      <c r="C949" s="24" t="s">
        <v>1680</v>
      </c>
      <c r="F949" s="1" t="s">
        <v>1572</v>
      </c>
      <c r="G949" s="17">
        <v>1</v>
      </c>
      <c r="K949" s="20">
        <v>0</v>
      </c>
      <c r="M949" s="17">
        <v>20007</v>
      </c>
      <c r="O949" s="1" t="s">
        <v>1573</v>
      </c>
      <c r="R949" s="1">
        <v>1013</v>
      </c>
      <c r="U949" s="24" t="s">
        <v>71</v>
      </c>
    </row>
    <row r="950" spans="1:21" x14ac:dyDescent="0.2">
      <c r="A950" s="1">
        <v>945</v>
      </c>
      <c r="B950" s="24">
        <v>1310</v>
      </c>
      <c r="C950" s="24" t="s">
        <v>1582</v>
      </c>
      <c r="F950" s="1" t="s">
        <v>1572</v>
      </c>
      <c r="G950" s="17">
        <v>1</v>
      </c>
      <c r="K950" s="20">
        <v>0</v>
      </c>
      <c r="M950" s="17">
        <v>20007</v>
      </c>
      <c r="O950" s="1" t="s">
        <v>1575</v>
      </c>
      <c r="R950" s="1">
        <v>1003</v>
      </c>
      <c r="U950" s="24" t="s">
        <v>83</v>
      </c>
    </row>
    <row r="951" spans="1:21" x14ac:dyDescent="0.2">
      <c r="A951" s="1">
        <v>946</v>
      </c>
      <c r="B951" s="24">
        <v>1311</v>
      </c>
      <c r="C951" s="24" t="s">
        <v>1643</v>
      </c>
      <c r="F951" s="1" t="s">
        <v>1572</v>
      </c>
      <c r="G951" s="17">
        <v>1</v>
      </c>
      <c r="K951" s="20">
        <v>0</v>
      </c>
      <c r="M951" s="17">
        <v>20007</v>
      </c>
      <c r="O951" s="1" t="s">
        <v>1573</v>
      </c>
      <c r="R951" s="1">
        <v>1015</v>
      </c>
      <c r="U951" s="24" t="s">
        <v>71</v>
      </c>
    </row>
    <row r="952" spans="1:21" x14ac:dyDescent="0.2">
      <c r="A952" s="1">
        <v>947</v>
      </c>
      <c r="B952" s="24">
        <v>1312</v>
      </c>
      <c r="C952" s="24" t="s">
        <v>1643</v>
      </c>
      <c r="F952" s="1" t="s">
        <v>1572</v>
      </c>
      <c r="G952" s="17">
        <v>1</v>
      </c>
      <c r="K952" s="20">
        <v>0</v>
      </c>
      <c r="M952" s="17">
        <v>20007</v>
      </c>
      <c r="O952" s="1" t="s">
        <v>1573</v>
      </c>
      <c r="R952" s="1">
        <v>1015</v>
      </c>
      <c r="U952" s="24" t="s">
        <v>71</v>
      </c>
    </row>
    <row r="953" spans="1:21" x14ac:dyDescent="0.2">
      <c r="A953" s="1">
        <v>948</v>
      </c>
      <c r="B953" s="24">
        <v>1313</v>
      </c>
      <c r="C953" s="24" t="s">
        <v>1632</v>
      </c>
      <c r="F953" s="1" t="s">
        <v>1572</v>
      </c>
      <c r="G953" s="17">
        <v>1</v>
      </c>
      <c r="K953" s="20">
        <v>0</v>
      </c>
      <c r="M953" s="17">
        <v>20007</v>
      </c>
      <c r="O953" s="1" t="s">
        <v>1617</v>
      </c>
      <c r="R953" s="1">
        <v>1026</v>
      </c>
      <c r="U953" s="24" t="s">
        <v>68</v>
      </c>
    </row>
    <row r="954" spans="1:21" x14ac:dyDescent="0.2">
      <c r="A954" s="1">
        <v>949</v>
      </c>
      <c r="B954" s="24">
        <v>1314</v>
      </c>
      <c r="C954" s="24" t="s">
        <v>1582</v>
      </c>
      <c r="F954" s="1" t="s">
        <v>1572</v>
      </c>
      <c r="G954" s="17">
        <v>1</v>
      </c>
      <c r="K954" s="20">
        <v>0</v>
      </c>
      <c r="M954" s="17">
        <v>20007</v>
      </c>
      <c r="O954" s="1" t="s">
        <v>1575</v>
      </c>
      <c r="R954" s="1">
        <v>1003</v>
      </c>
      <c r="U954" s="24" t="s">
        <v>83</v>
      </c>
    </row>
    <row r="955" spans="1:21" x14ac:dyDescent="0.2">
      <c r="A955" s="1">
        <v>950</v>
      </c>
      <c r="B955" s="24">
        <v>1315</v>
      </c>
      <c r="C955" s="24" t="s">
        <v>1603</v>
      </c>
      <c r="F955" s="1" t="s">
        <v>1572</v>
      </c>
      <c r="G955" s="17">
        <v>1</v>
      </c>
      <c r="K955" s="20">
        <v>0</v>
      </c>
      <c r="M955" s="17">
        <v>20007</v>
      </c>
      <c r="O955" s="1" t="s">
        <v>1573</v>
      </c>
      <c r="R955" s="1">
        <v>1016</v>
      </c>
      <c r="U955" s="24" t="s">
        <v>71</v>
      </c>
    </row>
    <row r="956" spans="1:21" x14ac:dyDescent="0.2">
      <c r="A956" s="1">
        <v>951</v>
      </c>
      <c r="B956" s="24">
        <v>1316</v>
      </c>
      <c r="C956" s="24" t="s">
        <v>1680</v>
      </c>
      <c r="F956" s="1" t="s">
        <v>1572</v>
      </c>
      <c r="G956" s="17">
        <v>1</v>
      </c>
      <c r="K956" s="20">
        <v>0</v>
      </c>
      <c r="M956" s="17">
        <v>20007</v>
      </c>
      <c r="O956" s="1" t="s">
        <v>1573</v>
      </c>
      <c r="R956" s="1">
        <v>1013</v>
      </c>
      <c r="U956" s="24" t="s">
        <v>71</v>
      </c>
    </row>
    <row r="957" spans="1:21" x14ac:dyDescent="0.2">
      <c r="A957" s="1">
        <v>952</v>
      </c>
      <c r="B957" s="24">
        <v>1317</v>
      </c>
      <c r="C957" s="24" t="s">
        <v>1680</v>
      </c>
      <c r="F957" s="1" t="s">
        <v>1572</v>
      </c>
      <c r="G957" s="17">
        <v>1</v>
      </c>
      <c r="K957" s="20">
        <v>0</v>
      </c>
      <c r="M957" s="17">
        <v>20007</v>
      </c>
      <c r="O957" s="1" t="s">
        <v>1573</v>
      </c>
      <c r="R957" s="1">
        <v>1013</v>
      </c>
      <c r="U957" s="24" t="s">
        <v>71</v>
      </c>
    </row>
    <row r="958" spans="1:21" x14ac:dyDescent="0.2">
      <c r="A958" s="1">
        <v>953</v>
      </c>
      <c r="B958" s="24">
        <v>1318</v>
      </c>
      <c r="C958" s="24" t="s">
        <v>1579</v>
      </c>
      <c r="F958" s="1" t="s">
        <v>1572</v>
      </c>
      <c r="G958" s="17">
        <v>1</v>
      </c>
      <c r="K958" s="20">
        <v>0</v>
      </c>
      <c r="M958" s="17">
        <v>20007</v>
      </c>
      <c r="O958" s="1" t="s">
        <v>1573</v>
      </c>
      <c r="R958" s="1">
        <v>1013</v>
      </c>
      <c r="U958" s="24" t="s">
        <v>71</v>
      </c>
    </row>
    <row r="959" spans="1:21" x14ac:dyDescent="0.2">
      <c r="A959" s="1">
        <v>954</v>
      </c>
      <c r="B959" s="24">
        <v>1319</v>
      </c>
      <c r="C959" s="24" t="s">
        <v>1579</v>
      </c>
      <c r="F959" s="1" t="s">
        <v>1572</v>
      </c>
      <c r="G959" s="17">
        <v>1</v>
      </c>
      <c r="K959" s="20">
        <v>0</v>
      </c>
      <c r="M959" s="17">
        <v>20007</v>
      </c>
      <c r="O959" s="1" t="s">
        <v>1573</v>
      </c>
      <c r="R959" s="1">
        <v>1013</v>
      </c>
      <c r="U959" s="24" t="s">
        <v>71</v>
      </c>
    </row>
    <row r="960" spans="1:21" x14ac:dyDescent="0.2">
      <c r="A960" s="1">
        <v>955</v>
      </c>
      <c r="B960" s="24">
        <v>1320</v>
      </c>
      <c r="C960" s="24" t="s">
        <v>1579</v>
      </c>
      <c r="F960" s="1" t="s">
        <v>1572</v>
      </c>
      <c r="G960" s="17">
        <v>1</v>
      </c>
      <c r="K960" s="20">
        <v>0</v>
      </c>
      <c r="M960" s="17">
        <v>20007</v>
      </c>
      <c r="O960" s="1" t="s">
        <v>1573</v>
      </c>
      <c r="R960" s="1">
        <v>1013</v>
      </c>
      <c r="U960" s="24" t="s">
        <v>71</v>
      </c>
    </row>
    <row r="961" spans="1:21" x14ac:dyDescent="0.2">
      <c r="A961" s="1">
        <v>956</v>
      </c>
      <c r="B961" s="24">
        <v>1321</v>
      </c>
      <c r="C961" s="24" t="s">
        <v>1622</v>
      </c>
      <c r="F961" s="1" t="s">
        <v>1572</v>
      </c>
      <c r="G961" s="17">
        <v>1</v>
      </c>
      <c r="K961" s="20">
        <v>0</v>
      </c>
      <c r="M961" s="17">
        <v>20007</v>
      </c>
      <c r="O961" s="1" t="s">
        <v>1573</v>
      </c>
      <c r="R961" s="1">
        <v>1016</v>
      </c>
      <c r="U961" s="24" t="s">
        <v>71</v>
      </c>
    </row>
    <row r="962" spans="1:21" x14ac:dyDescent="0.2">
      <c r="A962" s="1">
        <v>957</v>
      </c>
      <c r="B962" s="24">
        <v>1322</v>
      </c>
      <c r="C962" s="24" t="s">
        <v>1601</v>
      </c>
      <c r="F962" s="1" t="s">
        <v>1572</v>
      </c>
      <c r="G962" s="17">
        <v>1</v>
      </c>
      <c r="K962" s="20">
        <v>0</v>
      </c>
      <c r="M962" s="17">
        <v>20007</v>
      </c>
      <c r="O962" s="1" t="s">
        <v>1573</v>
      </c>
      <c r="R962" s="1">
        <v>1016</v>
      </c>
      <c r="U962" s="24" t="s">
        <v>71</v>
      </c>
    </row>
    <row r="963" spans="1:21" x14ac:dyDescent="0.2">
      <c r="A963" s="1">
        <v>958</v>
      </c>
      <c r="B963" s="24">
        <v>1323</v>
      </c>
      <c r="C963" s="24" t="s">
        <v>1599</v>
      </c>
      <c r="F963" s="1" t="s">
        <v>1572</v>
      </c>
      <c r="G963" s="17">
        <v>1</v>
      </c>
      <c r="K963" s="20">
        <v>0</v>
      </c>
      <c r="M963" s="17">
        <v>20007</v>
      </c>
      <c r="O963" s="1" t="s">
        <v>1573</v>
      </c>
      <c r="R963" s="1">
        <v>1016</v>
      </c>
      <c r="U963" s="24" t="s">
        <v>71</v>
      </c>
    </row>
    <row r="964" spans="1:21" x14ac:dyDescent="0.2">
      <c r="A964" s="1">
        <v>959</v>
      </c>
      <c r="B964" s="24">
        <v>1324</v>
      </c>
      <c r="C964" s="24" t="s">
        <v>1680</v>
      </c>
      <c r="F964" s="1" t="s">
        <v>1572</v>
      </c>
      <c r="G964" s="17">
        <v>1</v>
      </c>
      <c r="K964" s="20">
        <v>0</v>
      </c>
      <c r="M964" s="17">
        <v>20007</v>
      </c>
      <c r="O964" s="1" t="s">
        <v>1575</v>
      </c>
      <c r="R964" s="1">
        <v>1003</v>
      </c>
      <c r="U964" s="24" t="s">
        <v>83</v>
      </c>
    </row>
    <row r="965" spans="1:21" x14ac:dyDescent="0.2">
      <c r="A965" s="1">
        <v>960</v>
      </c>
      <c r="B965" s="24">
        <v>1325</v>
      </c>
      <c r="C965" s="24" t="s">
        <v>1653</v>
      </c>
      <c r="F965" s="1" t="s">
        <v>1572</v>
      </c>
      <c r="G965" s="17">
        <v>1</v>
      </c>
      <c r="K965" s="20">
        <v>0</v>
      </c>
      <c r="M965" s="17">
        <v>20007</v>
      </c>
      <c r="O965" s="1" t="s">
        <v>1573</v>
      </c>
      <c r="R965" s="1">
        <v>1015</v>
      </c>
      <c r="U965" s="24" t="s">
        <v>71</v>
      </c>
    </row>
    <row r="966" spans="1:21" x14ac:dyDescent="0.2">
      <c r="A966" s="1">
        <v>961</v>
      </c>
      <c r="B966" s="24">
        <v>1326</v>
      </c>
      <c r="C966" s="24" t="s">
        <v>1653</v>
      </c>
      <c r="F966" s="1" t="s">
        <v>1572</v>
      </c>
      <c r="G966" s="17">
        <v>1</v>
      </c>
      <c r="K966" s="20">
        <v>0</v>
      </c>
      <c r="M966" s="17">
        <v>20007</v>
      </c>
      <c r="O966" s="1" t="s">
        <v>1573</v>
      </c>
      <c r="R966" s="1">
        <v>1015</v>
      </c>
      <c r="U966" s="24" t="s">
        <v>71</v>
      </c>
    </row>
    <row r="967" spans="1:21" x14ac:dyDescent="0.2">
      <c r="A967" s="1">
        <v>962</v>
      </c>
      <c r="B967" s="24">
        <v>1327</v>
      </c>
      <c r="C967" s="24" t="s">
        <v>1653</v>
      </c>
      <c r="F967" s="1" t="s">
        <v>1572</v>
      </c>
      <c r="G967" s="17">
        <v>1</v>
      </c>
      <c r="K967" s="20">
        <v>0</v>
      </c>
      <c r="M967" s="17">
        <v>20007</v>
      </c>
      <c r="O967" s="1" t="s">
        <v>1573</v>
      </c>
      <c r="R967" s="1">
        <v>1015</v>
      </c>
      <c r="U967" s="24" t="s">
        <v>71</v>
      </c>
    </row>
    <row r="968" spans="1:21" x14ac:dyDescent="0.2">
      <c r="A968" s="1">
        <v>963</v>
      </c>
      <c r="B968" s="24">
        <v>1328</v>
      </c>
      <c r="C968" s="24" t="s">
        <v>1653</v>
      </c>
      <c r="F968" s="1" t="s">
        <v>1572</v>
      </c>
      <c r="G968" s="17">
        <v>1</v>
      </c>
      <c r="K968" s="20">
        <v>0</v>
      </c>
      <c r="M968" s="17">
        <v>20007</v>
      </c>
      <c r="O968" s="1" t="s">
        <v>1573</v>
      </c>
      <c r="R968" s="1">
        <v>1015</v>
      </c>
      <c r="U968" s="24" t="s">
        <v>71</v>
      </c>
    </row>
    <row r="969" spans="1:21" x14ac:dyDescent="0.2">
      <c r="A969" s="1">
        <v>964</v>
      </c>
      <c r="B969" s="24">
        <v>1329</v>
      </c>
      <c r="C969" s="24" t="s">
        <v>1653</v>
      </c>
      <c r="F969" s="1" t="s">
        <v>1572</v>
      </c>
      <c r="G969" s="17">
        <v>1</v>
      </c>
      <c r="K969" s="20">
        <v>0</v>
      </c>
      <c r="M969" s="17">
        <v>20007</v>
      </c>
      <c r="O969" s="1" t="s">
        <v>1573</v>
      </c>
      <c r="R969" s="1">
        <v>1015</v>
      </c>
      <c r="U969" s="24" t="s">
        <v>71</v>
      </c>
    </row>
    <row r="970" spans="1:21" x14ac:dyDescent="0.2">
      <c r="A970" s="1">
        <v>965</v>
      </c>
      <c r="B970" s="24">
        <v>1330</v>
      </c>
      <c r="C970" s="24" t="s">
        <v>1601</v>
      </c>
      <c r="F970" s="1" t="s">
        <v>1572</v>
      </c>
      <c r="G970" s="17">
        <v>1</v>
      </c>
      <c r="K970" s="20">
        <v>0</v>
      </c>
      <c r="M970" s="17">
        <v>20007</v>
      </c>
      <c r="O970" s="1" t="s">
        <v>1573</v>
      </c>
      <c r="R970" s="1">
        <v>1016</v>
      </c>
      <c r="U970" s="24" t="s">
        <v>71</v>
      </c>
    </row>
    <row r="971" spans="1:21" x14ac:dyDescent="0.2">
      <c r="A971" s="1">
        <v>966</v>
      </c>
      <c r="B971" s="24">
        <v>1331</v>
      </c>
      <c r="C971" s="24" t="s">
        <v>1653</v>
      </c>
      <c r="F971" s="1" t="s">
        <v>1572</v>
      </c>
      <c r="G971" s="17">
        <v>1</v>
      </c>
      <c r="K971" s="20">
        <v>0</v>
      </c>
      <c r="M971" s="17">
        <v>20007</v>
      </c>
      <c r="O971" s="1" t="s">
        <v>1573</v>
      </c>
      <c r="R971" s="1">
        <v>1015</v>
      </c>
      <c r="U971" s="24" t="s">
        <v>71</v>
      </c>
    </row>
    <row r="972" spans="1:21" x14ac:dyDescent="0.2">
      <c r="A972" s="1">
        <v>967</v>
      </c>
      <c r="B972" s="24">
        <v>1332</v>
      </c>
      <c r="C972" s="24" t="s">
        <v>1584</v>
      </c>
      <c r="F972" s="1" t="s">
        <v>1572</v>
      </c>
      <c r="G972" s="17">
        <v>1</v>
      </c>
      <c r="K972" s="20">
        <v>0</v>
      </c>
      <c r="M972" s="17">
        <v>20007</v>
      </c>
      <c r="O972" s="1" t="s">
        <v>1575</v>
      </c>
      <c r="R972" s="1">
        <v>1003</v>
      </c>
      <c r="U972" s="24" t="s">
        <v>83</v>
      </c>
    </row>
    <row r="973" spans="1:21" x14ac:dyDescent="0.2">
      <c r="A973" s="1">
        <v>968</v>
      </c>
      <c r="B973" s="24">
        <v>1333</v>
      </c>
      <c r="C973" s="24" t="s">
        <v>1584</v>
      </c>
      <c r="F973" s="1" t="s">
        <v>1572</v>
      </c>
      <c r="G973" s="17">
        <v>1</v>
      </c>
      <c r="K973" s="20">
        <v>0</v>
      </c>
      <c r="M973" s="17">
        <v>20007</v>
      </c>
      <c r="O973" s="1" t="s">
        <v>1573</v>
      </c>
      <c r="R973" s="1">
        <v>1013</v>
      </c>
      <c r="U973" s="24" t="s">
        <v>71</v>
      </c>
    </row>
    <row r="974" spans="1:21" x14ac:dyDescent="0.2">
      <c r="A974" s="1">
        <v>969</v>
      </c>
      <c r="B974" s="24">
        <v>1334</v>
      </c>
      <c r="C974" s="24" t="s">
        <v>1632</v>
      </c>
      <c r="F974" s="1" t="s">
        <v>1572</v>
      </c>
      <c r="G974" s="17">
        <v>1</v>
      </c>
      <c r="K974" s="20">
        <v>0</v>
      </c>
      <c r="M974" s="17">
        <v>20007</v>
      </c>
      <c r="O974" s="1" t="s">
        <v>1617</v>
      </c>
      <c r="R974" s="1">
        <v>1026</v>
      </c>
      <c r="U974" s="24" t="s">
        <v>68</v>
      </c>
    </row>
    <row r="975" spans="1:21" x14ac:dyDescent="0.2">
      <c r="A975" s="1">
        <v>970</v>
      </c>
      <c r="B975" s="24">
        <v>1335</v>
      </c>
      <c r="C975" s="24" t="s">
        <v>1632</v>
      </c>
      <c r="F975" s="1" t="s">
        <v>1572</v>
      </c>
      <c r="G975" s="17">
        <v>1</v>
      </c>
      <c r="K975" s="20">
        <v>0</v>
      </c>
      <c r="M975" s="17">
        <v>20007</v>
      </c>
      <c r="O975" s="1" t="s">
        <v>1617</v>
      </c>
      <c r="R975" s="1">
        <v>1026</v>
      </c>
      <c r="U975" s="24" t="s">
        <v>68</v>
      </c>
    </row>
    <row r="976" spans="1:21" x14ac:dyDescent="0.2">
      <c r="A976" s="1">
        <v>971</v>
      </c>
      <c r="B976" s="24">
        <v>1336</v>
      </c>
      <c r="C976" s="24" t="s">
        <v>1653</v>
      </c>
      <c r="F976" s="1" t="s">
        <v>1572</v>
      </c>
      <c r="G976" s="17">
        <v>1</v>
      </c>
      <c r="K976" s="20">
        <v>0</v>
      </c>
      <c r="M976" s="17">
        <v>20007</v>
      </c>
      <c r="O976" s="1" t="s">
        <v>1573</v>
      </c>
      <c r="R976" s="1">
        <v>1015</v>
      </c>
      <c r="U976" s="24" t="s">
        <v>71</v>
      </c>
    </row>
    <row r="977" spans="1:21" x14ac:dyDescent="0.2">
      <c r="A977" s="1">
        <v>972</v>
      </c>
      <c r="B977" s="24">
        <v>1337</v>
      </c>
      <c r="C977" s="24" t="s">
        <v>1626</v>
      </c>
      <c r="F977" s="1" t="s">
        <v>1572</v>
      </c>
      <c r="G977" s="17">
        <v>1</v>
      </c>
      <c r="K977" s="20">
        <v>0</v>
      </c>
      <c r="M977" s="17">
        <v>20007</v>
      </c>
      <c r="O977" s="1" t="s">
        <v>1573</v>
      </c>
      <c r="R977" s="1">
        <v>1016</v>
      </c>
      <c r="U977" s="24" t="s">
        <v>71</v>
      </c>
    </row>
    <row r="978" spans="1:21" x14ac:dyDescent="0.2">
      <c r="A978" s="1">
        <v>973</v>
      </c>
      <c r="B978" s="24">
        <v>1338</v>
      </c>
      <c r="C978" s="24" t="s">
        <v>1632</v>
      </c>
      <c r="F978" s="1" t="s">
        <v>1572</v>
      </c>
      <c r="G978" s="17">
        <v>1</v>
      </c>
      <c r="K978" s="20">
        <v>0</v>
      </c>
      <c r="M978" s="17">
        <v>20007</v>
      </c>
      <c r="O978" s="1" t="s">
        <v>1617</v>
      </c>
      <c r="R978" s="1">
        <v>1026</v>
      </c>
      <c r="U978" s="24" t="s">
        <v>68</v>
      </c>
    </row>
    <row r="979" spans="1:21" x14ac:dyDescent="0.2">
      <c r="A979" s="1">
        <v>974</v>
      </c>
      <c r="B979" s="24">
        <v>1339</v>
      </c>
      <c r="C979" s="24" t="s">
        <v>1601</v>
      </c>
      <c r="F979" s="1" t="s">
        <v>1572</v>
      </c>
      <c r="G979" s="17">
        <v>1</v>
      </c>
      <c r="K979" s="20">
        <v>0</v>
      </c>
      <c r="M979" s="17">
        <v>20007</v>
      </c>
      <c r="O979" s="1" t="s">
        <v>1573</v>
      </c>
      <c r="R979" s="1">
        <v>1016</v>
      </c>
      <c r="U979" s="24" t="s">
        <v>71</v>
      </c>
    </row>
    <row r="980" spans="1:21" x14ac:dyDescent="0.2">
      <c r="A980" s="1">
        <v>975</v>
      </c>
      <c r="B980" s="24">
        <v>1340</v>
      </c>
      <c r="C980" s="24" t="s">
        <v>1603</v>
      </c>
      <c r="F980" s="1" t="s">
        <v>1572</v>
      </c>
      <c r="G980" s="17">
        <v>1</v>
      </c>
      <c r="K980" s="20">
        <v>0</v>
      </c>
      <c r="M980" s="17">
        <v>20007</v>
      </c>
      <c r="O980" s="1" t="s">
        <v>1573</v>
      </c>
      <c r="R980" s="1">
        <v>1016</v>
      </c>
      <c r="U980" s="24" t="s">
        <v>71</v>
      </c>
    </row>
    <row r="981" spans="1:21" x14ac:dyDescent="0.2">
      <c r="A981" s="1">
        <v>976</v>
      </c>
      <c r="B981" s="24">
        <v>1341</v>
      </c>
      <c r="C981" s="24" t="s">
        <v>1615</v>
      </c>
      <c r="F981" s="1" t="s">
        <v>1572</v>
      </c>
      <c r="G981" s="17">
        <v>1</v>
      </c>
      <c r="K981" s="20">
        <v>0</v>
      </c>
      <c r="M981" s="17">
        <v>20007</v>
      </c>
      <c r="O981" s="1" t="s">
        <v>1573</v>
      </c>
      <c r="R981" s="1">
        <v>1016</v>
      </c>
      <c r="U981" s="24" t="s">
        <v>71</v>
      </c>
    </row>
    <row r="982" spans="1:21" x14ac:dyDescent="0.2">
      <c r="A982" s="1">
        <v>977</v>
      </c>
      <c r="B982" s="24">
        <v>1342</v>
      </c>
      <c r="C982" s="24" t="s">
        <v>1601</v>
      </c>
      <c r="F982" s="1" t="s">
        <v>1572</v>
      </c>
      <c r="G982" s="17">
        <v>1</v>
      </c>
      <c r="K982" s="20">
        <v>0</v>
      </c>
      <c r="M982" s="17">
        <v>20007</v>
      </c>
      <c r="O982" s="1" t="s">
        <v>1573</v>
      </c>
      <c r="R982" s="1">
        <v>1016</v>
      </c>
      <c r="U982" s="24" t="s">
        <v>71</v>
      </c>
    </row>
    <row r="983" spans="1:21" x14ac:dyDescent="0.2">
      <c r="A983" s="1">
        <v>978</v>
      </c>
      <c r="B983" s="24">
        <v>1343</v>
      </c>
      <c r="C983" s="24" t="s">
        <v>1601</v>
      </c>
      <c r="F983" s="1" t="s">
        <v>1572</v>
      </c>
      <c r="G983" s="17">
        <v>1</v>
      </c>
      <c r="K983" s="20">
        <v>0</v>
      </c>
      <c r="M983" s="17">
        <v>20007</v>
      </c>
      <c r="O983" s="1" t="s">
        <v>1573</v>
      </c>
      <c r="R983" s="1">
        <v>1016</v>
      </c>
      <c r="U983" s="24" t="s">
        <v>71</v>
      </c>
    </row>
    <row r="984" spans="1:21" x14ac:dyDescent="0.2">
      <c r="A984" s="1">
        <v>979</v>
      </c>
      <c r="B984" s="24">
        <v>1344</v>
      </c>
      <c r="C984" s="24" t="s">
        <v>1623</v>
      </c>
      <c r="F984" s="1" t="s">
        <v>1572</v>
      </c>
      <c r="G984" s="17">
        <v>1</v>
      </c>
      <c r="K984" s="20">
        <v>0</v>
      </c>
      <c r="M984" s="17">
        <v>20007</v>
      </c>
      <c r="O984" s="1" t="s">
        <v>1617</v>
      </c>
      <c r="R984" s="1">
        <v>1026</v>
      </c>
      <c r="U984" s="24" t="s">
        <v>68</v>
      </c>
    </row>
    <row r="985" spans="1:21" x14ac:dyDescent="0.2">
      <c r="A985" s="1">
        <v>980</v>
      </c>
      <c r="B985" s="24">
        <v>1345</v>
      </c>
      <c r="C985" s="24" t="s">
        <v>1601</v>
      </c>
      <c r="F985" s="1" t="s">
        <v>1572</v>
      </c>
      <c r="G985" s="17">
        <v>1</v>
      </c>
      <c r="K985" s="20">
        <v>0</v>
      </c>
      <c r="M985" s="17">
        <v>20007</v>
      </c>
      <c r="O985" s="1" t="s">
        <v>1573</v>
      </c>
      <c r="R985" s="1">
        <v>1016</v>
      </c>
      <c r="U985" s="24" t="s">
        <v>71</v>
      </c>
    </row>
    <row r="986" spans="1:21" x14ac:dyDescent="0.2">
      <c r="A986" s="1">
        <v>981</v>
      </c>
      <c r="B986" s="24">
        <v>1346</v>
      </c>
      <c r="C986" s="24" t="s">
        <v>1601</v>
      </c>
      <c r="F986" s="1" t="s">
        <v>1572</v>
      </c>
      <c r="G986" s="17">
        <v>1</v>
      </c>
      <c r="K986" s="20">
        <v>0</v>
      </c>
      <c r="M986" s="17">
        <v>20007</v>
      </c>
      <c r="O986" s="1" t="s">
        <v>1573</v>
      </c>
      <c r="R986" s="1">
        <v>1016</v>
      </c>
      <c r="U986" s="24" t="s">
        <v>71</v>
      </c>
    </row>
    <row r="987" spans="1:21" x14ac:dyDescent="0.2">
      <c r="A987" s="1">
        <v>982</v>
      </c>
      <c r="B987" s="24">
        <v>1348</v>
      </c>
      <c r="C987" s="24" t="s">
        <v>1603</v>
      </c>
      <c r="F987" s="1" t="s">
        <v>1572</v>
      </c>
      <c r="G987" s="17">
        <v>1</v>
      </c>
      <c r="K987" s="20">
        <v>0</v>
      </c>
      <c r="M987" s="17">
        <v>20007</v>
      </c>
      <c r="O987" s="1" t="s">
        <v>1573</v>
      </c>
      <c r="R987" s="1">
        <v>1016</v>
      </c>
      <c r="U987" s="24" t="s">
        <v>71</v>
      </c>
    </row>
    <row r="988" spans="1:21" x14ac:dyDescent="0.2">
      <c r="A988" s="1">
        <v>983</v>
      </c>
      <c r="B988" s="24">
        <v>1349</v>
      </c>
      <c r="C988" s="24" t="s">
        <v>1622</v>
      </c>
      <c r="F988" s="1" t="s">
        <v>1572</v>
      </c>
      <c r="G988" s="17">
        <v>1</v>
      </c>
      <c r="K988" s="20">
        <v>0</v>
      </c>
      <c r="M988" s="17">
        <v>20007</v>
      </c>
      <c r="O988" s="1" t="s">
        <v>1617</v>
      </c>
      <c r="R988" s="1">
        <v>1026</v>
      </c>
      <c r="U988" s="24" t="s">
        <v>68</v>
      </c>
    </row>
    <row r="989" spans="1:21" x14ac:dyDescent="0.2">
      <c r="A989" s="1">
        <v>984</v>
      </c>
      <c r="B989" s="24">
        <v>1350</v>
      </c>
      <c r="C989" s="24" t="s">
        <v>1626</v>
      </c>
      <c r="F989" s="1" t="s">
        <v>1572</v>
      </c>
      <c r="G989" s="17">
        <v>1</v>
      </c>
      <c r="K989" s="20">
        <v>0</v>
      </c>
      <c r="M989" s="17">
        <v>20007</v>
      </c>
      <c r="O989" s="1" t="s">
        <v>1573</v>
      </c>
      <c r="R989" s="1">
        <v>1016</v>
      </c>
      <c r="U989" s="24" t="s">
        <v>71</v>
      </c>
    </row>
    <row r="990" spans="1:21" x14ac:dyDescent="0.2">
      <c r="A990" s="1">
        <v>985</v>
      </c>
      <c r="B990" s="24">
        <v>1351</v>
      </c>
      <c r="C990" s="24" t="s">
        <v>1632</v>
      </c>
      <c r="F990" s="1" t="s">
        <v>1572</v>
      </c>
      <c r="G990" s="17">
        <v>1</v>
      </c>
      <c r="K990" s="20">
        <v>0</v>
      </c>
      <c r="M990" s="17">
        <v>20007</v>
      </c>
      <c r="O990" s="1" t="s">
        <v>1617</v>
      </c>
      <c r="R990" s="1">
        <v>1026</v>
      </c>
      <c r="U990" s="24" t="s">
        <v>68</v>
      </c>
    </row>
    <row r="991" spans="1:21" x14ac:dyDescent="0.2">
      <c r="A991" s="1">
        <v>986</v>
      </c>
      <c r="B991" s="24">
        <v>1352</v>
      </c>
      <c r="C991" s="24" t="s">
        <v>1632</v>
      </c>
      <c r="F991" s="1" t="s">
        <v>1572</v>
      </c>
      <c r="G991" s="17">
        <v>1</v>
      </c>
      <c r="K991" s="20">
        <v>0</v>
      </c>
      <c r="M991" s="17">
        <v>20007</v>
      </c>
      <c r="O991" s="1" t="s">
        <v>1573</v>
      </c>
      <c r="R991" s="1">
        <v>1016</v>
      </c>
      <c r="U991" s="24" t="s">
        <v>71</v>
      </c>
    </row>
    <row r="992" spans="1:21" x14ac:dyDescent="0.2">
      <c r="A992" s="1">
        <v>987</v>
      </c>
      <c r="B992" s="24">
        <v>1353</v>
      </c>
      <c r="C992" s="24" t="s">
        <v>1626</v>
      </c>
      <c r="F992" s="1" t="s">
        <v>1572</v>
      </c>
      <c r="G992" s="17">
        <v>1</v>
      </c>
      <c r="K992" s="20">
        <v>0</v>
      </c>
      <c r="M992" s="17">
        <v>20007</v>
      </c>
      <c r="O992" s="1" t="s">
        <v>1573</v>
      </c>
      <c r="R992" s="1">
        <v>1016</v>
      </c>
      <c r="U992" s="24" t="s">
        <v>71</v>
      </c>
    </row>
    <row r="993" spans="1:21" x14ac:dyDescent="0.2">
      <c r="A993" s="1">
        <v>988</v>
      </c>
      <c r="B993" s="24">
        <v>1354</v>
      </c>
      <c r="C993" s="24" t="s">
        <v>1622</v>
      </c>
      <c r="F993" s="1" t="s">
        <v>1572</v>
      </c>
      <c r="G993" s="17">
        <v>1</v>
      </c>
      <c r="K993" s="20">
        <v>0</v>
      </c>
      <c r="M993" s="17">
        <v>20007</v>
      </c>
      <c r="O993" s="1" t="s">
        <v>1573</v>
      </c>
      <c r="R993" s="1">
        <v>1016</v>
      </c>
      <c r="U993" s="24" t="s">
        <v>71</v>
      </c>
    </row>
    <row r="994" spans="1:21" x14ac:dyDescent="0.2">
      <c r="A994" s="1">
        <v>989</v>
      </c>
      <c r="B994" s="24">
        <v>1355</v>
      </c>
      <c r="C994" s="24" t="s">
        <v>1603</v>
      </c>
      <c r="F994" s="1" t="s">
        <v>1572</v>
      </c>
      <c r="G994" s="17">
        <v>1</v>
      </c>
      <c r="K994" s="20">
        <v>0</v>
      </c>
      <c r="M994" s="17">
        <v>20007</v>
      </c>
      <c r="O994" s="1" t="s">
        <v>1573</v>
      </c>
      <c r="R994" s="1">
        <v>1016</v>
      </c>
      <c r="U994" s="24" t="s">
        <v>71</v>
      </c>
    </row>
    <row r="995" spans="1:21" x14ac:dyDescent="0.2">
      <c r="A995" s="1">
        <v>990</v>
      </c>
      <c r="B995" s="24">
        <v>1357</v>
      </c>
      <c r="C995" s="24" t="s">
        <v>1619</v>
      </c>
      <c r="F995" s="1" t="s">
        <v>1572</v>
      </c>
      <c r="G995" s="17">
        <v>1</v>
      </c>
      <c r="K995" s="20">
        <v>0</v>
      </c>
      <c r="M995" s="17">
        <v>20007</v>
      </c>
      <c r="O995" s="1" t="s">
        <v>1573</v>
      </c>
      <c r="R995" s="1">
        <v>1016</v>
      </c>
      <c r="U995" s="24" t="s">
        <v>71</v>
      </c>
    </row>
    <row r="996" spans="1:21" x14ac:dyDescent="0.2">
      <c r="A996" s="1">
        <v>991</v>
      </c>
      <c r="B996" s="24">
        <v>1358</v>
      </c>
      <c r="C996" s="24" t="s">
        <v>1601</v>
      </c>
      <c r="F996" s="1" t="s">
        <v>1572</v>
      </c>
      <c r="G996" s="17">
        <v>1</v>
      </c>
      <c r="K996" s="20">
        <v>0</v>
      </c>
      <c r="M996" s="17">
        <v>20007</v>
      </c>
      <c r="O996" s="1" t="s">
        <v>1573</v>
      </c>
      <c r="R996" s="1">
        <v>1016</v>
      </c>
      <c r="U996" s="24" t="s">
        <v>71</v>
      </c>
    </row>
    <row r="997" spans="1:21" x14ac:dyDescent="0.2">
      <c r="A997" s="1">
        <v>992</v>
      </c>
      <c r="B997" s="24">
        <v>1359</v>
      </c>
      <c r="C997" s="24" t="s">
        <v>1626</v>
      </c>
      <c r="F997" s="1" t="s">
        <v>1572</v>
      </c>
      <c r="G997" s="17">
        <v>1</v>
      </c>
      <c r="K997" s="20">
        <v>0</v>
      </c>
      <c r="M997" s="17">
        <v>20007</v>
      </c>
      <c r="O997" s="1" t="s">
        <v>1573</v>
      </c>
      <c r="R997" s="1">
        <v>1016</v>
      </c>
      <c r="U997" s="24" t="s">
        <v>71</v>
      </c>
    </row>
    <row r="998" spans="1:21" x14ac:dyDescent="0.2">
      <c r="A998" s="1">
        <v>993</v>
      </c>
      <c r="B998" s="24">
        <v>1360</v>
      </c>
      <c r="C998" s="24" t="s">
        <v>1664</v>
      </c>
      <c r="F998" s="1" t="s">
        <v>1572</v>
      </c>
      <c r="G998" s="17">
        <v>1</v>
      </c>
      <c r="K998" s="20">
        <v>0</v>
      </c>
      <c r="M998" s="17">
        <v>20007</v>
      </c>
      <c r="O998" s="1" t="s">
        <v>1575</v>
      </c>
      <c r="R998" s="1">
        <v>1005</v>
      </c>
      <c r="U998" s="24" t="s">
        <v>83</v>
      </c>
    </row>
    <row r="999" spans="1:21" x14ac:dyDescent="0.2">
      <c r="A999" s="1">
        <v>994</v>
      </c>
      <c r="B999" s="24">
        <v>1361</v>
      </c>
      <c r="C999" s="24" t="s">
        <v>1603</v>
      </c>
      <c r="F999" s="1" t="s">
        <v>1572</v>
      </c>
      <c r="G999" s="17">
        <v>1</v>
      </c>
      <c r="K999" s="20">
        <v>0</v>
      </c>
      <c r="M999" s="17">
        <v>20007</v>
      </c>
      <c r="O999" s="1" t="s">
        <v>1573</v>
      </c>
      <c r="R999" s="1">
        <v>1016</v>
      </c>
      <c r="U999" s="24" t="s">
        <v>71</v>
      </c>
    </row>
    <row r="1000" spans="1:21" x14ac:dyDescent="0.2">
      <c r="A1000" s="1">
        <v>995</v>
      </c>
      <c r="B1000" s="24">
        <v>1362</v>
      </c>
      <c r="C1000" s="24" t="s">
        <v>1626</v>
      </c>
      <c r="F1000" s="1" t="s">
        <v>1572</v>
      </c>
      <c r="G1000" s="17">
        <v>1</v>
      </c>
      <c r="K1000" s="20">
        <v>0</v>
      </c>
      <c r="M1000" s="17">
        <v>20007</v>
      </c>
      <c r="O1000" s="1" t="s">
        <v>1573</v>
      </c>
      <c r="R1000" s="1">
        <v>1016</v>
      </c>
      <c r="U1000" s="24" t="s">
        <v>71</v>
      </c>
    </row>
    <row r="1001" spans="1:21" x14ac:dyDescent="0.2">
      <c r="A1001" s="1">
        <v>996</v>
      </c>
      <c r="B1001" s="24">
        <v>1363</v>
      </c>
      <c r="C1001" s="24" t="s">
        <v>1622</v>
      </c>
      <c r="F1001" s="1" t="s">
        <v>1572</v>
      </c>
      <c r="G1001" s="17">
        <v>1</v>
      </c>
      <c r="K1001" s="20">
        <v>0</v>
      </c>
      <c r="M1001" s="17">
        <v>20007</v>
      </c>
      <c r="O1001" s="1" t="s">
        <v>1573</v>
      </c>
      <c r="R1001" s="1">
        <v>1016</v>
      </c>
      <c r="U1001" s="24" t="s">
        <v>71</v>
      </c>
    </row>
    <row r="1002" spans="1:21" x14ac:dyDescent="0.2">
      <c r="A1002" s="1">
        <v>997</v>
      </c>
      <c r="B1002" s="24">
        <v>1364</v>
      </c>
      <c r="C1002" s="24" t="s">
        <v>1623</v>
      </c>
      <c r="F1002" s="1" t="s">
        <v>1572</v>
      </c>
      <c r="G1002" s="17">
        <v>1</v>
      </c>
      <c r="K1002" s="20">
        <v>0</v>
      </c>
      <c r="M1002" s="17">
        <v>20007</v>
      </c>
      <c r="O1002" s="1" t="s">
        <v>1617</v>
      </c>
      <c r="R1002" s="1">
        <v>1026</v>
      </c>
      <c r="U1002" s="24" t="s">
        <v>1624</v>
      </c>
    </row>
    <row r="1003" spans="1:21" x14ac:dyDescent="0.2">
      <c r="A1003" s="1">
        <v>998</v>
      </c>
      <c r="B1003" s="24">
        <v>1365</v>
      </c>
      <c r="C1003" s="24" t="s">
        <v>1603</v>
      </c>
      <c r="F1003" s="1" t="s">
        <v>1572</v>
      </c>
      <c r="G1003" s="17">
        <v>1</v>
      </c>
      <c r="K1003" s="20">
        <v>0</v>
      </c>
      <c r="M1003" s="17">
        <v>20007</v>
      </c>
      <c r="O1003" s="1" t="s">
        <v>1573</v>
      </c>
      <c r="R1003" s="1">
        <v>1016</v>
      </c>
      <c r="U1003" s="24" t="s">
        <v>71</v>
      </c>
    </row>
    <row r="1004" spans="1:21" x14ac:dyDescent="0.2">
      <c r="A1004" s="1">
        <v>999</v>
      </c>
      <c r="B1004" s="24">
        <v>1366</v>
      </c>
      <c r="C1004" s="24" t="s">
        <v>1622</v>
      </c>
      <c r="F1004" s="1" t="s">
        <v>1572</v>
      </c>
      <c r="G1004" s="17">
        <v>1</v>
      </c>
      <c r="K1004" s="20">
        <v>0</v>
      </c>
      <c r="M1004" s="17">
        <v>20007</v>
      </c>
      <c r="O1004" s="1" t="s">
        <v>1617</v>
      </c>
      <c r="R1004" s="1">
        <v>1026</v>
      </c>
      <c r="U1004" s="24" t="s">
        <v>68</v>
      </c>
    </row>
    <row r="1005" spans="1:21" x14ac:dyDescent="0.2">
      <c r="A1005" s="1">
        <v>1000</v>
      </c>
      <c r="B1005" s="24">
        <v>1367</v>
      </c>
      <c r="C1005" s="24" t="s">
        <v>1599</v>
      </c>
      <c r="F1005" s="1" t="s">
        <v>1572</v>
      </c>
      <c r="G1005" s="17">
        <v>1</v>
      </c>
      <c r="K1005" s="20">
        <v>0</v>
      </c>
      <c r="M1005" s="17">
        <v>20007</v>
      </c>
      <c r="O1005" s="1" t="s">
        <v>1573</v>
      </c>
      <c r="R1005" s="1">
        <v>1016</v>
      </c>
      <c r="U1005" s="24" t="s">
        <v>71</v>
      </c>
    </row>
    <row r="1006" spans="1:21" x14ac:dyDescent="0.2">
      <c r="A1006" s="1">
        <v>1001</v>
      </c>
      <c r="B1006" s="24">
        <v>1368</v>
      </c>
      <c r="C1006" s="24" t="s">
        <v>1627</v>
      </c>
      <c r="F1006" s="1" t="s">
        <v>1572</v>
      </c>
      <c r="G1006" s="17">
        <v>1</v>
      </c>
      <c r="K1006" s="20">
        <v>0</v>
      </c>
      <c r="M1006" s="17">
        <v>20007</v>
      </c>
      <c r="O1006" s="1" t="s">
        <v>1575</v>
      </c>
      <c r="R1006" s="1">
        <v>1006</v>
      </c>
      <c r="U1006" s="24" t="s">
        <v>83</v>
      </c>
    </row>
    <row r="1007" spans="1:21" x14ac:dyDescent="0.2">
      <c r="A1007" s="1">
        <v>1002</v>
      </c>
      <c r="B1007" s="24">
        <v>1369</v>
      </c>
      <c r="C1007" s="24" t="s">
        <v>1627</v>
      </c>
      <c r="F1007" s="1" t="s">
        <v>1572</v>
      </c>
      <c r="G1007" s="17">
        <v>1</v>
      </c>
      <c r="K1007" s="20">
        <v>0</v>
      </c>
      <c r="M1007" s="17">
        <v>20007</v>
      </c>
      <c r="O1007" s="1" t="s">
        <v>1575</v>
      </c>
      <c r="R1007" s="1">
        <v>1006</v>
      </c>
      <c r="U1007" s="24" t="s">
        <v>83</v>
      </c>
    </row>
    <row r="1008" spans="1:21" x14ac:dyDescent="0.2">
      <c r="A1008" s="1">
        <v>1003</v>
      </c>
      <c r="B1008" s="24">
        <v>1370</v>
      </c>
      <c r="C1008" s="24" t="s">
        <v>1627</v>
      </c>
      <c r="F1008" s="1" t="s">
        <v>1572</v>
      </c>
      <c r="G1008" s="17">
        <v>1</v>
      </c>
      <c r="K1008" s="20">
        <v>0</v>
      </c>
      <c r="M1008" s="17">
        <v>20007</v>
      </c>
      <c r="O1008" s="1" t="s">
        <v>1575</v>
      </c>
      <c r="R1008" s="1">
        <v>1006</v>
      </c>
      <c r="U1008" s="24" t="s">
        <v>83</v>
      </c>
    </row>
    <row r="1009" spans="1:21" x14ac:dyDescent="0.2">
      <c r="A1009" s="1">
        <v>1004</v>
      </c>
      <c r="B1009" s="24">
        <v>1371</v>
      </c>
      <c r="C1009" s="24" t="s">
        <v>1616</v>
      </c>
      <c r="F1009" s="1" t="s">
        <v>1572</v>
      </c>
      <c r="G1009" s="17">
        <v>1</v>
      </c>
      <c r="K1009" s="20">
        <v>0</v>
      </c>
      <c r="M1009" s="17">
        <v>20007</v>
      </c>
      <c r="O1009" s="1" t="s">
        <v>1617</v>
      </c>
      <c r="R1009" s="1">
        <v>1026</v>
      </c>
      <c r="U1009" s="24" t="s">
        <v>68</v>
      </c>
    </row>
    <row r="1010" spans="1:21" x14ac:dyDescent="0.2">
      <c r="A1010" s="1">
        <v>1005</v>
      </c>
      <c r="B1010" s="24">
        <v>1372</v>
      </c>
      <c r="C1010" s="24" t="s">
        <v>1601</v>
      </c>
      <c r="F1010" s="1" t="s">
        <v>1572</v>
      </c>
      <c r="G1010" s="17">
        <v>1</v>
      </c>
      <c r="K1010" s="20">
        <v>0</v>
      </c>
      <c r="M1010" s="17">
        <v>20007</v>
      </c>
      <c r="O1010" s="1" t="s">
        <v>1573</v>
      </c>
      <c r="R1010" s="1">
        <v>1016</v>
      </c>
      <c r="U1010" s="24" t="s">
        <v>71</v>
      </c>
    </row>
    <row r="1011" spans="1:21" x14ac:dyDescent="0.2">
      <c r="A1011" s="1">
        <v>1006</v>
      </c>
      <c r="B1011" s="24">
        <v>1373</v>
      </c>
      <c r="C1011" s="24" t="s">
        <v>1647</v>
      </c>
      <c r="F1011" s="1" t="s">
        <v>1572</v>
      </c>
      <c r="G1011" s="17">
        <v>1</v>
      </c>
      <c r="K1011" s="20">
        <v>0</v>
      </c>
      <c r="M1011" s="17">
        <v>20007</v>
      </c>
      <c r="O1011" s="1" t="s">
        <v>1573</v>
      </c>
      <c r="R1011" s="1">
        <v>1015</v>
      </c>
      <c r="U1011" s="24" t="s">
        <v>68</v>
      </c>
    </row>
    <row r="1012" spans="1:21" x14ac:dyDescent="0.2">
      <c r="A1012" s="1">
        <v>1007</v>
      </c>
      <c r="B1012" s="24">
        <v>1374</v>
      </c>
      <c r="C1012" s="24" t="s">
        <v>1673</v>
      </c>
      <c r="F1012" s="1" t="s">
        <v>1572</v>
      </c>
      <c r="G1012" s="17">
        <v>1</v>
      </c>
      <c r="K1012" s="20">
        <v>0</v>
      </c>
      <c r="M1012" s="17">
        <v>20007</v>
      </c>
      <c r="O1012" s="1" t="s">
        <v>1573</v>
      </c>
      <c r="R1012" s="1">
        <v>1015</v>
      </c>
      <c r="U1012" s="24" t="s">
        <v>71</v>
      </c>
    </row>
    <row r="1013" spans="1:21" x14ac:dyDescent="0.2">
      <c r="A1013" s="1">
        <v>1008</v>
      </c>
      <c r="B1013" s="24">
        <v>1375</v>
      </c>
      <c r="C1013" s="24" t="s">
        <v>1601</v>
      </c>
      <c r="F1013" s="1" t="s">
        <v>1572</v>
      </c>
      <c r="G1013" s="17">
        <v>1</v>
      </c>
      <c r="K1013" s="20">
        <v>0</v>
      </c>
      <c r="M1013" s="17">
        <v>20007</v>
      </c>
      <c r="O1013" s="1" t="s">
        <v>1573</v>
      </c>
      <c r="R1013" s="1">
        <v>1016</v>
      </c>
      <c r="U1013" s="24" t="s">
        <v>71</v>
      </c>
    </row>
    <row r="1014" spans="1:21" x14ac:dyDescent="0.2">
      <c r="A1014" s="1">
        <v>1009</v>
      </c>
      <c r="B1014" s="24">
        <v>1376</v>
      </c>
      <c r="C1014" s="24" t="s">
        <v>1626</v>
      </c>
      <c r="F1014" s="1" t="s">
        <v>1572</v>
      </c>
      <c r="G1014" s="17">
        <v>1</v>
      </c>
      <c r="K1014" s="20">
        <v>0</v>
      </c>
      <c r="M1014" s="17">
        <v>20007</v>
      </c>
      <c r="O1014" s="1" t="s">
        <v>1617</v>
      </c>
      <c r="R1014" s="1">
        <v>1026</v>
      </c>
      <c r="U1014" s="24" t="s">
        <v>68</v>
      </c>
    </row>
    <row r="1015" spans="1:21" x14ac:dyDescent="0.2">
      <c r="A1015" s="1">
        <v>1010</v>
      </c>
      <c r="B1015" s="24">
        <v>1377</v>
      </c>
      <c r="C1015" s="24" t="s">
        <v>1622</v>
      </c>
      <c r="F1015" s="1" t="s">
        <v>1572</v>
      </c>
      <c r="G1015" s="17">
        <v>1</v>
      </c>
      <c r="K1015" s="20">
        <v>0</v>
      </c>
      <c r="M1015" s="17">
        <v>20007</v>
      </c>
      <c r="O1015" s="1" t="s">
        <v>1617</v>
      </c>
      <c r="R1015" s="1">
        <v>1026</v>
      </c>
      <c r="U1015" s="24" t="s">
        <v>68</v>
      </c>
    </row>
    <row r="1016" spans="1:21" x14ac:dyDescent="0.2">
      <c r="A1016" s="1">
        <v>1011</v>
      </c>
      <c r="B1016" s="24">
        <v>1378</v>
      </c>
      <c r="C1016" s="24" t="s">
        <v>1601</v>
      </c>
      <c r="F1016" s="1" t="s">
        <v>1572</v>
      </c>
      <c r="G1016" s="17">
        <v>1</v>
      </c>
      <c r="K1016" s="20">
        <v>0</v>
      </c>
      <c r="M1016" s="17">
        <v>20007</v>
      </c>
      <c r="O1016" s="1" t="s">
        <v>1573</v>
      </c>
      <c r="R1016" s="1">
        <v>1016</v>
      </c>
      <c r="U1016" s="24" t="s">
        <v>71</v>
      </c>
    </row>
    <row r="1017" spans="1:21" x14ac:dyDescent="0.2">
      <c r="A1017" s="1">
        <v>1012</v>
      </c>
      <c r="B1017" s="24">
        <v>1379</v>
      </c>
      <c r="C1017" s="24" t="s">
        <v>1603</v>
      </c>
      <c r="F1017" s="1" t="s">
        <v>1572</v>
      </c>
      <c r="G1017" s="17">
        <v>1</v>
      </c>
      <c r="K1017" s="20">
        <v>0</v>
      </c>
      <c r="M1017" s="17">
        <v>20007</v>
      </c>
      <c r="O1017" s="1" t="s">
        <v>1573</v>
      </c>
      <c r="R1017" s="1">
        <v>1016</v>
      </c>
      <c r="U1017" s="24" t="s">
        <v>71</v>
      </c>
    </row>
    <row r="1018" spans="1:21" x14ac:dyDescent="0.2">
      <c r="A1018" s="1">
        <v>1013</v>
      </c>
      <c r="B1018" s="24">
        <v>1380</v>
      </c>
      <c r="C1018" s="24" t="s">
        <v>1623</v>
      </c>
      <c r="F1018" s="1" t="s">
        <v>1572</v>
      </c>
      <c r="G1018" s="17">
        <v>1</v>
      </c>
      <c r="K1018" s="20">
        <v>0</v>
      </c>
      <c r="M1018" s="17">
        <v>20007</v>
      </c>
      <c r="O1018" s="1" t="s">
        <v>1573</v>
      </c>
      <c r="R1018" s="1">
        <v>1016</v>
      </c>
      <c r="U1018" s="24" t="s">
        <v>71</v>
      </c>
    </row>
    <row r="1019" spans="1:21" x14ac:dyDescent="0.2">
      <c r="A1019" s="1">
        <v>1014</v>
      </c>
      <c r="B1019" s="24">
        <v>1381</v>
      </c>
      <c r="C1019" s="24" t="s">
        <v>1603</v>
      </c>
      <c r="F1019" s="1" t="s">
        <v>1572</v>
      </c>
      <c r="G1019" s="17">
        <v>1</v>
      </c>
      <c r="K1019" s="20">
        <v>0</v>
      </c>
      <c r="M1019" s="17">
        <v>20007</v>
      </c>
      <c r="O1019" s="1" t="s">
        <v>1573</v>
      </c>
      <c r="R1019" s="1">
        <v>1016</v>
      </c>
      <c r="U1019" s="24" t="s">
        <v>71</v>
      </c>
    </row>
    <row r="1020" spans="1:21" x14ac:dyDescent="0.2">
      <c r="A1020" s="1">
        <v>1015</v>
      </c>
      <c r="B1020" s="24">
        <v>1382</v>
      </c>
      <c r="C1020" s="24" t="s">
        <v>1615</v>
      </c>
      <c r="F1020" s="1" t="s">
        <v>1572</v>
      </c>
      <c r="G1020" s="17">
        <v>1</v>
      </c>
      <c r="K1020" s="20">
        <v>0</v>
      </c>
      <c r="M1020" s="17">
        <v>20007</v>
      </c>
      <c r="O1020" s="1" t="s">
        <v>1573</v>
      </c>
      <c r="R1020" s="1">
        <v>1016</v>
      </c>
      <c r="U1020" s="24" t="s">
        <v>71</v>
      </c>
    </row>
    <row r="1021" spans="1:21" x14ac:dyDescent="0.2">
      <c r="A1021" s="1">
        <v>1016</v>
      </c>
      <c r="B1021" s="24">
        <v>1383</v>
      </c>
      <c r="C1021" s="24" t="s">
        <v>1599</v>
      </c>
      <c r="F1021" s="1" t="s">
        <v>1572</v>
      </c>
      <c r="G1021" s="17">
        <v>1</v>
      </c>
      <c r="K1021" s="20">
        <v>0</v>
      </c>
      <c r="M1021" s="17">
        <v>20007</v>
      </c>
      <c r="O1021" s="1" t="s">
        <v>1573</v>
      </c>
      <c r="R1021" s="1">
        <v>1016</v>
      </c>
      <c r="U1021" s="24" t="s">
        <v>71</v>
      </c>
    </row>
    <row r="1022" spans="1:21" x14ac:dyDescent="0.2">
      <c r="A1022" s="1">
        <v>1017</v>
      </c>
      <c r="B1022" s="24">
        <v>1384</v>
      </c>
      <c r="C1022" s="24" t="s">
        <v>1601</v>
      </c>
      <c r="F1022" s="1" t="s">
        <v>1572</v>
      </c>
      <c r="G1022" s="17">
        <v>1</v>
      </c>
      <c r="K1022" s="20">
        <v>0</v>
      </c>
      <c r="M1022" s="17">
        <v>20007</v>
      </c>
      <c r="O1022" s="1" t="s">
        <v>1573</v>
      </c>
      <c r="R1022" s="1">
        <v>1016</v>
      </c>
      <c r="U1022" s="24" t="s">
        <v>71</v>
      </c>
    </row>
    <row r="1023" spans="1:21" x14ac:dyDescent="0.2">
      <c r="A1023" s="1">
        <v>1018</v>
      </c>
      <c r="B1023" s="24">
        <v>1385</v>
      </c>
      <c r="C1023" s="24" t="s">
        <v>1627</v>
      </c>
      <c r="F1023" s="1" t="s">
        <v>1572</v>
      </c>
      <c r="G1023" s="17">
        <v>1</v>
      </c>
      <c r="K1023" s="20">
        <v>0</v>
      </c>
      <c r="M1023" s="17">
        <v>20007</v>
      </c>
      <c r="O1023" s="1" t="s">
        <v>1575</v>
      </c>
      <c r="R1023" s="1">
        <v>1006</v>
      </c>
      <c r="U1023" s="24" t="s">
        <v>83</v>
      </c>
    </row>
    <row r="1024" spans="1:21" x14ac:dyDescent="0.2">
      <c r="A1024" s="1">
        <v>1019</v>
      </c>
      <c r="B1024" s="24">
        <v>1386</v>
      </c>
      <c r="C1024" s="24" t="s">
        <v>1615</v>
      </c>
      <c r="F1024" s="1" t="s">
        <v>1572</v>
      </c>
      <c r="G1024" s="17">
        <v>1</v>
      </c>
      <c r="K1024" s="20">
        <v>0</v>
      </c>
      <c r="M1024" s="17">
        <v>20007</v>
      </c>
      <c r="O1024" s="1" t="s">
        <v>1573</v>
      </c>
      <c r="R1024" s="1">
        <v>1016</v>
      </c>
      <c r="U1024" s="24" t="s">
        <v>71</v>
      </c>
    </row>
    <row r="1025" spans="1:21" x14ac:dyDescent="0.2">
      <c r="A1025" s="1">
        <v>1020</v>
      </c>
      <c r="B1025" s="24">
        <v>1387</v>
      </c>
      <c r="C1025" s="24" t="s">
        <v>1626</v>
      </c>
      <c r="F1025" s="1" t="s">
        <v>1572</v>
      </c>
      <c r="G1025" s="17">
        <v>1</v>
      </c>
      <c r="K1025" s="20">
        <v>0</v>
      </c>
      <c r="M1025" s="17">
        <v>20007</v>
      </c>
      <c r="O1025" s="1" t="s">
        <v>1573</v>
      </c>
      <c r="R1025" s="1">
        <v>1016</v>
      </c>
      <c r="U1025" s="24" t="s">
        <v>73</v>
      </c>
    </row>
    <row r="1026" spans="1:21" x14ac:dyDescent="0.2">
      <c r="A1026" s="1">
        <v>1021</v>
      </c>
      <c r="B1026" s="24">
        <v>1388</v>
      </c>
      <c r="C1026" s="24" t="s">
        <v>1622</v>
      </c>
      <c r="F1026" s="1" t="s">
        <v>1572</v>
      </c>
      <c r="G1026" s="17">
        <v>1</v>
      </c>
      <c r="K1026" s="20">
        <v>0</v>
      </c>
      <c r="M1026" s="17">
        <v>20007</v>
      </c>
      <c r="O1026" s="1" t="s">
        <v>1617</v>
      </c>
      <c r="R1026" s="1">
        <v>1026</v>
      </c>
      <c r="U1026" s="24" t="s">
        <v>68</v>
      </c>
    </row>
    <row r="1027" spans="1:21" x14ac:dyDescent="0.2">
      <c r="A1027" s="1">
        <v>1022</v>
      </c>
      <c r="B1027" s="24">
        <v>1389</v>
      </c>
      <c r="C1027" s="24" t="s">
        <v>1615</v>
      </c>
      <c r="F1027" s="1" t="s">
        <v>1572</v>
      </c>
      <c r="G1027" s="17">
        <v>1</v>
      </c>
      <c r="K1027" s="20">
        <v>0</v>
      </c>
      <c r="M1027" s="17">
        <v>20007</v>
      </c>
      <c r="O1027" s="1" t="s">
        <v>1573</v>
      </c>
      <c r="R1027" s="1">
        <v>1016</v>
      </c>
      <c r="U1027" s="24" t="s">
        <v>71</v>
      </c>
    </row>
    <row r="1028" spans="1:21" x14ac:dyDescent="0.2">
      <c r="A1028" s="1">
        <v>1023</v>
      </c>
      <c r="B1028" s="24">
        <v>1390</v>
      </c>
      <c r="C1028" s="24" t="s">
        <v>1576</v>
      </c>
      <c r="F1028" s="1" t="s">
        <v>1572</v>
      </c>
      <c r="G1028" s="17">
        <v>1</v>
      </c>
      <c r="K1028" s="20">
        <v>0</v>
      </c>
      <c r="M1028" s="17">
        <v>20007</v>
      </c>
      <c r="O1028" s="1" t="s">
        <v>1575</v>
      </c>
      <c r="R1028" s="1">
        <v>1003</v>
      </c>
      <c r="U1028" s="24" t="s">
        <v>83</v>
      </c>
    </row>
    <row r="1029" spans="1:21" x14ac:dyDescent="0.2">
      <c r="A1029" s="1">
        <v>1024</v>
      </c>
      <c r="B1029" s="24">
        <v>1391</v>
      </c>
      <c r="C1029" s="24" t="s">
        <v>1607</v>
      </c>
      <c r="F1029" s="1" t="s">
        <v>1572</v>
      </c>
      <c r="G1029" s="17">
        <v>1</v>
      </c>
      <c r="K1029" s="20">
        <v>0</v>
      </c>
      <c r="M1029" s="17">
        <v>20007</v>
      </c>
      <c r="O1029" s="1" t="s">
        <v>1617</v>
      </c>
      <c r="R1029" s="1">
        <v>1026</v>
      </c>
      <c r="U1029" s="24" t="s">
        <v>1624</v>
      </c>
    </row>
    <row r="1030" spans="1:21" x14ac:dyDescent="0.2">
      <c r="A1030" s="1">
        <v>1025</v>
      </c>
      <c r="B1030" s="24">
        <v>1392</v>
      </c>
      <c r="C1030" s="24" t="s">
        <v>1627</v>
      </c>
      <c r="F1030" s="1" t="s">
        <v>1572</v>
      </c>
      <c r="G1030" s="17">
        <v>1</v>
      </c>
      <c r="K1030" s="20">
        <v>0</v>
      </c>
      <c r="M1030" s="17">
        <v>20007</v>
      </c>
      <c r="O1030" s="1" t="s">
        <v>1573</v>
      </c>
      <c r="R1030" s="1">
        <v>1016</v>
      </c>
      <c r="U1030" s="24" t="s">
        <v>71</v>
      </c>
    </row>
    <row r="1031" spans="1:21" x14ac:dyDescent="0.2">
      <c r="A1031" s="1">
        <v>1026</v>
      </c>
      <c r="B1031" s="24">
        <v>1393</v>
      </c>
      <c r="C1031" s="24" t="s">
        <v>1627</v>
      </c>
      <c r="F1031" s="1" t="s">
        <v>1572</v>
      </c>
      <c r="G1031" s="17">
        <v>1</v>
      </c>
      <c r="K1031" s="20">
        <v>0</v>
      </c>
      <c r="M1031" s="17">
        <v>20007</v>
      </c>
      <c r="O1031" s="1" t="s">
        <v>1575</v>
      </c>
      <c r="R1031" s="1">
        <v>1006</v>
      </c>
      <c r="U1031" s="24" t="s">
        <v>83</v>
      </c>
    </row>
    <row r="1032" spans="1:21" x14ac:dyDescent="0.2">
      <c r="A1032" s="1">
        <v>1027</v>
      </c>
      <c r="B1032" s="24">
        <v>1394</v>
      </c>
      <c r="C1032" s="24" t="s">
        <v>1627</v>
      </c>
      <c r="F1032" s="1" t="s">
        <v>1572</v>
      </c>
      <c r="G1032" s="17">
        <v>1</v>
      </c>
      <c r="K1032" s="20">
        <v>0</v>
      </c>
      <c r="M1032" s="17">
        <v>20007</v>
      </c>
      <c r="O1032" s="1" t="s">
        <v>1575</v>
      </c>
      <c r="R1032" s="1">
        <v>1006</v>
      </c>
      <c r="U1032" s="24" t="s">
        <v>83</v>
      </c>
    </row>
    <row r="1033" spans="1:21" x14ac:dyDescent="0.2">
      <c r="A1033" s="1">
        <v>1028</v>
      </c>
      <c r="B1033" s="24">
        <v>1395</v>
      </c>
      <c r="C1033" s="24" t="s">
        <v>1627</v>
      </c>
      <c r="F1033" s="1" t="s">
        <v>1572</v>
      </c>
      <c r="G1033" s="17">
        <v>1</v>
      </c>
      <c r="K1033" s="20">
        <v>0</v>
      </c>
      <c r="M1033" s="17">
        <v>20007</v>
      </c>
      <c r="O1033" s="1" t="s">
        <v>1573</v>
      </c>
      <c r="R1033" s="1">
        <v>1016</v>
      </c>
      <c r="U1033" s="24" t="s">
        <v>71</v>
      </c>
    </row>
    <row r="1034" spans="1:21" x14ac:dyDescent="0.2">
      <c r="A1034" s="1">
        <v>1029</v>
      </c>
      <c r="B1034" s="24">
        <v>1396</v>
      </c>
      <c r="C1034" s="24" t="s">
        <v>1627</v>
      </c>
      <c r="F1034" s="1" t="s">
        <v>1572</v>
      </c>
      <c r="G1034" s="17">
        <v>1</v>
      </c>
      <c r="K1034" s="20">
        <v>0</v>
      </c>
      <c r="M1034" s="17">
        <v>20007</v>
      </c>
      <c r="O1034" s="1" t="s">
        <v>1575</v>
      </c>
      <c r="R1034" s="1">
        <v>1006</v>
      </c>
      <c r="U1034" s="24" t="s">
        <v>83</v>
      </c>
    </row>
    <row r="1035" spans="1:21" x14ac:dyDescent="0.2">
      <c r="A1035" s="1">
        <v>1030</v>
      </c>
      <c r="B1035" s="24">
        <v>1397</v>
      </c>
      <c r="C1035" s="24" t="s">
        <v>1643</v>
      </c>
      <c r="F1035" s="1" t="s">
        <v>1572</v>
      </c>
      <c r="G1035" s="17">
        <v>1</v>
      </c>
      <c r="K1035" s="20">
        <v>0</v>
      </c>
      <c r="M1035" s="17">
        <v>20007</v>
      </c>
      <c r="O1035" s="1" t="s">
        <v>1573</v>
      </c>
      <c r="R1035" s="1">
        <v>1015</v>
      </c>
      <c r="U1035" s="24" t="s">
        <v>71</v>
      </c>
    </row>
    <row r="1036" spans="1:21" x14ac:dyDescent="0.2">
      <c r="A1036" s="1">
        <v>1031</v>
      </c>
      <c r="B1036" s="24">
        <v>1398</v>
      </c>
      <c r="C1036" s="24" t="s">
        <v>1627</v>
      </c>
      <c r="F1036" s="1" t="s">
        <v>1572</v>
      </c>
      <c r="G1036" s="17">
        <v>1</v>
      </c>
      <c r="K1036" s="20">
        <v>0</v>
      </c>
      <c r="M1036" s="17">
        <v>20007</v>
      </c>
      <c r="O1036" s="1" t="s">
        <v>1575</v>
      </c>
      <c r="R1036" s="1">
        <v>1006</v>
      </c>
      <c r="U1036" s="24" t="s">
        <v>83</v>
      </c>
    </row>
    <row r="1037" spans="1:21" x14ac:dyDescent="0.2">
      <c r="A1037" s="1">
        <v>1032</v>
      </c>
      <c r="B1037" s="24">
        <v>1399</v>
      </c>
      <c r="C1037" s="24" t="s">
        <v>1576</v>
      </c>
      <c r="F1037" s="1" t="s">
        <v>1572</v>
      </c>
      <c r="G1037" s="17">
        <v>1</v>
      </c>
      <c r="K1037" s="20">
        <v>0</v>
      </c>
      <c r="M1037" s="17">
        <v>20007</v>
      </c>
      <c r="O1037" s="1" t="s">
        <v>1575</v>
      </c>
      <c r="R1037" s="1">
        <v>1003</v>
      </c>
      <c r="U1037" s="24" t="s">
        <v>83</v>
      </c>
    </row>
    <row r="1038" spans="1:21" x14ac:dyDescent="0.2">
      <c r="A1038" s="1">
        <v>1033</v>
      </c>
      <c r="B1038" s="24">
        <v>1400</v>
      </c>
      <c r="C1038" s="24" t="s">
        <v>1601</v>
      </c>
      <c r="F1038" s="1" t="s">
        <v>1572</v>
      </c>
      <c r="G1038" s="17">
        <v>1</v>
      </c>
      <c r="K1038" s="20">
        <v>0</v>
      </c>
      <c r="M1038" s="17">
        <v>20007</v>
      </c>
      <c r="O1038" s="1" t="s">
        <v>1573</v>
      </c>
      <c r="R1038" s="1">
        <v>1016</v>
      </c>
      <c r="U1038" s="24" t="s">
        <v>71</v>
      </c>
    </row>
    <row r="1039" spans="1:21" x14ac:dyDescent="0.2">
      <c r="A1039" s="1">
        <v>1034</v>
      </c>
      <c r="B1039" s="24">
        <v>1401</v>
      </c>
      <c r="C1039" s="24" t="s">
        <v>1584</v>
      </c>
      <c r="F1039" s="1" t="s">
        <v>1572</v>
      </c>
      <c r="G1039" s="17">
        <v>1</v>
      </c>
      <c r="K1039" s="20">
        <v>0</v>
      </c>
      <c r="M1039" s="17">
        <v>20007</v>
      </c>
      <c r="O1039" s="1" t="s">
        <v>1573</v>
      </c>
      <c r="R1039" s="1">
        <v>1013</v>
      </c>
      <c r="U1039" s="24" t="s">
        <v>71</v>
      </c>
    </row>
    <row r="1040" spans="1:21" x14ac:dyDescent="0.2">
      <c r="A1040" s="1">
        <v>1035</v>
      </c>
      <c r="B1040" s="24">
        <v>1402</v>
      </c>
      <c r="C1040" s="24" t="s">
        <v>1584</v>
      </c>
      <c r="F1040" s="1" t="s">
        <v>1572</v>
      </c>
      <c r="G1040" s="17">
        <v>1</v>
      </c>
      <c r="K1040" s="20">
        <v>0</v>
      </c>
      <c r="M1040" s="17">
        <v>20007</v>
      </c>
      <c r="O1040" s="1" t="s">
        <v>1573</v>
      </c>
      <c r="R1040" s="1">
        <v>1013</v>
      </c>
      <c r="U1040" s="24" t="s">
        <v>71</v>
      </c>
    </row>
    <row r="1041" spans="1:21" x14ac:dyDescent="0.2">
      <c r="A1041" s="1">
        <v>1036</v>
      </c>
      <c r="B1041" s="24">
        <v>1403</v>
      </c>
      <c r="C1041" s="24" t="s">
        <v>1584</v>
      </c>
      <c r="F1041" s="1" t="s">
        <v>1572</v>
      </c>
      <c r="G1041" s="17">
        <v>1</v>
      </c>
      <c r="K1041" s="20">
        <v>0</v>
      </c>
      <c r="M1041" s="17">
        <v>20007</v>
      </c>
      <c r="O1041" s="1" t="s">
        <v>1573</v>
      </c>
      <c r="R1041" s="1">
        <v>1013</v>
      </c>
      <c r="U1041" s="24" t="s">
        <v>71</v>
      </c>
    </row>
    <row r="1042" spans="1:21" x14ac:dyDescent="0.2">
      <c r="A1042" s="1">
        <v>1037</v>
      </c>
      <c r="B1042" s="24">
        <v>1404</v>
      </c>
      <c r="C1042" s="24" t="s">
        <v>1584</v>
      </c>
      <c r="F1042" s="1" t="s">
        <v>1572</v>
      </c>
      <c r="G1042" s="17">
        <v>1</v>
      </c>
      <c r="K1042" s="20">
        <v>0</v>
      </c>
      <c r="M1042" s="17">
        <v>20007</v>
      </c>
      <c r="O1042" s="1" t="s">
        <v>1573</v>
      </c>
      <c r="R1042" s="1">
        <v>1013</v>
      </c>
      <c r="U1042" s="24" t="s">
        <v>71</v>
      </c>
    </row>
    <row r="1043" spans="1:21" x14ac:dyDescent="0.2">
      <c r="A1043" s="1">
        <v>1038</v>
      </c>
      <c r="B1043" s="24">
        <v>1405</v>
      </c>
      <c r="C1043" s="24" t="s">
        <v>1627</v>
      </c>
      <c r="F1043" s="1" t="s">
        <v>1572</v>
      </c>
      <c r="G1043" s="17">
        <v>1</v>
      </c>
      <c r="K1043" s="20">
        <v>0</v>
      </c>
      <c r="M1043" s="17">
        <v>20007</v>
      </c>
      <c r="O1043" s="1" t="s">
        <v>1573</v>
      </c>
      <c r="R1043" s="1">
        <v>1016</v>
      </c>
      <c r="U1043" s="24" t="s">
        <v>71</v>
      </c>
    </row>
    <row r="1044" spans="1:21" x14ac:dyDescent="0.2">
      <c r="A1044" s="1">
        <v>1039</v>
      </c>
      <c r="B1044" s="24">
        <v>1406</v>
      </c>
      <c r="C1044" s="24" t="s">
        <v>1599</v>
      </c>
      <c r="F1044" s="1" t="s">
        <v>1572</v>
      </c>
      <c r="G1044" s="17">
        <v>1</v>
      </c>
      <c r="K1044" s="20">
        <v>0</v>
      </c>
      <c r="M1044" s="17">
        <v>20007</v>
      </c>
      <c r="O1044" s="1" t="s">
        <v>1573</v>
      </c>
      <c r="R1044" s="1">
        <v>1016</v>
      </c>
      <c r="U1044" s="24" t="s">
        <v>71</v>
      </c>
    </row>
    <row r="1045" spans="1:21" x14ac:dyDescent="0.2">
      <c r="A1045" s="1">
        <v>1040</v>
      </c>
      <c r="B1045" s="24">
        <v>1407</v>
      </c>
      <c r="C1045" s="24" t="s">
        <v>1616</v>
      </c>
      <c r="F1045" s="1" t="s">
        <v>1572</v>
      </c>
      <c r="G1045" s="17">
        <v>1</v>
      </c>
      <c r="K1045" s="20">
        <v>0</v>
      </c>
      <c r="M1045" s="17">
        <v>20007</v>
      </c>
      <c r="O1045" s="1" t="s">
        <v>1617</v>
      </c>
      <c r="R1045" s="1">
        <v>1026</v>
      </c>
      <c r="U1045" s="24" t="s">
        <v>68</v>
      </c>
    </row>
    <row r="1046" spans="1:21" x14ac:dyDescent="0.2">
      <c r="A1046" s="1">
        <v>1041</v>
      </c>
      <c r="B1046" s="24">
        <v>1408</v>
      </c>
      <c r="C1046" s="24" t="s">
        <v>1632</v>
      </c>
      <c r="F1046" s="1" t="s">
        <v>1572</v>
      </c>
      <c r="G1046" s="17">
        <v>1</v>
      </c>
      <c r="K1046" s="20">
        <v>0</v>
      </c>
      <c r="M1046" s="17">
        <v>20007</v>
      </c>
      <c r="O1046" s="1" t="s">
        <v>1617</v>
      </c>
      <c r="R1046" s="1">
        <v>1026</v>
      </c>
      <c r="U1046" s="24" t="s">
        <v>1624</v>
      </c>
    </row>
    <row r="1047" spans="1:21" x14ac:dyDescent="0.2">
      <c r="A1047" s="1">
        <v>1042</v>
      </c>
      <c r="B1047" s="24">
        <v>1409</v>
      </c>
      <c r="C1047" s="24" t="s">
        <v>1632</v>
      </c>
      <c r="F1047" s="1" t="s">
        <v>1572</v>
      </c>
      <c r="G1047" s="17">
        <v>1</v>
      </c>
      <c r="K1047" s="20">
        <v>0</v>
      </c>
      <c r="M1047" s="17">
        <v>20007</v>
      </c>
      <c r="O1047" s="1" t="s">
        <v>1617</v>
      </c>
      <c r="R1047" s="1">
        <v>1026</v>
      </c>
      <c r="U1047" s="24" t="s">
        <v>1624</v>
      </c>
    </row>
    <row r="1048" spans="1:21" x14ac:dyDescent="0.2">
      <c r="A1048" s="1">
        <v>1043</v>
      </c>
      <c r="B1048" s="24">
        <v>1410</v>
      </c>
      <c r="C1048" s="24" t="s">
        <v>1626</v>
      </c>
      <c r="F1048" s="1" t="s">
        <v>1572</v>
      </c>
      <c r="G1048" s="17">
        <v>1</v>
      </c>
      <c r="K1048" s="20">
        <v>0</v>
      </c>
      <c r="M1048" s="17">
        <v>20007</v>
      </c>
      <c r="O1048" s="1" t="s">
        <v>1617</v>
      </c>
      <c r="R1048" s="1">
        <v>1026</v>
      </c>
      <c r="U1048" s="24" t="s">
        <v>68</v>
      </c>
    </row>
    <row r="1049" spans="1:21" x14ac:dyDescent="0.2">
      <c r="A1049" s="1">
        <v>1044</v>
      </c>
      <c r="B1049" s="24">
        <v>1411</v>
      </c>
      <c r="C1049" s="24" t="s">
        <v>1599</v>
      </c>
      <c r="F1049" s="1" t="s">
        <v>1572</v>
      </c>
      <c r="G1049" s="17">
        <v>1</v>
      </c>
      <c r="K1049" s="20">
        <v>0</v>
      </c>
      <c r="M1049" s="17">
        <v>20007</v>
      </c>
      <c r="O1049" s="1" t="s">
        <v>1573</v>
      </c>
      <c r="R1049" s="1">
        <v>1016</v>
      </c>
      <c r="U1049" s="24" t="s">
        <v>71</v>
      </c>
    </row>
    <row r="1050" spans="1:21" x14ac:dyDescent="0.2">
      <c r="A1050" s="1">
        <v>1045</v>
      </c>
      <c r="B1050" s="24">
        <v>1412</v>
      </c>
      <c r="C1050" s="24" t="s">
        <v>1601</v>
      </c>
      <c r="F1050" s="1" t="s">
        <v>1572</v>
      </c>
      <c r="G1050" s="17">
        <v>1</v>
      </c>
      <c r="K1050" s="20">
        <v>0</v>
      </c>
      <c r="M1050" s="17">
        <v>20007</v>
      </c>
      <c r="O1050" s="1" t="s">
        <v>1573</v>
      </c>
      <c r="R1050" s="1">
        <v>1016</v>
      </c>
      <c r="U1050" s="24" t="s">
        <v>71</v>
      </c>
    </row>
    <row r="1051" spans="1:21" x14ac:dyDescent="0.2">
      <c r="A1051" s="1">
        <v>1046</v>
      </c>
      <c r="B1051" s="24">
        <v>1413</v>
      </c>
      <c r="C1051" s="24" t="s">
        <v>1612</v>
      </c>
      <c r="F1051" s="1" t="s">
        <v>1572</v>
      </c>
      <c r="G1051" s="17">
        <v>1</v>
      </c>
      <c r="K1051" s="20">
        <v>0</v>
      </c>
      <c r="M1051" s="17">
        <v>20007</v>
      </c>
      <c r="O1051" s="1" t="s">
        <v>1573</v>
      </c>
      <c r="R1051" s="1">
        <v>1016</v>
      </c>
      <c r="U1051" s="24" t="s">
        <v>71</v>
      </c>
    </row>
    <row r="1052" spans="1:21" x14ac:dyDescent="0.2">
      <c r="A1052" s="1">
        <v>1047</v>
      </c>
      <c r="B1052" s="24">
        <v>1415</v>
      </c>
      <c r="C1052" s="24" t="s">
        <v>1622</v>
      </c>
      <c r="F1052" s="1" t="s">
        <v>1572</v>
      </c>
      <c r="G1052" s="17">
        <v>1</v>
      </c>
      <c r="K1052" s="20">
        <v>0</v>
      </c>
      <c r="M1052" s="17">
        <v>20007</v>
      </c>
      <c r="O1052" s="1" t="s">
        <v>1573</v>
      </c>
      <c r="R1052" s="1">
        <v>1016</v>
      </c>
      <c r="U1052" s="24" t="s">
        <v>71</v>
      </c>
    </row>
    <row r="1053" spans="1:21" x14ac:dyDescent="0.2">
      <c r="A1053" s="1">
        <v>1048</v>
      </c>
      <c r="B1053" s="24">
        <v>1416</v>
      </c>
      <c r="C1053" s="24" t="s">
        <v>1599</v>
      </c>
      <c r="F1053" s="1" t="s">
        <v>1572</v>
      </c>
      <c r="G1053" s="17">
        <v>1</v>
      </c>
      <c r="K1053" s="20">
        <v>0</v>
      </c>
      <c r="M1053" s="17">
        <v>20007</v>
      </c>
      <c r="O1053" s="1" t="s">
        <v>1573</v>
      </c>
      <c r="R1053" s="1">
        <v>1016</v>
      </c>
      <c r="U1053" s="24" t="s">
        <v>71</v>
      </c>
    </row>
    <row r="1054" spans="1:21" x14ac:dyDescent="0.2">
      <c r="A1054" s="1">
        <v>1049</v>
      </c>
      <c r="B1054" s="24">
        <v>1417</v>
      </c>
      <c r="C1054" s="24" t="s">
        <v>1627</v>
      </c>
      <c r="F1054" s="1" t="s">
        <v>1572</v>
      </c>
      <c r="G1054" s="17">
        <v>1</v>
      </c>
      <c r="K1054" s="20">
        <v>0</v>
      </c>
      <c r="M1054" s="17">
        <v>20007</v>
      </c>
      <c r="O1054" s="1" t="s">
        <v>1575</v>
      </c>
      <c r="R1054" s="1">
        <v>1006</v>
      </c>
      <c r="U1054" s="24" t="s">
        <v>83</v>
      </c>
    </row>
    <row r="1055" spans="1:21" x14ac:dyDescent="0.2">
      <c r="A1055" s="1">
        <v>1050</v>
      </c>
      <c r="B1055" s="24">
        <v>1418</v>
      </c>
      <c r="C1055" s="24" t="s">
        <v>1653</v>
      </c>
      <c r="F1055" s="1" t="s">
        <v>1572</v>
      </c>
      <c r="G1055" s="17">
        <v>1</v>
      </c>
      <c r="K1055" s="20">
        <v>0</v>
      </c>
      <c r="M1055" s="17">
        <v>20007</v>
      </c>
      <c r="O1055" s="1" t="s">
        <v>1573</v>
      </c>
      <c r="R1055" s="1">
        <v>1015</v>
      </c>
      <c r="U1055" s="24" t="s">
        <v>71</v>
      </c>
    </row>
    <row r="1056" spans="1:21" x14ac:dyDescent="0.2">
      <c r="A1056" s="1">
        <v>1051</v>
      </c>
      <c r="B1056" s="24">
        <v>1419</v>
      </c>
      <c r="C1056" s="24" t="s">
        <v>1653</v>
      </c>
      <c r="F1056" s="1" t="s">
        <v>1572</v>
      </c>
      <c r="G1056" s="17">
        <v>1</v>
      </c>
      <c r="K1056" s="20">
        <v>0</v>
      </c>
      <c r="M1056" s="17">
        <v>20007</v>
      </c>
      <c r="O1056" s="1" t="s">
        <v>1573</v>
      </c>
      <c r="R1056" s="1">
        <v>1015</v>
      </c>
      <c r="U1056" s="24" t="s">
        <v>71</v>
      </c>
    </row>
    <row r="1057" spans="1:21" x14ac:dyDescent="0.2">
      <c r="A1057" s="1">
        <v>1052</v>
      </c>
      <c r="B1057" s="24">
        <v>1420</v>
      </c>
      <c r="C1057" s="24" t="s">
        <v>1622</v>
      </c>
      <c r="F1057" s="1" t="s">
        <v>1572</v>
      </c>
      <c r="G1057" s="17">
        <v>1</v>
      </c>
      <c r="K1057" s="20">
        <v>0</v>
      </c>
      <c r="M1057" s="17">
        <v>20007</v>
      </c>
      <c r="O1057" s="1" t="s">
        <v>1573</v>
      </c>
      <c r="R1057" s="1">
        <v>1016</v>
      </c>
      <c r="U1057" s="24" t="s">
        <v>71</v>
      </c>
    </row>
    <row r="1058" spans="1:21" x14ac:dyDescent="0.2">
      <c r="A1058" s="1">
        <v>1053</v>
      </c>
      <c r="B1058" s="24">
        <v>1421</v>
      </c>
      <c r="C1058" s="24" t="s">
        <v>1627</v>
      </c>
      <c r="F1058" s="1" t="s">
        <v>1572</v>
      </c>
      <c r="G1058" s="17">
        <v>1</v>
      </c>
      <c r="K1058" s="20">
        <v>0</v>
      </c>
      <c r="M1058" s="17">
        <v>20007</v>
      </c>
      <c r="O1058" s="1" t="s">
        <v>1575</v>
      </c>
      <c r="R1058" s="1">
        <v>1006</v>
      </c>
      <c r="U1058" s="24" t="s">
        <v>83</v>
      </c>
    </row>
    <row r="1059" spans="1:21" x14ac:dyDescent="0.2">
      <c r="A1059" s="1">
        <v>1054</v>
      </c>
      <c r="B1059" s="24">
        <v>1422</v>
      </c>
      <c r="C1059" s="24" t="s">
        <v>1622</v>
      </c>
      <c r="F1059" s="1" t="s">
        <v>1572</v>
      </c>
      <c r="G1059" s="17">
        <v>1</v>
      </c>
      <c r="K1059" s="20">
        <v>0</v>
      </c>
      <c r="M1059" s="17">
        <v>20007</v>
      </c>
      <c r="O1059" s="1" t="s">
        <v>1573</v>
      </c>
      <c r="R1059" s="1">
        <v>1016</v>
      </c>
      <c r="U1059" s="24" t="s">
        <v>71</v>
      </c>
    </row>
    <row r="1060" spans="1:21" x14ac:dyDescent="0.2">
      <c r="A1060" s="1">
        <v>1055</v>
      </c>
      <c r="B1060" s="24">
        <v>1423</v>
      </c>
      <c r="C1060" s="24" t="s">
        <v>1583</v>
      </c>
      <c r="F1060" s="1" t="s">
        <v>1572</v>
      </c>
      <c r="G1060" s="17">
        <v>1</v>
      </c>
      <c r="K1060" s="20">
        <v>0</v>
      </c>
      <c r="M1060" s="17">
        <v>20007</v>
      </c>
      <c r="O1060" s="1" t="s">
        <v>1575</v>
      </c>
      <c r="R1060" s="1">
        <v>1003</v>
      </c>
      <c r="U1060" s="24" t="s">
        <v>83</v>
      </c>
    </row>
    <row r="1061" spans="1:21" x14ac:dyDescent="0.2">
      <c r="A1061" s="1">
        <v>1056</v>
      </c>
      <c r="B1061" s="24">
        <v>1424</v>
      </c>
      <c r="C1061" s="24" t="s">
        <v>1583</v>
      </c>
      <c r="F1061" s="1" t="s">
        <v>1572</v>
      </c>
      <c r="G1061" s="17">
        <v>1</v>
      </c>
      <c r="K1061" s="20">
        <v>0</v>
      </c>
      <c r="M1061" s="17">
        <v>20007</v>
      </c>
      <c r="O1061" s="1" t="s">
        <v>1575</v>
      </c>
      <c r="R1061" s="1">
        <v>1003</v>
      </c>
      <c r="U1061" s="24" t="s">
        <v>83</v>
      </c>
    </row>
    <row r="1062" spans="1:21" x14ac:dyDescent="0.2">
      <c r="A1062" s="1">
        <v>1057</v>
      </c>
      <c r="B1062" s="24">
        <v>1425</v>
      </c>
      <c r="C1062" s="24" t="s">
        <v>1583</v>
      </c>
      <c r="F1062" s="1" t="s">
        <v>1572</v>
      </c>
      <c r="G1062" s="17">
        <v>1</v>
      </c>
      <c r="K1062" s="20">
        <v>0</v>
      </c>
      <c r="M1062" s="17">
        <v>20007</v>
      </c>
      <c r="O1062" s="1" t="s">
        <v>1575</v>
      </c>
      <c r="R1062" s="1">
        <v>1003</v>
      </c>
      <c r="U1062" s="24" t="s">
        <v>83</v>
      </c>
    </row>
    <row r="1063" spans="1:21" x14ac:dyDescent="0.2">
      <c r="A1063" s="1">
        <v>1058</v>
      </c>
      <c r="B1063" s="24">
        <v>1426</v>
      </c>
      <c r="C1063" s="24" t="s">
        <v>1603</v>
      </c>
      <c r="F1063" s="1" t="s">
        <v>1572</v>
      </c>
      <c r="G1063" s="17">
        <v>1</v>
      </c>
      <c r="K1063" s="20">
        <v>0</v>
      </c>
      <c r="M1063" s="17">
        <v>20007</v>
      </c>
      <c r="O1063" s="1" t="s">
        <v>1573</v>
      </c>
      <c r="R1063" s="1">
        <v>1016</v>
      </c>
      <c r="U1063" s="24" t="s">
        <v>71</v>
      </c>
    </row>
    <row r="1064" spans="1:21" x14ac:dyDescent="0.2">
      <c r="A1064" s="1">
        <v>1059</v>
      </c>
      <c r="B1064" s="24">
        <v>1427</v>
      </c>
      <c r="C1064" s="24" t="s">
        <v>1622</v>
      </c>
      <c r="F1064" s="1" t="s">
        <v>1572</v>
      </c>
      <c r="G1064" s="17">
        <v>1</v>
      </c>
      <c r="K1064" s="20">
        <v>0</v>
      </c>
      <c r="M1064" s="17">
        <v>20007</v>
      </c>
      <c r="O1064" s="1" t="s">
        <v>1573</v>
      </c>
      <c r="R1064" s="1">
        <v>1016</v>
      </c>
      <c r="U1064" s="24" t="s">
        <v>71</v>
      </c>
    </row>
    <row r="1065" spans="1:21" x14ac:dyDescent="0.2">
      <c r="A1065" s="1">
        <v>1060</v>
      </c>
      <c r="B1065" s="24">
        <v>1428</v>
      </c>
      <c r="C1065" s="24" t="s">
        <v>1603</v>
      </c>
      <c r="F1065" s="1" t="s">
        <v>1572</v>
      </c>
      <c r="G1065" s="17">
        <v>1</v>
      </c>
      <c r="K1065" s="20">
        <v>0</v>
      </c>
      <c r="M1065" s="17">
        <v>20007</v>
      </c>
      <c r="O1065" s="1" t="s">
        <v>1617</v>
      </c>
      <c r="R1065" s="1">
        <v>1026</v>
      </c>
      <c r="U1065" s="24" t="s">
        <v>68</v>
      </c>
    </row>
    <row r="1066" spans="1:21" x14ac:dyDescent="0.2">
      <c r="A1066" s="1">
        <v>1061</v>
      </c>
      <c r="B1066" s="24">
        <v>1429</v>
      </c>
      <c r="C1066" s="24" t="s">
        <v>1610</v>
      </c>
      <c r="F1066" s="1" t="s">
        <v>1572</v>
      </c>
      <c r="G1066" s="17">
        <v>1</v>
      </c>
      <c r="K1066" s="20">
        <v>0</v>
      </c>
      <c r="M1066" s="17">
        <v>20007</v>
      </c>
      <c r="O1066" s="1" t="s">
        <v>1573</v>
      </c>
      <c r="R1066" s="1">
        <v>1016</v>
      </c>
      <c r="U1066" s="24" t="s">
        <v>71</v>
      </c>
    </row>
    <row r="1067" spans="1:21" x14ac:dyDescent="0.2">
      <c r="A1067" s="1">
        <v>1062</v>
      </c>
      <c r="B1067" s="24">
        <v>1430</v>
      </c>
      <c r="C1067" s="24" t="s">
        <v>1599</v>
      </c>
      <c r="F1067" s="1" t="s">
        <v>1572</v>
      </c>
      <c r="G1067" s="17">
        <v>1</v>
      </c>
      <c r="K1067" s="20">
        <v>0</v>
      </c>
      <c r="M1067" s="17">
        <v>20007</v>
      </c>
      <c r="O1067" s="1" t="s">
        <v>1573</v>
      </c>
      <c r="R1067" s="1">
        <v>1016</v>
      </c>
      <c r="U1067" s="24" t="s">
        <v>71</v>
      </c>
    </row>
    <row r="1068" spans="1:21" x14ac:dyDescent="0.2">
      <c r="A1068" s="1">
        <v>1063</v>
      </c>
      <c r="B1068" s="24">
        <v>1431</v>
      </c>
      <c r="C1068" s="24" t="s">
        <v>1625</v>
      </c>
      <c r="F1068" s="1" t="s">
        <v>1572</v>
      </c>
      <c r="G1068" s="17">
        <v>1</v>
      </c>
      <c r="K1068" s="20">
        <v>0</v>
      </c>
      <c r="M1068" s="17">
        <v>20007</v>
      </c>
      <c r="O1068" s="1" t="s">
        <v>1573</v>
      </c>
      <c r="R1068" s="1">
        <v>1016</v>
      </c>
      <c r="U1068" s="24" t="s">
        <v>71</v>
      </c>
    </row>
    <row r="1069" spans="1:21" x14ac:dyDescent="0.2">
      <c r="A1069" s="1">
        <v>1064</v>
      </c>
      <c r="B1069" s="24">
        <v>1432</v>
      </c>
      <c r="C1069" s="24" t="s">
        <v>1627</v>
      </c>
      <c r="F1069" s="1" t="s">
        <v>1572</v>
      </c>
      <c r="G1069" s="17">
        <v>1</v>
      </c>
      <c r="K1069" s="20">
        <v>0</v>
      </c>
      <c r="M1069" s="17">
        <v>20007</v>
      </c>
      <c r="O1069" s="1" t="s">
        <v>1575</v>
      </c>
      <c r="R1069" s="1">
        <v>1006</v>
      </c>
      <c r="U1069" s="24" t="s">
        <v>83</v>
      </c>
    </row>
    <row r="1070" spans="1:21" x14ac:dyDescent="0.2">
      <c r="A1070" s="1">
        <v>1065</v>
      </c>
      <c r="B1070" s="24">
        <v>1433</v>
      </c>
      <c r="C1070" s="24" t="s">
        <v>1623</v>
      </c>
      <c r="F1070" s="1" t="s">
        <v>1572</v>
      </c>
      <c r="G1070" s="17">
        <v>1</v>
      </c>
      <c r="K1070" s="20">
        <v>0</v>
      </c>
      <c r="M1070" s="17">
        <v>20007</v>
      </c>
      <c r="O1070" s="1" t="s">
        <v>1573</v>
      </c>
      <c r="R1070" s="1">
        <v>1016</v>
      </c>
      <c r="U1070" s="24" t="s">
        <v>71</v>
      </c>
    </row>
    <row r="1071" spans="1:21" x14ac:dyDescent="0.2">
      <c r="A1071" s="1">
        <v>1066</v>
      </c>
      <c r="B1071" s="24">
        <v>1434</v>
      </c>
      <c r="C1071" s="24" t="s">
        <v>1627</v>
      </c>
      <c r="F1071" s="1" t="s">
        <v>1572</v>
      </c>
      <c r="G1071" s="17">
        <v>1</v>
      </c>
      <c r="K1071" s="20">
        <v>0</v>
      </c>
      <c r="M1071" s="17">
        <v>20007</v>
      </c>
      <c r="O1071" s="1" t="s">
        <v>1575</v>
      </c>
      <c r="R1071" s="1">
        <v>1006</v>
      </c>
      <c r="U1071" s="24" t="s">
        <v>83</v>
      </c>
    </row>
    <row r="1072" spans="1:21" x14ac:dyDescent="0.2">
      <c r="A1072" s="1">
        <v>1067</v>
      </c>
      <c r="B1072" s="24">
        <v>1435</v>
      </c>
      <c r="C1072" s="24" t="s">
        <v>1603</v>
      </c>
      <c r="F1072" s="1" t="s">
        <v>1572</v>
      </c>
      <c r="G1072" s="17">
        <v>1</v>
      </c>
      <c r="K1072" s="20">
        <v>0</v>
      </c>
      <c r="M1072" s="17">
        <v>20007</v>
      </c>
      <c r="O1072" s="1" t="s">
        <v>1573</v>
      </c>
      <c r="R1072" s="1">
        <v>1016</v>
      </c>
      <c r="U1072" s="24" t="s">
        <v>71</v>
      </c>
    </row>
    <row r="1073" spans="1:21" x14ac:dyDescent="0.2">
      <c r="A1073" s="1">
        <v>1068</v>
      </c>
      <c r="B1073" s="24">
        <v>1436</v>
      </c>
      <c r="C1073" s="24" t="s">
        <v>1601</v>
      </c>
      <c r="F1073" s="1" t="s">
        <v>1572</v>
      </c>
      <c r="G1073" s="17">
        <v>1</v>
      </c>
      <c r="K1073" s="20">
        <v>0</v>
      </c>
      <c r="M1073" s="17">
        <v>20007</v>
      </c>
      <c r="O1073" s="1" t="s">
        <v>1573</v>
      </c>
      <c r="R1073" s="1">
        <v>1016</v>
      </c>
      <c r="U1073" s="24" t="s">
        <v>71</v>
      </c>
    </row>
    <row r="1074" spans="1:21" x14ac:dyDescent="0.2">
      <c r="A1074" s="1">
        <v>1069</v>
      </c>
      <c r="B1074" s="24">
        <v>1437</v>
      </c>
      <c r="C1074" s="24" t="s">
        <v>1627</v>
      </c>
      <c r="F1074" s="1" t="s">
        <v>1572</v>
      </c>
      <c r="G1074" s="17">
        <v>1</v>
      </c>
      <c r="K1074" s="20">
        <v>0</v>
      </c>
      <c r="M1074" s="17">
        <v>20007</v>
      </c>
      <c r="O1074" s="1" t="s">
        <v>1575</v>
      </c>
      <c r="R1074" s="1">
        <v>1006</v>
      </c>
      <c r="U1074" s="24" t="s">
        <v>83</v>
      </c>
    </row>
    <row r="1075" spans="1:21" x14ac:dyDescent="0.2">
      <c r="A1075" s="1">
        <v>1070</v>
      </c>
      <c r="B1075" s="24">
        <v>1438</v>
      </c>
      <c r="C1075" s="24" t="s">
        <v>1627</v>
      </c>
      <c r="F1075" s="1" t="s">
        <v>1572</v>
      </c>
      <c r="G1075" s="17">
        <v>1</v>
      </c>
      <c r="K1075" s="20">
        <v>0</v>
      </c>
      <c r="M1075" s="17">
        <v>20007</v>
      </c>
      <c r="O1075" s="1" t="s">
        <v>1575</v>
      </c>
      <c r="R1075" s="1">
        <v>1006</v>
      </c>
      <c r="U1075" s="24" t="s">
        <v>83</v>
      </c>
    </row>
    <row r="1076" spans="1:21" x14ac:dyDescent="0.2">
      <c r="A1076" s="1">
        <v>1071</v>
      </c>
      <c r="B1076" s="24">
        <v>1439</v>
      </c>
      <c r="C1076" s="24" t="s">
        <v>1601</v>
      </c>
      <c r="F1076" s="1" t="s">
        <v>1572</v>
      </c>
      <c r="G1076" s="17">
        <v>1</v>
      </c>
      <c r="K1076" s="20">
        <v>0</v>
      </c>
      <c r="M1076" s="17">
        <v>20007</v>
      </c>
      <c r="O1076" s="1" t="s">
        <v>1573</v>
      </c>
      <c r="R1076" s="1">
        <v>1016</v>
      </c>
      <c r="U1076" s="24" t="s">
        <v>71</v>
      </c>
    </row>
    <row r="1077" spans="1:21" x14ac:dyDescent="0.2">
      <c r="A1077" s="1">
        <v>1072</v>
      </c>
      <c r="B1077" s="24">
        <v>1440</v>
      </c>
      <c r="C1077" s="24" t="s">
        <v>1619</v>
      </c>
      <c r="F1077" s="1" t="s">
        <v>1572</v>
      </c>
      <c r="G1077" s="17">
        <v>1</v>
      </c>
      <c r="K1077" s="20">
        <v>0</v>
      </c>
      <c r="M1077" s="17">
        <v>20007</v>
      </c>
      <c r="O1077" s="1" t="s">
        <v>1617</v>
      </c>
      <c r="R1077" s="1">
        <v>1026</v>
      </c>
      <c r="U1077" s="24" t="s">
        <v>68</v>
      </c>
    </row>
    <row r="1078" spans="1:21" x14ac:dyDescent="0.2">
      <c r="A1078" s="1">
        <v>1073</v>
      </c>
      <c r="B1078" s="24">
        <v>1441</v>
      </c>
      <c r="C1078" s="24" t="s">
        <v>1603</v>
      </c>
      <c r="F1078" s="1" t="s">
        <v>1572</v>
      </c>
      <c r="G1078" s="17">
        <v>1</v>
      </c>
      <c r="K1078" s="20">
        <v>0</v>
      </c>
      <c r="M1078" s="17">
        <v>20007</v>
      </c>
      <c r="O1078" s="1" t="s">
        <v>1573</v>
      </c>
      <c r="R1078" s="1">
        <v>1016</v>
      </c>
      <c r="U1078" s="24" t="s">
        <v>71</v>
      </c>
    </row>
    <row r="1079" spans="1:21" x14ac:dyDescent="0.2">
      <c r="A1079" s="1">
        <v>1074</v>
      </c>
      <c r="B1079" s="24">
        <v>1442</v>
      </c>
      <c r="C1079" s="24" t="s">
        <v>1603</v>
      </c>
      <c r="F1079" s="1" t="s">
        <v>1572</v>
      </c>
      <c r="G1079" s="17">
        <v>1</v>
      </c>
      <c r="K1079" s="20">
        <v>0</v>
      </c>
      <c r="M1079" s="17">
        <v>20007</v>
      </c>
      <c r="O1079" s="1" t="s">
        <v>1573</v>
      </c>
      <c r="R1079" s="1">
        <v>1016</v>
      </c>
      <c r="U1079" s="24" t="s">
        <v>71</v>
      </c>
    </row>
    <row r="1080" spans="1:21" x14ac:dyDescent="0.2">
      <c r="A1080" s="1">
        <v>1075</v>
      </c>
      <c r="B1080" s="24">
        <v>1443</v>
      </c>
      <c r="C1080" s="24" t="s">
        <v>1618</v>
      </c>
      <c r="F1080" s="1" t="s">
        <v>1572</v>
      </c>
      <c r="G1080" s="17">
        <v>1</v>
      </c>
      <c r="K1080" s="20">
        <v>0</v>
      </c>
      <c r="M1080" s="17">
        <v>20007</v>
      </c>
      <c r="O1080" s="1" t="s">
        <v>1573</v>
      </c>
      <c r="R1080" s="1">
        <v>1016</v>
      </c>
      <c r="U1080" s="24" t="s">
        <v>71</v>
      </c>
    </row>
    <row r="1081" spans="1:21" x14ac:dyDescent="0.2">
      <c r="A1081" s="1">
        <v>1076</v>
      </c>
      <c r="B1081" s="24">
        <v>1444</v>
      </c>
      <c r="C1081" s="24" t="s">
        <v>1655</v>
      </c>
      <c r="F1081" s="1" t="s">
        <v>1572</v>
      </c>
      <c r="G1081" s="17">
        <v>1</v>
      </c>
      <c r="K1081" s="20">
        <v>0</v>
      </c>
      <c r="M1081" s="17">
        <v>20007</v>
      </c>
      <c r="O1081" s="1" t="s">
        <v>1575</v>
      </c>
      <c r="R1081" s="1">
        <v>1005</v>
      </c>
      <c r="U1081" s="24" t="s">
        <v>83</v>
      </c>
    </row>
    <row r="1082" spans="1:21" x14ac:dyDescent="0.2">
      <c r="A1082" s="1">
        <v>1077</v>
      </c>
      <c r="B1082" s="24">
        <v>1445</v>
      </c>
      <c r="C1082" s="24" t="s">
        <v>1618</v>
      </c>
      <c r="F1082" s="1" t="s">
        <v>1572</v>
      </c>
      <c r="G1082" s="17">
        <v>1</v>
      </c>
      <c r="K1082" s="20">
        <v>0</v>
      </c>
      <c r="M1082" s="17">
        <v>20007</v>
      </c>
      <c r="O1082" s="1" t="s">
        <v>1617</v>
      </c>
      <c r="R1082" s="1">
        <v>1026</v>
      </c>
      <c r="U1082" s="24" t="s">
        <v>68</v>
      </c>
    </row>
    <row r="1083" spans="1:21" x14ac:dyDescent="0.2">
      <c r="A1083" s="1">
        <v>1078</v>
      </c>
      <c r="B1083" s="24">
        <v>1446</v>
      </c>
      <c r="C1083" s="24" t="s">
        <v>1603</v>
      </c>
      <c r="F1083" s="1" t="s">
        <v>1572</v>
      </c>
      <c r="G1083" s="17">
        <v>1</v>
      </c>
      <c r="K1083" s="20">
        <v>0</v>
      </c>
      <c r="M1083" s="17">
        <v>20007</v>
      </c>
      <c r="O1083" s="1" t="s">
        <v>1573</v>
      </c>
      <c r="R1083" s="1">
        <v>1016</v>
      </c>
      <c r="U1083" s="24" t="s">
        <v>71</v>
      </c>
    </row>
    <row r="1084" spans="1:21" x14ac:dyDescent="0.2">
      <c r="A1084" s="1">
        <v>1079</v>
      </c>
      <c r="B1084" s="24">
        <v>1447</v>
      </c>
      <c r="C1084" s="24" t="s">
        <v>1632</v>
      </c>
      <c r="F1084" s="1" t="s">
        <v>1572</v>
      </c>
      <c r="G1084" s="17">
        <v>1</v>
      </c>
      <c r="K1084" s="20">
        <v>0</v>
      </c>
      <c r="M1084" s="17">
        <v>20007</v>
      </c>
      <c r="O1084" s="1" t="s">
        <v>1573</v>
      </c>
      <c r="R1084" s="1">
        <v>1016</v>
      </c>
      <c r="U1084" s="24" t="s">
        <v>71</v>
      </c>
    </row>
    <row r="1085" spans="1:21" x14ac:dyDescent="0.2">
      <c r="A1085" s="1">
        <v>1080</v>
      </c>
      <c r="B1085" s="24">
        <v>1448</v>
      </c>
      <c r="C1085" s="24" t="s">
        <v>1626</v>
      </c>
      <c r="F1085" s="1" t="s">
        <v>1572</v>
      </c>
      <c r="G1085" s="17">
        <v>1</v>
      </c>
      <c r="K1085" s="20">
        <v>0</v>
      </c>
      <c r="M1085" s="17">
        <v>20007</v>
      </c>
      <c r="O1085" s="1" t="s">
        <v>1617</v>
      </c>
      <c r="R1085" s="1">
        <v>1026</v>
      </c>
      <c r="U1085" s="24" t="s">
        <v>68</v>
      </c>
    </row>
    <row r="1086" spans="1:21" x14ac:dyDescent="0.2">
      <c r="A1086" s="1">
        <v>1081</v>
      </c>
      <c r="B1086" s="24">
        <v>1449</v>
      </c>
      <c r="C1086" s="24" t="s">
        <v>1622</v>
      </c>
      <c r="F1086" s="1" t="s">
        <v>1572</v>
      </c>
      <c r="G1086" s="17">
        <v>1</v>
      </c>
      <c r="K1086" s="20">
        <v>0</v>
      </c>
      <c r="M1086" s="17">
        <v>20007</v>
      </c>
      <c r="O1086" s="1" t="s">
        <v>1573</v>
      </c>
      <c r="R1086" s="1">
        <v>1016</v>
      </c>
      <c r="U1086" s="24" t="s">
        <v>71</v>
      </c>
    </row>
    <row r="1087" spans="1:21" x14ac:dyDescent="0.2">
      <c r="A1087" s="1">
        <v>1082</v>
      </c>
      <c r="B1087" s="24">
        <v>1450</v>
      </c>
      <c r="C1087" s="24" t="s">
        <v>1615</v>
      </c>
      <c r="F1087" s="1" t="s">
        <v>1572</v>
      </c>
      <c r="G1087" s="17">
        <v>1</v>
      </c>
      <c r="K1087" s="20">
        <v>0</v>
      </c>
      <c r="M1087" s="17">
        <v>20007</v>
      </c>
      <c r="O1087" s="1" t="s">
        <v>1573</v>
      </c>
      <c r="R1087" s="1">
        <v>1016</v>
      </c>
      <c r="U1087" s="24" t="s">
        <v>71</v>
      </c>
    </row>
    <row r="1088" spans="1:21" x14ac:dyDescent="0.2">
      <c r="A1088" s="1">
        <v>1083</v>
      </c>
      <c r="B1088" s="24">
        <v>1451</v>
      </c>
      <c r="C1088" s="24" t="s">
        <v>1632</v>
      </c>
      <c r="F1088" s="1" t="s">
        <v>1572</v>
      </c>
      <c r="G1088" s="17">
        <v>1</v>
      </c>
      <c r="K1088" s="20">
        <v>0</v>
      </c>
      <c r="M1088" s="17">
        <v>20007</v>
      </c>
      <c r="O1088" s="1" t="s">
        <v>1617</v>
      </c>
      <c r="R1088" s="1">
        <v>1026</v>
      </c>
      <c r="U1088" s="24" t="s">
        <v>68</v>
      </c>
    </row>
    <row r="1089" spans="1:21" x14ac:dyDescent="0.2">
      <c r="A1089" s="1">
        <v>1084</v>
      </c>
      <c r="B1089" s="24">
        <v>1452</v>
      </c>
      <c r="C1089" s="24" t="s">
        <v>1602</v>
      </c>
      <c r="F1089" s="1" t="s">
        <v>1572</v>
      </c>
      <c r="G1089" s="17">
        <v>1</v>
      </c>
      <c r="K1089" s="20">
        <v>0</v>
      </c>
      <c r="M1089" s="17">
        <v>20007</v>
      </c>
      <c r="O1089" s="1" t="s">
        <v>1573</v>
      </c>
      <c r="R1089" s="1">
        <v>1016</v>
      </c>
      <c r="U1089" s="24" t="s">
        <v>71</v>
      </c>
    </row>
    <row r="1090" spans="1:21" x14ac:dyDescent="0.2">
      <c r="A1090" s="1">
        <v>1085</v>
      </c>
      <c r="B1090" s="24">
        <v>1453</v>
      </c>
      <c r="C1090" s="24" t="s">
        <v>1619</v>
      </c>
      <c r="F1090" s="1" t="s">
        <v>1572</v>
      </c>
      <c r="G1090" s="17">
        <v>1</v>
      </c>
      <c r="K1090" s="20">
        <v>0</v>
      </c>
      <c r="M1090" s="17">
        <v>20007</v>
      </c>
      <c r="O1090" s="1" t="s">
        <v>1573</v>
      </c>
      <c r="R1090" s="1">
        <v>1016</v>
      </c>
      <c r="U1090" s="24" t="s">
        <v>71</v>
      </c>
    </row>
    <row r="1091" spans="1:21" x14ac:dyDescent="0.2">
      <c r="A1091" s="1">
        <v>1086</v>
      </c>
      <c r="B1091" s="24">
        <v>1454</v>
      </c>
      <c r="C1091" s="24" t="s">
        <v>1653</v>
      </c>
      <c r="F1091" s="1" t="s">
        <v>1572</v>
      </c>
      <c r="G1091" s="17">
        <v>1</v>
      </c>
      <c r="K1091" s="20">
        <v>0</v>
      </c>
      <c r="M1091" s="17">
        <v>20007</v>
      </c>
      <c r="O1091" s="1" t="s">
        <v>1573</v>
      </c>
      <c r="R1091" s="1">
        <v>1015</v>
      </c>
      <c r="U1091" s="24" t="s">
        <v>71</v>
      </c>
    </row>
    <row r="1092" spans="1:21" x14ac:dyDescent="0.2">
      <c r="A1092" s="1">
        <v>1087</v>
      </c>
      <c r="B1092" s="24">
        <v>1455</v>
      </c>
      <c r="C1092" s="24" t="s">
        <v>1626</v>
      </c>
      <c r="F1092" s="1" t="s">
        <v>1572</v>
      </c>
      <c r="G1092" s="17">
        <v>1</v>
      </c>
      <c r="K1092" s="20">
        <v>0</v>
      </c>
      <c r="M1092" s="17">
        <v>20007</v>
      </c>
      <c r="O1092" s="1" t="s">
        <v>1573</v>
      </c>
      <c r="R1092" s="1">
        <v>1016</v>
      </c>
      <c r="U1092" s="24" t="s">
        <v>71</v>
      </c>
    </row>
    <row r="1093" spans="1:21" x14ac:dyDescent="0.2">
      <c r="A1093" s="1">
        <v>1088</v>
      </c>
      <c r="B1093" s="24">
        <v>1456</v>
      </c>
      <c r="C1093" s="24" t="s">
        <v>1616</v>
      </c>
      <c r="F1093" s="1" t="s">
        <v>1572</v>
      </c>
      <c r="G1093" s="17">
        <v>1</v>
      </c>
      <c r="K1093" s="20">
        <v>0</v>
      </c>
      <c r="M1093" s="17">
        <v>20007</v>
      </c>
      <c r="O1093" s="1" t="s">
        <v>1617</v>
      </c>
      <c r="R1093" s="1">
        <v>1026</v>
      </c>
      <c r="U1093" s="24" t="s">
        <v>68</v>
      </c>
    </row>
    <row r="1094" spans="1:21" x14ac:dyDescent="0.2">
      <c r="A1094" s="1">
        <v>1089</v>
      </c>
      <c r="B1094" s="24">
        <v>1457</v>
      </c>
      <c r="C1094" s="24" t="s">
        <v>1580</v>
      </c>
      <c r="F1094" s="1" t="s">
        <v>1572</v>
      </c>
      <c r="G1094" s="17">
        <v>1</v>
      </c>
      <c r="K1094" s="20">
        <v>0</v>
      </c>
      <c r="M1094" s="17">
        <v>20007</v>
      </c>
      <c r="O1094" s="1" t="s">
        <v>1575</v>
      </c>
      <c r="R1094" s="1">
        <v>1003</v>
      </c>
      <c r="U1094" s="24" t="s">
        <v>83</v>
      </c>
    </row>
    <row r="1095" spans="1:21" x14ac:dyDescent="0.2">
      <c r="A1095" s="1">
        <v>1090</v>
      </c>
      <c r="B1095" s="24">
        <v>1458</v>
      </c>
      <c r="C1095" s="24" t="s">
        <v>1576</v>
      </c>
      <c r="F1095" s="1" t="s">
        <v>1572</v>
      </c>
      <c r="G1095" s="17">
        <v>1</v>
      </c>
      <c r="K1095" s="20">
        <v>0</v>
      </c>
      <c r="M1095" s="17">
        <v>20007</v>
      </c>
      <c r="O1095" s="1" t="s">
        <v>1575</v>
      </c>
      <c r="R1095" s="1">
        <v>1003</v>
      </c>
      <c r="U1095" s="24" t="s">
        <v>83</v>
      </c>
    </row>
    <row r="1096" spans="1:21" x14ac:dyDescent="0.2">
      <c r="A1096" s="1">
        <v>1091</v>
      </c>
      <c r="B1096" s="24">
        <v>1459</v>
      </c>
      <c r="C1096" s="24" t="s">
        <v>1658</v>
      </c>
      <c r="F1096" s="1" t="s">
        <v>1572</v>
      </c>
      <c r="G1096" s="17">
        <v>1</v>
      </c>
      <c r="K1096" s="20">
        <v>0</v>
      </c>
      <c r="M1096" s="17">
        <v>20007</v>
      </c>
      <c r="O1096" s="1" t="s">
        <v>1575</v>
      </c>
      <c r="R1096" s="1">
        <v>1005</v>
      </c>
      <c r="U1096" s="24" t="s">
        <v>83</v>
      </c>
    </row>
    <row r="1097" spans="1:21" x14ac:dyDescent="0.2">
      <c r="A1097" s="1">
        <v>1092</v>
      </c>
      <c r="B1097" s="24">
        <v>1460</v>
      </c>
      <c r="C1097" s="24" t="s">
        <v>1627</v>
      </c>
      <c r="F1097" s="1" t="s">
        <v>1572</v>
      </c>
      <c r="G1097" s="17">
        <v>1</v>
      </c>
      <c r="K1097" s="20">
        <v>0</v>
      </c>
      <c r="M1097" s="17">
        <v>20007</v>
      </c>
      <c r="O1097" s="1" t="s">
        <v>1575</v>
      </c>
      <c r="R1097" s="1">
        <v>1006</v>
      </c>
      <c r="U1097" s="24" t="s">
        <v>83</v>
      </c>
    </row>
    <row r="1098" spans="1:21" x14ac:dyDescent="0.2">
      <c r="A1098" s="1">
        <v>1093</v>
      </c>
      <c r="B1098" s="24">
        <v>1461</v>
      </c>
      <c r="C1098" s="24" t="s">
        <v>1652</v>
      </c>
      <c r="F1098" s="1" t="s">
        <v>1572</v>
      </c>
      <c r="G1098" s="17">
        <v>1</v>
      </c>
      <c r="K1098" s="20">
        <v>0</v>
      </c>
      <c r="M1098" s="17">
        <v>20007</v>
      </c>
      <c r="O1098" s="1" t="s">
        <v>1573</v>
      </c>
      <c r="R1098" s="1">
        <v>1015</v>
      </c>
      <c r="U1098" s="24" t="s">
        <v>71</v>
      </c>
    </row>
    <row r="1099" spans="1:21" x14ac:dyDescent="0.2">
      <c r="A1099" s="1">
        <v>1094</v>
      </c>
      <c r="B1099" s="24">
        <v>1462</v>
      </c>
      <c r="C1099" s="24" t="s">
        <v>1652</v>
      </c>
      <c r="F1099" s="1" t="s">
        <v>1572</v>
      </c>
      <c r="G1099" s="17">
        <v>1</v>
      </c>
      <c r="K1099" s="20">
        <v>0</v>
      </c>
      <c r="M1099" s="17">
        <v>20007</v>
      </c>
      <c r="O1099" s="1" t="s">
        <v>1573</v>
      </c>
      <c r="R1099" s="1">
        <v>1015</v>
      </c>
      <c r="U1099" s="24" t="s">
        <v>71</v>
      </c>
    </row>
    <row r="1100" spans="1:21" x14ac:dyDescent="0.2">
      <c r="A1100" s="1">
        <v>1095</v>
      </c>
      <c r="B1100" s="24">
        <v>1463</v>
      </c>
      <c r="C1100" s="24" t="s">
        <v>1652</v>
      </c>
      <c r="F1100" s="1" t="s">
        <v>1572</v>
      </c>
      <c r="G1100" s="17">
        <v>1</v>
      </c>
      <c r="K1100" s="20">
        <v>0</v>
      </c>
      <c r="M1100" s="17">
        <v>20007</v>
      </c>
      <c r="O1100" s="1" t="s">
        <v>1573</v>
      </c>
      <c r="R1100" s="1">
        <v>1015</v>
      </c>
      <c r="U1100" s="24" t="s">
        <v>71</v>
      </c>
    </row>
    <row r="1101" spans="1:21" x14ac:dyDescent="0.2">
      <c r="A1101" s="1">
        <v>1096</v>
      </c>
      <c r="B1101" s="24">
        <v>1464</v>
      </c>
      <c r="C1101" s="24" t="s">
        <v>1652</v>
      </c>
      <c r="F1101" s="1" t="s">
        <v>1572</v>
      </c>
      <c r="G1101" s="17">
        <v>1</v>
      </c>
      <c r="K1101" s="20">
        <v>0</v>
      </c>
      <c r="M1101" s="17">
        <v>20007</v>
      </c>
      <c r="O1101" s="1" t="s">
        <v>1573</v>
      </c>
      <c r="R1101" s="1">
        <v>1015</v>
      </c>
      <c r="U1101" s="24" t="s">
        <v>71</v>
      </c>
    </row>
    <row r="1102" spans="1:21" x14ac:dyDescent="0.2">
      <c r="A1102" s="1">
        <v>1097</v>
      </c>
      <c r="B1102" s="24">
        <v>1465</v>
      </c>
      <c r="C1102" s="24" t="s">
        <v>1643</v>
      </c>
      <c r="F1102" s="1" t="s">
        <v>1572</v>
      </c>
      <c r="G1102" s="17">
        <v>1</v>
      </c>
      <c r="K1102" s="20">
        <v>0</v>
      </c>
      <c r="M1102" s="17">
        <v>20007</v>
      </c>
      <c r="O1102" s="1" t="s">
        <v>1573</v>
      </c>
      <c r="R1102" s="1">
        <v>1015</v>
      </c>
      <c r="U1102" s="24" t="s">
        <v>71</v>
      </c>
    </row>
    <row r="1103" spans="1:21" x14ac:dyDescent="0.2">
      <c r="A1103" s="1">
        <v>1098</v>
      </c>
      <c r="B1103" s="24">
        <v>1466</v>
      </c>
      <c r="C1103" s="24" t="s">
        <v>1582</v>
      </c>
      <c r="F1103" s="1" t="s">
        <v>1572</v>
      </c>
      <c r="G1103" s="17">
        <v>1</v>
      </c>
      <c r="K1103" s="20">
        <v>0</v>
      </c>
      <c r="M1103" s="17">
        <v>20007</v>
      </c>
      <c r="O1103" s="1" t="s">
        <v>1575</v>
      </c>
      <c r="R1103" s="1">
        <v>1003</v>
      </c>
      <c r="U1103" s="24" t="s">
        <v>83</v>
      </c>
    </row>
    <row r="1104" spans="1:21" x14ac:dyDescent="0.2">
      <c r="A1104" s="1">
        <v>1099</v>
      </c>
      <c r="B1104" s="24">
        <v>1467</v>
      </c>
      <c r="C1104" s="24" t="s">
        <v>1582</v>
      </c>
      <c r="F1104" s="1" t="s">
        <v>1572</v>
      </c>
      <c r="G1104" s="17">
        <v>1</v>
      </c>
      <c r="K1104" s="20">
        <v>0</v>
      </c>
      <c r="M1104" s="17">
        <v>20007</v>
      </c>
      <c r="O1104" s="1" t="s">
        <v>1575</v>
      </c>
      <c r="R1104" s="1">
        <v>1003</v>
      </c>
      <c r="U1104" s="24" t="s">
        <v>83</v>
      </c>
    </row>
    <row r="1105" spans="1:21" x14ac:dyDescent="0.2">
      <c r="A1105" s="1">
        <v>1100</v>
      </c>
      <c r="B1105" s="24">
        <v>1468</v>
      </c>
      <c r="C1105" s="24" t="s">
        <v>1582</v>
      </c>
      <c r="F1105" s="1" t="s">
        <v>1572</v>
      </c>
      <c r="G1105" s="17">
        <v>1</v>
      </c>
      <c r="K1105" s="20">
        <v>0</v>
      </c>
      <c r="M1105" s="17">
        <v>20007</v>
      </c>
      <c r="O1105" s="1" t="s">
        <v>1575</v>
      </c>
      <c r="R1105" s="1">
        <v>1003</v>
      </c>
      <c r="U1105" s="24" t="s">
        <v>83</v>
      </c>
    </row>
    <row r="1106" spans="1:21" x14ac:dyDescent="0.2">
      <c r="A1106" s="1">
        <v>1101</v>
      </c>
      <c r="B1106" s="24">
        <v>1469</v>
      </c>
      <c r="C1106" s="24" t="s">
        <v>1579</v>
      </c>
      <c r="F1106" s="1" t="s">
        <v>1572</v>
      </c>
      <c r="G1106" s="17">
        <v>1</v>
      </c>
      <c r="K1106" s="20">
        <v>0</v>
      </c>
      <c r="M1106" s="17">
        <v>20007</v>
      </c>
      <c r="O1106" s="1" t="s">
        <v>1573</v>
      </c>
      <c r="R1106" s="1">
        <v>1013</v>
      </c>
      <c r="U1106" s="24" t="s">
        <v>71</v>
      </c>
    </row>
    <row r="1107" spans="1:21" x14ac:dyDescent="0.2">
      <c r="A1107" s="1">
        <v>1102</v>
      </c>
      <c r="B1107" s="24">
        <v>1470</v>
      </c>
      <c r="C1107" s="24" t="s">
        <v>1579</v>
      </c>
      <c r="F1107" s="1" t="s">
        <v>1572</v>
      </c>
      <c r="G1107" s="17">
        <v>1</v>
      </c>
      <c r="K1107" s="20">
        <v>0</v>
      </c>
      <c r="M1107" s="17">
        <v>20007</v>
      </c>
      <c r="O1107" s="1" t="s">
        <v>1573</v>
      </c>
      <c r="R1107" s="1">
        <v>1013</v>
      </c>
      <c r="U1107" s="24" t="s">
        <v>71</v>
      </c>
    </row>
    <row r="1108" spans="1:21" x14ac:dyDescent="0.2">
      <c r="A1108" s="1">
        <v>1103</v>
      </c>
      <c r="B1108" s="24">
        <v>1471</v>
      </c>
      <c r="C1108" s="24" t="s">
        <v>1579</v>
      </c>
      <c r="F1108" s="1" t="s">
        <v>1572</v>
      </c>
      <c r="G1108" s="17">
        <v>1</v>
      </c>
      <c r="K1108" s="20">
        <v>0</v>
      </c>
      <c r="M1108" s="17">
        <v>20007</v>
      </c>
      <c r="O1108" s="1" t="s">
        <v>1573</v>
      </c>
      <c r="R1108" s="1">
        <v>1013</v>
      </c>
      <c r="U1108" s="24" t="s">
        <v>71</v>
      </c>
    </row>
    <row r="1109" spans="1:21" x14ac:dyDescent="0.2">
      <c r="A1109" s="1">
        <v>1104</v>
      </c>
      <c r="B1109" s="24">
        <v>1472</v>
      </c>
      <c r="C1109" s="24" t="s">
        <v>1579</v>
      </c>
      <c r="F1109" s="1" t="s">
        <v>1572</v>
      </c>
      <c r="G1109" s="17">
        <v>1</v>
      </c>
      <c r="K1109" s="20">
        <v>0</v>
      </c>
      <c r="M1109" s="17">
        <v>20007</v>
      </c>
      <c r="O1109" s="1" t="s">
        <v>1573</v>
      </c>
      <c r="R1109" s="1">
        <v>1013</v>
      </c>
      <c r="U1109" s="24" t="s">
        <v>71</v>
      </c>
    </row>
    <row r="1110" spans="1:21" x14ac:dyDescent="0.2">
      <c r="A1110" s="1">
        <v>1105</v>
      </c>
      <c r="B1110" s="24">
        <v>1473</v>
      </c>
      <c r="C1110" s="24" t="s">
        <v>1579</v>
      </c>
      <c r="F1110" s="1" t="s">
        <v>1572</v>
      </c>
      <c r="G1110" s="17">
        <v>1</v>
      </c>
      <c r="K1110" s="20">
        <v>0</v>
      </c>
      <c r="M1110" s="17">
        <v>20007</v>
      </c>
      <c r="O1110" s="1" t="s">
        <v>1575</v>
      </c>
      <c r="R1110" s="1">
        <v>1003</v>
      </c>
      <c r="U1110" s="24" t="s">
        <v>83</v>
      </c>
    </row>
    <row r="1111" spans="1:21" x14ac:dyDescent="0.2">
      <c r="A1111" s="1">
        <v>1106</v>
      </c>
      <c r="B1111" s="24">
        <v>1474</v>
      </c>
      <c r="C1111" s="24" t="s">
        <v>1623</v>
      </c>
      <c r="F1111" s="1" t="s">
        <v>1572</v>
      </c>
      <c r="G1111" s="17">
        <v>1</v>
      </c>
      <c r="K1111" s="20">
        <v>0</v>
      </c>
      <c r="M1111" s="17">
        <v>20007</v>
      </c>
      <c r="O1111" s="1" t="s">
        <v>1617</v>
      </c>
      <c r="R1111" s="1">
        <v>1026</v>
      </c>
      <c r="U1111" s="24" t="s">
        <v>68</v>
      </c>
    </row>
    <row r="1112" spans="1:21" x14ac:dyDescent="0.2">
      <c r="A1112" s="1">
        <v>1107</v>
      </c>
      <c r="B1112" s="24">
        <v>1476</v>
      </c>
      <c r="C1112" s="24" t="s">
        <v>1579</v>
      </c>
      <c r="F1112" s="1" t="s">
        <v>1572</v>
      </c>
      <c r="G1112" s="17">
        <v>1</v>
      </c>
      <c r="K1112" s="20">
        <v>0</v>
      </c>
      <c r="M1112" s="17">
        <v>20007</v>
      </c>
      <c r="O1112" s="1" t="s">
        <v>1573</v>
      </c>
      <c r="R1112" s="1">
        <v>1013</v>
      </c>
      <c r="U1112" s="24" t="s">
        <v>71</v>
      </c>
    </row>
    <row r="1113" spans="1:21" x14ac:dyDescent="0.2">
      <c r="A1113" s="1">
        <v>1108</v>
      </c>
      <c r="B1113" s="24">
        <v>1475</v>
      </c>
      <c r="C1113" s="24" t="s">
        <v>1601</v>
      </c>
      <c r="F1113" s="1" t="s">
        <v>1572</v>
      </c>
      <c r="G1113" s="17">
        <v>1</v>
      </c>
      <c r="K1113" s="20">
        <v>0</v>
      </c>
      <c r="M1113" s="17">
        <v>20007</v>
      </c>
      <c r="O1113" s="1" t="s">
        <v>1573</v>
      </c>
      <c r="R1113" s="1">
        <v>1016</v>
      </c>
      <c r="U1113" s="24" t="s">
        <v>71</v>
      </c>
    </row>
    <row r="1114" spans="1:21" x14ac:dyDescent="0.2">
      <c r="A1114" s="1">
        <v>1109</v>
      </c>
      <c r="B1114" s="1">
        <v>100000</v>
      </c>
      <c r="C1114" s="1" t="s">
        <v>1740</v>
      </c>
      <c r="F1114" s="1" t="s">
        <v>1741</v>
      </c>
      <c r="G1114" s="17">
        <v>3</v>
      </c>
      <c r="H1114" s="1">
        <v>1</v>
      </c>
      <c r="I1114" s="1" t="s">
        <v>1742</v>
      </c>
      <c r="K1114" s="20">
        <v>0</v>
      </c>
      <c r="M1114" s="17">
        <v>20006</v>
      </c>
      <c r="O1114" s="1" t="s">
        <v>1743</v>
      </c>
      <c r="R1114" s="1">
        <v>1003</v>
      </c>
      <c r="U1114" s="1" t="s">
        <v>68</v>
      </c>
    </row>
    <row r="1115" spans="1:21" x14ac:dyDescent="0.2">
      <c r="A1115" s="1">
        <v>1110</v>
      </c>
      <c r="B1115" s="1">
        <v>100001</v>
      </c>
      <c r="C1115" s="1" t="s">
        <v>1744</v>
      </c>
      <c r="F1115" s="1" t="s">
        <v>1745</v>
      </c>
      <c r="G1115" s="17">
        <v>3</v>
      </c>
      <c r="H1115" s="1">
        <v>20</v>
      </c>
      <c r="I1115" s="1" t="s">
        <v>1742</v>
      </c>
      <c r="K1115" s="20">
        <v>0</v>
      </c>
      <c r="L1115" s="1" t="s">
        <v>1724</v>
      </c>
      <c r="M1115" s="17" t="s">
        <v>1746</v>
      </c>
      <c r="O1115" s="1" t="s">
        <v>1743</v>
      </c>
      <c r="R1115" s="1">
        <v>1003</v>
      </c>
      <c r="U1115" s="1" t="s">
        <v>68</v>
      </c>
    </row>
    <row r="1116" spans="1:21" x14ac:dyDescent="0.2">
      <c r="A1116" s="1">
        <v>1111</v>
      </c>
      <c r="B1116" s="1">
        <v>100002</v>
      </c>
      <c r="C1116" s="1" t="s">
        <v>1747</v>
      </c>
      <c r="F1116" s="1" t="s">
        <v>1748</v>
      </c>
      <c r="G1116" s="17">
        <v>3</v>
      </c>
      <c r="H1116" s="1">
        <v>40</v>
      </c>
      <c r="I1116" s="1" t="s">
        <v>1742</v>
      </c>
      <c r="K1116" s="20">
        <v>0</v>
      </c>
      <c r="L1116" s="23" t="s">
        <v>1749</v>
      </c>
      <c r="M1116" s="17" t="s">
        <v>1750</v>
      </c>
      <c r="O1116" s="1" t="s">
        <v>1743</v>
      </c>
      <c r="R1116" s="1">
        <v>1003</v>
      </c>
      <c r="U1116" s="1" t="s">
        <v>68</v>
      </c>
    </row>
    <row r="1117" spans="1:21" x14ac:dyDescent="0.2">
      <c r="A1117" s="1">
        <v>1112</v>
      </c>
      <c r="B1117" s="1">
        <v>100003</v>
      </c>
      <c r="C1117" s="1" t="s">
        <v>1751</v>
      </c>
      <c r="F1117" s="1" t="s">
        <v>1752</v>
      </c>
      <c r="G1117" s="17">
        <v>3</v>
      </c>
      <c r="H1117" s="1">
        <v>60</v>
      </c>
      <c r="I1117" s="1" t="s">
        <v>1742</v>
      </c>
      <c r="K1117" s="20">
        <v>0</v>
      </c>
      <c r="L1117" s="1" t="s">
        <v>1753</v>
      </c>
      <c r="M1117" s="17" t="s">
        <v>1754</v>
      </c>
      <c r="O1117" s="1" t="s">
        <v>1743</v>
      </c>
      <c r="R1117" s="1">
        <v>1003</v>
      </c>
      <c r="U1117" s="1" t="s">
        <v>68</v>
      </c>
    </row>
    <row r="1118" spans="1:21" x14ac:dyDescent="0.2">
      <c r="A1118" s="1">
        <v>1113</v>
      </c>
      <c r="B1118" s="1">
        <v>100004</v>
      </c>
      <c r="C1118" s="1" t="s">
        <v>1755</v>
      </c>
      <c r="F1118" s="1" t="s">
        <v>1756</v>
      </c>
      <c r="G1118" s="17">
        <v>3</v>
      </c>
      <c r="H1118" s="1">
        <v>80</v>
      </c>
      <c r="I1118" s="1" t="s">
        <v>1742</v>
      </c>
      <c r="K1118" s="20">
        <v>0</v>
      </c>
      <c r="L1118" s="1" t="s">
        <v>1757</v>
      </c>
      <c r="M1118" s="17" t="s">
        <v>1758</v>
      </c>
      <c r="O1118" s="1" t="s">
        <v>1743</v>
      </c>
      <c r="R1118" s="1">
        <v>1003</v>
      </c>
      <c r="U1118" s="1" t="s">
        <v>68</v>
      </c>
    </row>
    <row r="1119" spans="1:21" x14ac:dyDescent="0.2">
      <c r="A1119" s="1">
        <v>1114</v>
      </c>
      <c r="B1119" s="1">
        <v>100005</v>
      </c>
      <c r="C1119" s="1" t="s">
        <v>1759</v>
      </c>
      <c r="F1119" s="1" t="s">
        <v>1760</v>
      </c>
      <c r="G1119" s="17">
        <v>3</v>
      </c>
      <c r="H1119" s="1">
        <v>100</v>
      </c>
      <c r="I1119" s="1" t="s">
        <v>1742</v>
      </c>
      <c r="K1119" s="20">
        <v>0</v>
      </c>
      <c r="L1119" s="1" t="s">
        <v>1761</v>
      </c>
      <c r="M1119" s="17" t="s">
        <v>1762</v>
      </c>
      <c r="O1119" s="1" t="s">
        <v>1743</v>
      </c>
      <c r="R1119" s="1">
        <v>1003</v>
      </c>
      <c r="U1119" s="1" t="s">
        <v>68</v>
      </c>
    </row>
    <row r="1120" spans="1:21" x14ac:dyDescent="0.2">
      <c r="A1120" s="1">
        <v>1115</v>
      </c>
      <c r="B1120" s="1">
        <v>100006</v>
      </c>
      <c r="C1120" s="1" t="s">
        <v>1763</v>
      </c>
      <c r="F1120" s="1" t="s">
        <v>1764</v>
      </c>
      <c r="G1120" s="17">
        <v>3</v>
      </c>
      <c r="H1120" s="1">
        <v>120</v>
      </c>
      <c r="I1120" s="1" t="s">
        <v>1742</v>
      </c>
      <c r="K1120" s="20">
        <v>0</v>
      </c>
      <c r="L1120" s="1" t="s">
        <v>1765</v>
      </c>
      <c r="M1120" s="17" t="s">
        <v>1766</v>
      </c>
      <c r="O1120" s="1" t="s">
        <v>1743</v>
      </c>
      <c r="R1120" s="1">
        <v>1003</v>
      </c>
      <c r="U1120" s="1" t="s">
        <v>68</v>
      </c>
    </row>
    <row r="1121" spans="1:21" x14ac:dyDescent="0.2">
      <c r="A1121" s="1">
        <v>1116</v>
      </c>
      <c r="B1121" s="1">
        <v>100007</v>
      </c>
      <c r="C1121" s="1" t="s">
        <v>1767</v>
      </c>
      <c r="F1121" s="1" t="s">
        <v>1768</v>
      </c>
      <c r="G1121" s="17">
        <v>3</v>
      </c>
      <c r="H1121" s="1">
        <v>140</v>
      </c>
      <c r="I1121" s="1" t="s">
        <v>1742</v>
      </c>
      <c r="K1121" s="20">
        <v>0</v>
      </c>
      <c r="L1121" s="23" t="s">
        <v>1769</v>
      </c>
      <c r="M1121" s="17" t="s">
        <v>1770</v>
      </c>
      <c r="O1121" s="1" t="s">
        <v>1743</v>
      </c>
      <c r="R1121" s="1">
        <v>1003</v>
      </c>
      <c r="U1121" s="1" t="s">
        <v>68</v>
      </c>
    </row>
    <row r="1122" spans="1:21" x14ac:dyDescent="0.2">
      <c r="A1122" s="1">
        <v>1117</v>
      </c>
      <c r="B1122" s="1">
        <v>100008</v>
      </c>
      <c r="C1122" s="1" t="s">
        <v>1771</v>
      </c>
      <c r="F1122" s="1" t="s">
        <v>1772</v>
      </c>
      <c r="G1122" s="17">
        <v>3</v>
      </c>
      <c r="H1122" s="1">
        <v>160</v>
      </c>
      <c r="I1122" s="1" t="s">
        <v>1742</v>
      </c>
      <c r="K1122" s="20">
        <v>0</v>
      </c>
      <c r="L1122" s="23" t="s">
        <v>1773</v>
      </c>
      <c r="M1122" s="17" t="s">
        <v>1774</v>
      </c>
      <c r="O1122" s="1" t="s">
        <v>1743</v>
      </c>
      <c r="R1122" s="1">
        <v>1003</v>
      </c>
      <c r="U1122" s="1" t="s">
        <v>68</v>
      </c>
    </row>
    <row r="1123" spans="1:21" s="23" customFormat="1" x14ac:dyDescent="0.2">
      <c r="A1123" s="1">
        <v>1118</v>
      </c>
      <c r="B1123" s="23">
        <v>100009</v>
      </c>
      <c r="C1123" s="23" t="s">
        <v>1775</v>
      </c>
      <c r="F1123" s="23" t="s">
        <v>1776</v>
      </c>
      <c r="G1123" s="34">
        <v>3</v>
      </c>
      <c r="H1123" s="23">
        <v>180</v>
      </c>
      <c r="I1123" s="23" t="s">
        <v>1742</v>
      </c>
      <c r="J1123" s="34"/>
      <c r="K1123" s="35">
        <v>0</v>
      </c>
      <c r="L1123" s="23" t="s">
        <v>1777</v>
      </c>
      <c r="M1123" s="34" t="s">
        <v>1778</v>
      </c>
      <c r="O1123" s="23" t="s">
        <v>1743</v>
      </c>
      <c r="P1123" s="34"/>
      <c r="R1123" s="1">
        <v>1003</v>
      </c>
      <c r="U1123" s="1" t="s">
        <v>68</v>
      </c>
    </row>
    <row r="1124" spans="1:21" x14ac:dyDescent="0.2">
      <c r="A1124" s="1">
        <v>1119</v>
      </c>
      <c r="B1124" s="1">
        <v>100010</v>
      </c>
      <c r="C1124" s="1" t="s">
        <v>1779</v>
      </c>
      <c r="F1124" s="1" t="s">
        <v>1780</v>
      </c>
      <c r="G1124" s="17">
        <v>3</v>
      </c>
      <c r="H1124" s="1">
        <v>200</v>
      </c>
      <c r="I1124" s="1" t="s">
        <v>1742</v>
      </c>
      <c r="K1124" s="20">
        <v>0</v>
      </c>
      <c r="L1124" s="23" t="s">
        <v>1781</v>
      </c>
      <c r="M1124" s="17" t="s">
        <v>1782</v>
      </c>
      <c r="O1124" s="1" t="s">
        <v>1743</v>
      </c>
      <c r="R1124" s="1">
        <v>1003</v>
      </c>
      <c r="U1124" s="1" t="s">
        <v>68</v>
      </c>
    </row>
    <row r="1125" spans="1:21" x14ac:dyDescent="0.2">
      <c r="A1125" s="1">
        <v>1120</v>
      </c>
      <c r="B1125" s="1">
        <v>100011</v>
      </c>
      <c r="C1125" s="1" t="s">
        <v>1783</v>
      </c>
      <c r="F1125" s="1" t="s">
        <v>1784</v>
      </c>
      <c r="G1125" s="17">
        <v>3</v>
      </c>
      <c r="H1125" s="1">
        <v>220</v>
      </c>
      <c r="I1125" s="1" t="s">
        <v>1742</v>
      </c>
      <c r="K1125" s="20">
        <v>0</v>
      </c>
      <c r="L1125" s="23" t="s">
        <v>1785</v>
      </c>
      <c r="M1125" s="17" t="s">
        <v>1786</v>
      </c>
      <c r="O1125" s="1" t="s">
        <v>1743</v>
      </c>
      <c r="R1125" s="1">
        <v>1003</v>
      </c>
      <c r="U1125" s="1" t="s">
        <v>68</v>
      </c>
    </row>
    <row r="1126" spans="1:21" x14ac:dyDescent="0.2">
      <c r="A1126" s="1">
        <v>1121</v>
      </c>
      <c r="B1126" s="1">
        <v>100012</v>
      </c>
      <c r="C1126" s="1" t="s">
        <v>1787</v>
      </c>
      <c r="E1126" s="1" t="s">
        <v>1788</v>
      </c>
      <c r="F1126" s="1" t="s">
        <v>1789</v>
      </c>
      <c r="G1126" s="17">
        <v>3</v>
      </c>
      <c r="H1126" s="1">
        <v>240</v>
      </c>
      <c r="I1126" s="1" t="s">
        <v>1742</v>
      </c>
      <c r="K1126" s="20">
        <v>0</v>
      </c>
      <c r="L1126" s="23" t="s">
        <v>1790</v>
      </c>
      <c r="M1126" s="17" t="s">
        <v>1791</v>
      </c>
      <c r="O1126" s="1" t="s">
        <v>1743</v>
      </c>
      <c r="Q1126" s="1" t="s">
        <v>1792</v>
      </c>
      <c r="R1126" s="1">
        <v>1003</v>
      </c>
      <c r="U1126" s="1" t="s">
        <v>68</v>
      </c>
    </row>
    <row r="1127" spans="1:21" x14ac:dyDescent="0.2">
      <c r="A1127" s="1">
        <v>1122</v>
      </c>
      <c r="B1127" s="1">
        <v>100013</v>
      </c>
      <c r="C1127" s="1" t="s">
        <v>1793</v>
      </c>
      <c r="F1127" s="1" t="s">
        <v>1794</v>
      </c>
      <c r="G1127" s="17">
        <v>3</v>
      </c>
      <c r="H1127" s="1">
        <v>250</v>
      </c>
      <c r="I1127" s="1" t="s">
        <v>1742</v>
      </c>
      <c r="K1127" s="20">
        <v>0</v>
      </c>
      <c r="L1127" s="1" t="s">
        <v>1795</v>
      </c>
      <c r="M1127" s="17">
        <v>20006</v>
      </c>
      <c r="O1127" s="1" t="s">
        <v>1743</v>
      </c>
      <c r="R1127" s="1">
        <v>1003</v>
      </c>
      <c r="U1127" s="1" t="s">
        <v>68</v>
      </c>
    </row>
    <row r="1128" spans="1:21" x14ac:dyDescent="0.2">
      <c r="A1128" s="1">
        <v>1123</v>
      </c>
      <c r="B1128" s="1">
        <v>100014</v>
      </c>
      <c r="C1128" s="1" t="s">
        <v>1796</v>
      </c>
      <c r="F1128" s="1" t="s">
        <v>1797</v>
      </c>
      <c r="G1128" s="17">
        <v>3</v>
      </c>
      <c r="H1128" s="1">
        <v>270</v>
      </c>
      <c r="I1128" s="1" t="s">
        <v>1742</v>
      </c>
      <c r="K1128" s="20">
        <v>0</v>
      </c>
      <c r="L1128" s="1" t="s">
        <v>1682</v>
      </c>
      <c r="M1128" s="17">
        <v>20006</v>
      </c>
      <c r="O1128" s="1" t="s">
        <v>1743</v>
      </c>
      <c r="R1128" s="1">
        <v>1003</v>
      </c>
      <c r="U1128" s="1" t="s">
        <v>68</v>
      </c>
    </row>
    <row r="1129" spans="1:21" x14ac:dyDescent="0.2">
      <c r="A1129" s="1">
        <v>1124</v>
      </c>
      <c r="B1129" s="1">
        <v>100015</v>
      </c>
      <c r="C1129" s="1" t="s">
        <v>1798</v>
      </c>
      <c r="F1129" s="1" t="s">
        <v>1799</v>
      </c>
      <c r="G1129" s="17">
        <v>3</v>
      </c>
      <c r="H1129" s="1">
        <v>290</v>
      </c>
      <c r="I1129" s="1" t="s">
        <v>1742</v>
      </c>
      <c r="K1129" s="20">
        <v>0</v>
      </c>
      <c r="L1129" s="1" t="s">
        <v>1688</v>
      </c>
      <c r="M1129" s="17">
        <v>20006</v>
      </c>
      <c r="O1129" s="1" t="s">
        <v>1743</v>
      </c>
      <c r="R1129" s="1">
        <v>1003</v>
      </c>
      <c r="U1129" s="1" t="s">
        <v>68</v>
      </c>
    </row>
    <row r="1130" spans="1:21" x14ac:dyDescent="0.2">
      <c r="A1130" s="1">
        <v>1125</v>
      </c>
      <c r="B1130" s="1">
        <v>100016</v>
      </c>
      <c r="C1130" s="1" t="s">
        <v>1800</v>
      </c>
      <c r="F1130" s="1" t="s">
        <v>1801</v>
      </c>
      <c r="G1130" s="17">
        <v>3</v>
      </c>
      <c r="H1130" s="1">
        <v>310</v>
      </c>
      <c r="I1130" s="1" t="s">
        <v>1742</v>
      </c>
      <c r="K1130" s="20">
        <v>0</v>
      </c>
      <c r="L1130" s="1" t="s">
        <v>1685</v>
      </c>
      <c r="M1130" s="17">
        <v>20006</v>
      </c>
      <c r="O1130" s="1" t="s">
        <v>1743</v>
      </c>
      <c r="R1130" s="1">
        <v>1003</v>
      </c>
      <c r="U1130" s="1" t="s">
        <v>68</v>
      </c>
    </row>
    <row r="1131" spans="1:21" x14ac:dyDescent="0.2">
      <c r="A1131" s="1">
        <v>1126</v>
      </c>
      <c r="B1131" s="1">
        <v>100017</v>
      </c>
      <c r="C1131" s="1" t="s">
        <v>1802</v>
      </c>
      <c r="E1131" s="1" t="s">
        <v>1803</v>
      </c>
      <c r="F1131" s="1" t="s">
        <v>1804</v>
      </c>
      <c r="G1131" s="17">
        <v>3</v>
      </c>
      <c r="H1131" s="1">
        <v>330</v>
      </c>
      <c r="I1131" s="1" t="s">
        <v>1742</v>
      </c>
      <c r="K1131" s="20">
        <v>0</v>
      </c>
      <c r="L1131" s="1" t="s">
        <v>1692</v>
      </c>
      <c r="M1131" s="17">
        <v>20006</v>
      </c>
      <c r="O1131" s="1" t="s">
        <v>1743</v>
      </c>
      <c r="Q1131" s="1" t="s">
        <v>1805</v>
      </c>
      <c r="R1131" s="1">
        <v>1003</v>
      </c>
      <c r="U1131" s="1" t="s">
        <v>68</v>
      </c>
    </row>
    <row r="1132" spans="1:21" x14ac:dyDescent="0.2">
      <c r="A1132" s="1">
        <v>1127</v>
      </c>
      <c r="B1132" s="1">
        <v>100018</v>
      </c>
      <c r="C1132" s="1" t="s">
        <v>1806</v>
      </c>
      <c r="E1132" s="1" t="s">
        <v>1807</v>
      </c>
      <c r="F1132" s="1" t="s">
        <v>1808</v>
      </c>
      <c r="G1132" s="17">
        <v>3</v>
      </c>
      <c r="H1132" s="1">
        <v>340</v>
      </c>
      <c r="I1132" s="1" t="s">
        <v>1742</v>
      </c>
      <c r="K1132" s="20">
        <v>0</v>
      </c>
      <c r="L1132" s="1" t="s">
        <v>1809</v>
      </c>
      <c r="M1132" s="17">
        <v>20006</v>
      </c>
      <c r="O1132" s="1" t="s">
        <v>1743</v>
      </c>
      <c r="Q1132" s="1" t="s">
        <v>1810</v>
      </c>
      <c r="R1132" s="1">
        <v>1003</v>
      </c>
      <c r="U1132" s="1" t="s">
        <v>68</v>
      </c>
    </row>
    <row r="1133" spans="1:21" x14ac:dyDescent="0.2">
      <c r="A1133" s="1">
        <v>1128</v>
      </c>
      <c r="B1133" s="1">
        <v>100019</v>
      </c>
      <c r="C1133" s="1" t="s">
        <v>1811</v>
      </c>
      <c r="F1133" s="1" t="s">
        <v>1812</v>
      </c>
      <c r="G1133" s="17">
        <v>3</v>
      </c>
      <c r="H1133" s="1">
        <v>350</v>
      </c>
      <c r="I1133" s="1" t="s">
        <v>1742</v>
      </c>
      <c r="K1133" s="20">
        <v>0</v>
      </c>
      <c r="L1133" s="1" t="s">
        <v>1813</v>
      </c>
      <c r="M1133" s="17">
        <v>20006</v>
      </c>
      <c r="O1133" s="1" t="s">
        <v>1743</v>
      </c>
      <c r="R1133" s="1">
        <v>1003</v>
      </c>
      <c r="U1133" s="1" t="s">
        <v>68</v>
      </c>
    </row>
    <row r="1134" spans="1:21" x14ac:dyDescent="0.2">
      <c r="A1134" s="1">
        <v>1129</v>
      </c>
      <c r="B1134" s="1">
        <v>100020</v>
      </c>
      <c r="C1134" s="1" t="s">
        <v>1814</v>
      </c>
      <c r="F1134" s="1" t="s">
        <v>1815</v>
      </c>
      <c r="G1134" s="17">
        <v>3</v>
      </c>
      <c r="H1134" s="1">
        <v>380</v>
      </c>
      <c r="I1134" s="1" t="s">
        <v>1742</v>
      </c>
      <c r="K1134" s="20">
        <v>0</v>
      </c>
      <c r="L1134" s="1" t="s">
        <v>1676</v>
      </c>
      <c r="M1134" s="17">
        <v>20006</v>
      </c>
      <c r="O1134" s="1" t="s">
        <v>1743</v>
      </c>
      <c r="R1134" s="1">
        <v>1003</v>
      </c>
      <c r="U1134" s="1" t="s">
        <v>68</v>
      </c>
    </row>
    <row r="1135" spans="1:21" x14ac:dyDescent="0.2">
      <c r="A1135" s="1">
        <v>1130</v>
      </c>
      <c r="B1135" s="1">
        <v>100021</v>
      </c>
      <c r="C1135" s="1" t="s">
        <v>1816</v>
      </c>
      <c r="F1135" s="17" t="s">
        <v>1817</v>
      </c>
      <c r="G1135" s="17">
        <v>3</v>
      </c>
      <c r="H1135" s="1">
        <v>400</v>
      </c>
      <c r="I1135" s="1" t="s">
        <v>1742</v>
      </c>
      <c r="K1135" s="20">
        <v>0</v>
      </c>
      <c r="L1135" s="1" t="s">
        <v>1706</v>
      </c>
      <c r="M1135" s="17">
        <v>20006</v>
      </c>
      <c r="O1135" s="1" t="s">
        <v>1743</v>
      </c>
      <c r="R1135" s="1">
        <v>1003</v>
      </c>
      <c r="U1135" s="1" t="s">
        <v>68</v>
      </c>
    </row>
    <row r="1136" spans="1:21" x14ac:dyDescent="0.2">
      <c r="A1136" s="1">
        <v>1131</v>
      </c>
      <c r="B1136" s="1">
        <v>100022</v>
      </c>
      <c r="C1136" s="1" t="s">
        <v>1818</v>
      </c>
      <c r="F1136" s="1" t="s">
        <v>1819</v>
      </c>
      <c r="G1136" s="17">
        <v>3</v>
      </c>
      <c r="H1136" s="1">
        <v>430</v>
      </c>
      <c r="I1136" s="1" t="s">
        <v>1742</v>
      </c>
      <c r="K1136" s="20">
        <v>0</v>
      </c>
      <c r="L1136" s="1" t="s">
        <v>1701</v>
      </c>
      <c r="M1136" s="17">
        <v>20006</v>
      </c>
      <c r="O1136" s="1" t="s">
        <v>1743</v>
      </c>
      <c r="R1136" s="1">
        <v>1003</v>
      </c>
      <c r="U1136" s="1" t="s">
        <v>68</v>
      </c>
    </row>
    <row r="1137" spans="1:21" x14ac:dyDescent="0.2">
      <c r="A1137" s="1">
        <v>1132</v>
      </c>
      <c r="B1137" s="1">
        <v>100023</v>
      </c>
      <c r="C1137" s="1" t="s">
        <v>1820</v>
      </c>
      <c r="F1137" s="1" t="s">
        <v>1821</v>
      </c>
      <c r="G1137" s="17">
        <v>3</v>
      </c>
      <c r="H1137" s="1">
        <v>450</v>
      </c>
      <c r="I1137" s="1" t="s">
        <v>1742</v>
      </c>
      <c r="K1137" s="20">
        <v>0</v>
      </c>
      <c r="L1137" s="1" t="s">
        <v>1709</v>
      </c>
      <c r="M1137" s="17">
        <v>20006</v>
      </c>
      <c r="O1137" s="1" t="s">
        <v>1743</v>
      </c>
      <c r="R1137" s="1">
        <v>1003</v>
      </c>
      <c r="U1137" s="1" t="s">
        <v>68</v>
      </c>
    </row>
    <row r="1138" spans="1:21" x14ac:dyDescent="0.2">
      <c r="A1138" s="1">
        <v>1133</v>
      </c>
      <c r="B1138" s="1">
        <v>100024</v>
      </c>
      <c r="C1138" s="1" t="s">
        <v>1822</v>
      </c>
      <c r="E1138" s="1" t="s">
        <v>1823</v>
      </c>
      <c r="F1138" s="1" t="s">
        <v>1824</v>
      </c>
      <c r="G1138" s="17">
        <v>3</v>
      </c>
      <c r="H1138" s="1">
        <v>490</v>
      </c>
      <c r="I1138" s="1" t="s">
        <v>1742</v>
      </c>
      <c r="K1138" s="20">
        <v>0</v>
      </c>
      <c r="L1138" s="1" t="s">
        <v>1698</v>
      </c>
      <c r="M1138" s="17">
        <v>20006</v>
      </c>
      <c r="O1138" s="1" t="s">
        <v>1743</v>
      </c>
      <c r="R1138" s="1">
        <v>1003</v>
      </c>
      <c r="U1138" s="1" t="s">
        <v>68</v>
      </c>
    </row>
    <row r="1139" spans="1:21" x14ac:dyDescent="0.2">
      <c r="A1139" s="1">
        <v>1134</v>
      </c>
      <c r="B1139" s="1">
        <v>100025</v>
      </c>
      <c r="C1139" s="1" t="s">
        <v>1825</v>
      </c>
      <c r="F1139" s="1" t="s">
        <v>1826</v>
      </c>
      <c r="G1139" s="17">
        <v>3</v>
      </c>
      <c r="H1139" s="1">
        <v>470</v>
      </c>
      <c r="I1139" s="1" t="s">
        <v>1742</v>
      </c>
      <c r="K1139" s="20">
        <v>0</v>
      </c>
      <c r="L1139" s="1" t="s">
        <v>1695</v>
      </c>
      <c r="M1139" s="17">
        <v>20006</v>
      </c>
      <c r="O1139" s="1" t="s">
        <v>1743</v>
      </c>
      <c r="R1139" s="1">
        <v>1003</v>
      </c>
      <c r="U1139" s="1" t="s">
        <v>68</v>
      </c>
    </row>
  </sheetData>
  <autoFilter ref="A1:Y1139" xr:uid="{00000000-0009-0000-0000-000004000000}"/>
  <phoneticPr fontId="20" type="noConversion"/>
  <conditionalFormatting sqref="E8">
    <cfRule type="duplicateValues" dxfId="4" priority="4"/>
  </conditionalFormatting>
  <conditionalFormatting sqref="B788:B1113">
    <cfRule type="duplicateValues" dxfId="3" priority="1"/>
  </conditionalFormatting>
  <conditionalFormatting sqref="E200:E202">
    <cfRule type="duplicateValues" dxfId="2" priority="3"/>
  </conditionalFormatting>
  <conditionalFormatting sqref="E400:E401">
    <cfRule type="duplicateValues" dxfId="1" priority="2"/>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U160"/>
  <sheetViews>
    <sheetView topLeftCell="L1" zoomScale="85" zoomScaleNormal="85" workbookViewId="0">
      <selection activeCell="H10" sqref="H10"/>
    </sheetView>
  </sheetViews>
  <sheetFormatPr defaultColWidth="15.5" defaultRowHeight="16.5" x14ac:dyDescent="0.2"/>
  <cols>
    <col min="1" max="1" width="12.125" style="1" customWidth="1"/>
    <col min="2" max="2" width="20.5" style="1" customWidth="1"/>
    <col min="3" max="3" width="34.75" style="1" customWidth="1"/>
    <col min="4" max="4" width="13.875" style="1" customWidth="1"/>
    <col min="5" max="5" width="15" style="1" customWidth="1"/>
    <col min="6" max="6" width="22" style="17" customWidth="1"/>
    <col min="7" max="7" width="29.375" style="1" customWidth="1"/>
    <col min="8" max="9" width="38.375" style="1" customWidth="1"/>
    <col min="10" max="10" width="63" style="1" customWidth="1"/>
    <col min="11" max="11" width="25" style="1" customWidth="1"/>
    <col min="12" max="12" width="17.375" style="1" customWidth="1"/>
    <col min="13" max="13" width="25.5" style="1" customWidth="1"/>
    <col min="14" max="14" width="33.875" style="1" customWidth="1"/>
    <col min="15" max="15" width="29" style="18" customWidth="1"/>
    <col min="16" max="16" width="33.5" style="18" customWidth="1"/>
    <col min="17" max="17" width="22.75" style="1" customWidth="1"/>
    <col min="18" max="18" width="20.875" style="1" customWidth="1"/>
    <col min="19" max="19" width="27" style="1" customWidth="1"/>
    <col min="20" max="20" width="23.125" style="1" customWidth="1"/>
    <col min="21" max="21" width="22.375" style="1" customWidth="1"/>
    <col min="22" max="16384" width="15.5" style="1"/>
  </cols>
  <sheetData>
    <row r="1" spans="1:21" x14ac:dyDescent="0.2">
      <c r="A1" s="1">
        <v>1</v>
      </c>
    </row>
    <row r="2" spans="1:21" x14ac:dyDescent="0.2">
      <c r="A2" s="1" t="s">
        <v>0</v>
      </c>
      <c r="B2" s="1" t="s">
        <v>1827</v>
      </c>
      <c r="D2" s="1" t="s">
        <v>91</v>
      </c>
      <c r="E2" s="1" t="s">
        <v>1828</v>
      </c>
      <c r="F2" s="17" t="s">
        <v>1829</v>
      </c>
      <c r="G2" s="1" t="s">
        <v>1830</v>
      </c>
      <c r="H2" s="1" t="s">
        <v>1831</v>
      </c>
      <c r="I2" s="1" t="s">
        <v>1832</v>
      </c>
      <c r="J2" s="1" t="s">
        <v>1833</v>
      </c>
      <c r="K2" s="1" t="s">
        <v>1834</v>
      </c>
      <c r="L2" s="1" t="s">
        <v>1835</v>
      </c>
      <c r="M2" s="1" t="s">
        <v>1526</v>
      </c>
      <c r="N2" s="20" t="s">
        <v>1836</v>
      </c>
      <c r="O2" s="20" t="s">
        <v>1837</v>
      </c>
      <c r="P2" s="20" t="s">
        <v>1838</v>
      </c>
      <c r="Q2" s="20" t="s">
        <v>1839</v>
      </c>
      <c r="R2" s="20" t="s">
        <v>1840</v>
      </c>
      <c r="S2" s="17" t="s">
        <v>1528</v>
      </c>
      <c r="T2" s="20" t="s">
        <v>1841</v>
      </c>
      <c r="U2" s="20" t="s">
        <v>1842</v>
      </c>
    </row>
    <row r="3" spans="1:21" x14ac:dyDescent="0.2">
      <c r="F3" s="17" t="s">
        <v>15</v>
      </c>
      <c r="G3" s="1" t="s">
        <v>15</v>
      </c>
      <c r="H3" s="1" t="s">
        <v>15</v>
      </c>
      <c r="J3" s="1" t="s">
        <v>15</v>
      </c>
      <c r="N3" s="20" t="s">
        <v>15</v>
      </c>
      <c r="O3" s="20"/>
      <c r="P3" s="20"/>
      <c r="Q3" s="20"/>
      <c r="R3" s="20" t="s">
        <v>15</v>
      </c>
      <c r="S3" s="17" t="s">
        <v>15</v>
      </c>
      <c r="T3" s="20"/>
      <c r="U3" s="20"/>
    </row>
    <row r="4" spans="1:21" x14ac:dyDescent="0.2">
      <c r="D4" s="1" t="s">
        <v>112</v>
      </c>
      <c r="E4" s="1" t="s">
        <v>1843</v>
      </c>
      <c r="F4" s="17" t="s">
        <v>1844</v>
      </c>
      <c r="G4" s="1" t="s">
        <v>1845</v>
      </c>
      <c r="H4" s="1" t="s">
        <v>1846</v>
      </c>
      <c r="I4" s="1" t="s">
        <v>1558</v>
      </c>
      <c r="J4" s="1" t="s">
        <v>1847</v>
      </c>
      <c r="K4" s="1" t="s">
        <v>1848</v>
      </c>
      <c r="L4" s="1" t="s">
        <v>1849</v>
      </c>
      <c r="M4" s="1" t="s">
        <v>1850</v>
      </c>
      <c r="N4" s="20" t="s">
        <v>1846</v>
      </c>
      <c r="O4" s="20" t="s">
        <v>1851</v>
      </c>
      <c r="P4" s="20" t="s">
        <v>1852</v>
      </c>
      <c r="Q4" s="20" t="s">
        <v>1853</v>
      </c>
      <c r="R4" s="20" t="s">
        <v>1553</v>
      </c>
      <c r="S4" s="17" t="s">
        <v>1548</v>
      </c>
      <c r="T4" s="20" t="s">
        <v>1854</v>
      </c>
      <c r="U4" s="20" t="s">
        <v>1855</v>
      </c>
    </row>
    <row r="5" spans="1:21" ht="232.5" customHeight="1" x14ac:dyDescent="0.2">
      <c r="C5" s="1" t="s">
        <v>1856</v>
      </c>
      <c r="F5" s="19" t="s">
        <v>1857</v>
      </c>
      <c r="G5" s="14" t="s">
        <v>1858</v>
      </c>
      <c r="H5" s="14" t="s">
        <v>1859</v>
      </c>
      <c r="I5" s="14"/>
      <c r="J5" s="14" t="s">
        <v>1563</v>
      </c>
      <c r="K5" s="19" t="s">
        <v>1860</v>
      </c>
      <c r="L5" s="14" t="s">
        <v>1570</v>
      </c>
      <c r="M5" s="1" t="s">
        <v>1861</v>
      </c>
      <c r="N5" s="21" t="s">
        <v>1862</v>
      </c>
      <c r="O5" s="21" t="s">
        <v>1863</v>
      </c>
      <c r="P5" s="21" t="s">
        <v>1570</v>
      </c>
      <c r="Q5" s="20" t="s">
        <v>1551</v>
      </c>
      <c r="R5" s="21" t="s">
        <v>33</v>
      </c>
      <c r="S5" s="19" t="s">
        <v>1565</v>
      </c>
      <c r="T5" s="20" t="s">
        <v>124</v>
      </c>
      <c r="U5" s="21" t="s">
        <v>1570</v>
      </c>
    </row>
    <row r="6" spans="1:21" x14ac:dyDescent="0.2">
      <c r="A6" s="1">
        <v>1</v>
      </c>
      <c r="B6" s="1">
        <v>1</v>
      </c>
      <c r="C6" s="1" t="s">
        <v>1864</v>
      </c>
      <c r="D6" s="1">
        <v>1</v>
      </c>
      <c r="E6" s="1">
        <v>1</v>
      </c>
      <c r="F6" s="17" t="s">
        <v>1865</v>
      </c>
      <c r="G6" s="1" t="s">
        <v>1866</v>
      </c>
      <c r="H6" s="17" t="s">
        <v>1867</v>
      </c>
      <c r="I6" s="1" t="s">
        <v>1868</v>
      </c>
      <c r="J6" s="1" t="s">
        <v>1869</v>
      </c>
      <c r="K6" s="1">
        <v>30</v>
      </c>
      <c r="L6" s="1">
        <v>0</v>
      </c>
      <c r="M6" s="1">
        <v>1</v>
      </c>
      <c r="N6" s="1" t="s">
        <v>1867</v>
      </c>
      <c r="O6" s="1">
        <v>0</v>
      </c>
      <c r="P6" s="1">
        <v>0</v>
      </c>
      <c r="Q6" s="1">
        <v>1002</v>
      </c>
      <c r="R6" s="1" t="s">
        <v>1870</v>
      </c>
      <c r="S6" s="17" t="s">
        <v>1575</v>
      </c>
      <c r="T6" s="1">
        <v>10</v>
      </c>
      <c r="U6" s="1">
        <v>0</v>
      </c>
    </row>
    <row r="7" spans="1:21" x14ac:dyDescent="0.2">
      <c r="A7" s="1">
        <v>2</v>
      </c>
      <c r="B7" s="1">
        <v>2</v>
      </c>
      <c r="C7" s="1" t="s">
        <v>1864</v>
      </c>
      <c r="D7" s="1">
        <v>1</v>
      </c>
      <c r="E7" s="1">
        <v>1</v>
      </c>
      <c r="F7" s="17" t="s">
        <v>1865</v>
      </c>
      <c r="G7" s="1" t="s">
        <v>1866</v>
      </c>
      <c r="H7" s="17" t="s">
        <v>1871</v>
      </c>
      <c r="I7" s="1" t="s">
        <v>636</v>
      </c>
      <c r="J7" s="1" t="s">
        <v>1872</v>
      </c>
      <c r="K7" s="1">
        <v>60</v>
      </c>
      <c r="L7" s="1">
        <v>0</v>
      </c>
      <c r="M7" s="1">
        <v>1</v>
      </c>
      <c r="N7" s="1" t="s">
        <v>1870</v>
      </c>
      <c r="O7" s="1">
        <v>0</v>
      </c>
      <c r="P7" s="1">
        <v>0</v>
      </c>
      <c r="Q7" s="1">
        <v>1004</v>
      </c>
      <c r="R7" s="1" t="s">
        <v>1870</v>
      </c>
      <c r="S7" s="17" t="s">
        <v>1575</v>
      </c>
      <c r="T7" s="1">
        <v>1</v>
      </c>
      <c r="U7" s="1">
        <v>0</v>
      </c>
    </row>
    <row r="8" spans="1:21" x14ac:dyDescent="0.2">
      <c r="A8" s="1">
        <v>3</v>
      </c>
      <c r="B8" s="1">
        <v>3</v>
      </c>
      <c r="C8" s="1" t="s">
        <v>1864</v>
      </c>
      <c r="D8" s="1">
        <v>1</v>
      </c>
      <c r="E8" s="1">
        <v>1</v>
      </c>
      <c r="F8" s="17" t="s">
        <v>1865</v>
      </c>
      <c r="G8" s="1" t="s">
        <v>1866</v>
      </c>
      <c r="H8" s="17" t="s">
        <v>1873</v>
      </c>
      <c r="I8" s="1" t="s">
        <v>662</v>
      </c>
      <c r="J8" s="1" t="s">
        <v>1874</v>
      </c>
      <c r="K8" s="1">
        <v>90</v>
      </c>
      <c r="L8" s="1">
        <v>0</v>
      </c>
      <c r="M8" s="1">
        <v>1</v>
      </c>
      <c r="N8" s="1" t="s">
        <v>1875</v>
      </c>
      <c r="O8" s="1">
        <v>10</v>
      </c>
      <c r="P8" s="1">
        <v>0</v>
      </c>
      <c r="Q8" s="1">
        <v>1003</v>
      </c>
      <c r="R8" s="1" t="s">
        <v>1870</v>
      </c>
      <c r="S8" s="17" t="s">
        <v>1876</v>
      </c>
      <c r="T8" s="1">
        <v>1</v>
      </c>
      <c r="U8" s="1">
        <v>0</v>
      </c>
    </row>
    <row r="9" spans="1:21" x14ac:dyDescent="0.2">
      <c r="A9" s="1">
        <v>4</v>
      </c>
      <c r="B9" s="1">
        <v>4</v>
      </c>
      <c r="C9" s="1" t="s">
        <v>1864</v>
      </c>
      <c r="D9" s="1">
        <v>1</v>
      </c>
      <c r="E9" s="1">
        <v>1</v>
      </c>
      <c r="F9" s="17" t="s">
        <v>1865</v>
      </c>
      <c r="G9" s="1" t="s">
        <v>1866</v>
      </c>
      <c r="H9" s="17" t="s">
        <v>1871</v>
      </c>
      <c r="I9" s="1" t="s">
        <v>636</v>
      </c>
      <c r="J9" s="1" t="s">
        <v>1877</v>
      </c>
      <c r="K9" s="1">
        <v>120</v>
      </c>
      <c r="L9" s="1">
        <v>0</v>
      </c>
      <c r="M9" s="1">
        <v>1</v>
      </c>
      <c r="N9" s="1" t="s">
        <v>1878</v>
      </c>
      <c r="O9" s="1">
        <v>20</v>
      </c>
      <c r="P9" s="1">
        <v>0</v>
      </c>
      <c r="Q9" s="1">
        <v>1003</v>
      </c>
      <c r="R9" s="1" t="s">
        <v>1870</v>
      </c>
      <c r="S9" s="17" t="s">
        <v>1879</v>
      </c>
      <c r="T9" s="1">
        <v>1</v>
      </c>
      <c r="U9" s="1">
        <v>0</v>
      </c>
    </row>
    <row r="10" spans="1:21" x14ac:dyDescent="0.2">
      <c r="A10" s="1">
        <v>5</v>
      </c>
      <c r="B10" s="1">
        <v>5</v>
      </c>
      <c r="C10" s="1" t="s">
        <v>1864</v>
      </c>
      <c r="D10" s="1">
        <v>2</v>
      </c>
      <c r="E10" s="1">
        <v>1</v>
      </c>
      <c r="F10" s="17" t="s">
        <v>1865</v>
      </c>
      <c r="G10" s="1" t="s">
        <v>1866</v>
      </c>
      <c r="H10" s="17" t="s">
        <v>1866</v>
      </c>
      <c r="I10" s="1">
        <v>0</v>
      </c>
      <c r="J10" s="1" t="s">
        <v>1869</v>
      </c>
      <c r="K10" s="1">
        <v>30</v>
      </c>
      <c r="L10" s="1">
        <v>0</v>
      </c>
      <c r="M10" s="1">
        <v>1</v>
      </c>
      <c r="N10" s="1" t="s">
        <v>1870</v>
      </c>
      <c r="O10" s="1">
        <v>0</v>
      </c>
      <c r="P10" s="1">
        <v>0</v>
      </c>
      <c r="Q10" s="1">
        <v>1004</v>
      </c>
      <c r="R10" s="1" t="s">
        <v>1870</v>
      </c>
      <c r="S10" s="17" t="s">
        <v>1879</v>
      </c>
      <c r="T10" s="1">
        <v>1</v>
      </c>
      <c r="U10" s="1">
        <v>0</v>
      </c>
    </row>
    <row r="11" spans="1:21" x14ac:dyDescent="0.2">
      <c r="A11" s="1">
        <v>6</v>
      </c>
      <c r="B11" s="1">
        <v>301</v>
      </c>
      <c r="C11" s="1" t="s">
        <v>1880</v>
      </c>
      <c r="D11" s="1">
        <v>3</v>
      </c>
      <c r="E11" s="1">
        <v>1300</v>
      </c>
      <c r="F11" s="17" t="s">
        <v>1865</v>
      </c>
      <c r="G11" s="1" t="s">
        <v>1866</v>
      </c>
      <c r="H11" s="17" t="s">
        <v>1873</v>
      </c>
      <c r="I11" s="1" t="s">
        <v>662</v>
      </c>
      <c r="J11" s="1" t="s">
        <v>1339</v>
      </c>
      <c r="K11" s="1">
        <v>-1</v>
      </c>
      <c r="L11" s="1">
        <v>0</v>
      </c>
      <c r="M11" s="1">
        <v>1</v>
      </c>
      <c r="N11" s="1" t="s">
        <v>1870</v>
      </c>
      <c r="O11" s="1">
        <v>0</v>
      </c>
      <c r="P11" s="1">
        <v>0</v>
      </c>
      <c r="Q11" s="1">
        <v>1003</v>
      </c>
      <c r="R11" s="1" t="s">
        <v>1870</v>
      </c>
      <c r="S11" s="17" t="s">
        <v>1876</v>
      </c>
      <c r="T11" s="1">
        <v>1</v>
      </c>
      <c r="U11" s="1">
        <v>0</v>
      </c>
    </row>
    <row r="12" spans="1:21" x14ac:dyDescent="0.2">
      <c r="A12" s="1">
        <v>7</v>
      </c>
      <c r="B12" s="1">
        <v>302</v>
      </c>
      <c r="C12" s="1" t="s">
        <v>1880</v>
      </c>
      <c r="D12" s="1">
        <v>3</v>
      </c>
      <c r="E12" s="1">
        <v>1300</v>
      </c>
      <c r="F12" s="17" t="s">
        <v>1865</v>
      </c>
      <c r="G12" s="1" t="s">
        <v>1866</v>
      </c>
      <c r="H12" s="17" t="s">
        <v>1873</v>
      </c>
      <c r="I12" s="1" t="s">
        <v>662</v>
      </c>
      <c r="J12" s="1" t="s">
        <v>380</v>
      </c>
      <c r="K12" s="1">
        <v>-1</v>
      </c>
      <c r="L12" s="1">
        <v>0</v>
      </c>
      <c r="M12" s="1">
        <v>1</v>
      </c>
      <c r="N12" s="1" t="s">
        <v>1870</v>
      </c>
      <c r="O12" s="1">
        <v>0</v>
      </c>
      <c r="P12" s="1">
        <v>0</v>
      </c>
      <c r="Q12" s="1">
        <v>1003</v>
      </c>
      <c r="R12" s="1" t="s">
        <v>1870</v>
      </c>
      <c r="S12" s="17" t="s">
        <v>1876</v>
      </c>
      <c r="T12" s="1">
        <v>1</v>
      </c>
      <c r="U12" s="1">
        <v>0</v>
      </c>
    </row>
    <row r="13" spans="1:21" x14ac:dyDescent="0.2">
      <c r="A13" s="1">
        <v>8</v>
      </c>
      <c r="B13" s="1">
        <v>303</v>
      </c>
      <c r="C13" s="1" t="s">
        <v>1880</v>
      </c>
      <c r="D13" s="1">
        <v>3</v>
      </c>
      <c r="E13" s="1">
        <v>1300</v>
      </c>
      <c r="F13" s="17" t="s">
        <v>1865</v>
      </c>
      <c r="G13" s="1" t="s">
        <v>1866</v>
      </c>
      <c r="H13" s="17" t="s">
        <v>1873</v>
      </c>
      <c r="I13" s="1" t="s">
        <v>662</v>
      </c>
      <c r="J13" s="1" t="s">
        <v>631</v>
      </c>
      <c r="K13" s="1">
        <v>-1</v>
      </c>
      <c r="L13" s="1">
        <v>0</v>
      </c>
      <c r="M13" s="1">
        <v>1</v>
      </c>
      <c r="N13" s="1" t="s">
        <v>1870</v>
      </c>
      <c r="O13" s="1">
        <v>0</v>
      </c>
      <c r="P13" s="1">
        <v>0</v>
      </c>
      <c r="Q13" s="1">
        <v>1003</v>
      </c>
      <c r="R13" s="1" t="s">
        <v>1870</v>
      </c>
      <c r="S13" s="17" t="s">
        <v>1876</v>
      </c>
      <c r="T13" s="1">
        <v>1</v>
      </c>
      <c r="U13" s="1">
        <v>0</v>
      </c>
    </row>
    <row r="14" spans="1:21" x14ac:dyDescent="0.2">
      <c r="A14" s="1">
        <v>9</v>
      </c>
      <c r="B14" s="1">
        <v>304</v>
      </c>
      <c r="C14" s="1" t="s">
        <v>1880</v>
      </c>
      <c r="D14" s="1">
        <v>3</v>
      </c>
      <c r="E14" s="1">
        <v>1300</v>
      </c>
      <c r="F14" s="17" t="s">
        <v>1865</v>
      </c>
      <c r="G14" s="1" t="s">
        <v>1866</v>
      </c>
      <c r="H14" s="17" t="s">
        <v>1873</v>
      </c>
      <c r="I14" s="1" t="s">
        <v>662</v>
      </c>
      <c r="J14" s="1" t="s">
        <v>980</v>
      </c>
      <c r="K14" s="1">
        <v>-1</v>
      </c>
      <c r="L14" s="1">
        <v>0</v>
      </c>
      <c r="M14" s="1">
        <v>1</v>
      </c>
      <c r="N14" s="1" t="s">
        <v>1870</v>
      </c>
      <c r="O14" s="1">
        <v>0</v>
      </c>
      <c r="P14" s="1">
        <v>0</v>
      </c>
      <c r="Q14" s="1">
        <v>1003</v>
      </c>
      <c r="R14" s="1" t="s">
        <v>1870</v>
      </c>
      <c r="S14" s="17" t="s">
        <v>1876</v>
      </c>
      <c r="T14" s="1">
        <v>1</v>
      </c>
      <c r="U14" s="1">
        <v>0</v>
      </c>
    </row>
    <row r="15" spans="1:21" x14ac:dyDescent="0.2">
      <c r="A15" s="1">
        <v>10</v>
      </c>
      <c r="B15" s="1">
        <v>305</v>
      </c>
      <c r="C15" s="1" t="s">
        <v>1880</v>
      </c>
      <c r="D15" s="1">
        <v>3</v>
      </c>
      <c r="E15" s="1">
        <v>1300</v>
      </c>
      <c r="F15" s="17" t="s">
        <v>1865</v>
      </c>
      <c r="G15" s="1" t="s">
        <v>1866</v>
      </c>
      <c r="H15" s="17" t="s">
        <v>1873</v>
      </c>
      <c r="I15" s="1" t="s">
        <v>662</v>
      </c>
      <c r="J15" s="1" t="s">
        <v>984</v>
      </c>
      <c r="K15" s="1">
        <v>-1</v>
      </c>
      <c r="L15" s="1">
        <v>0</v>
      </c>
      <c r="M15" s="1">
        <v>1</v>
      </c>
      <c r="N15" s="1" t="s">
        <v>1870</v>
      </c>
      <c r="O15" s="1">
        <v>0</v>
      </c>
      <c r="P15" s="1">
        <v>0</v>
      </c>
      <c r="Q15" s="1">
        <v>1003</v>
      </c>
      <c r="R15" s="1" t="s">
        <v>1870</v>
      </c>
      <c r="S15" s="17" t="s">
        <v>1876</v>
      </c>
      <c r="T15" s="1">
        <v>1</v>
      </c>
      <c r="U15" s="1">
        <v>0</v>
      </c>
    </row>
    <row r="16" spans="1:21" x14ac:dyDescent="0.2">
      <c r="A16" s="1">
        <v>11</v>
      </c>
      <c r="B16" s="1">
        <v>306</v>
      </c>
      <c r="C16" s="1" t="s">
        <v>1881</v>
      </c>
      <c r="D16" s="1">
        <v>3</v>
      </c>
      <c r="E16" s="1">
        <v>1300</v>
      </c>
      <c r="F16" s="17" t="s">
        <v>1865</v>
      </c>
      <c r="G16" s="1" t="s">
        <v>1866</v>
      </c>
      <c r="H16" s="17" t="s">
        <v>1873</v>
      </c>
      <c r="I16" s="1" t="s">
        <v>662</v>
      </c>
      <c r="J16" s="1" t="s">
        <v>987</v>
      </c>
      <c r="K16" s="1">
        <v>-1</v>
      </c>
      <c r="L16" s="1">
        <v>0</v>
      </c>
      <c r="M16" s="1">
        <v>1</v>
      </c>
      <c r="N16" s="1" t="s">
        <v>1870</v>
      </c>
      <c r="O16" s="1">
        <v>0</v>
      </c>
      <c r="P16" s="1">
        <v>0</v>
      </c>
      <c r="Q16" s="1">
        <v>1003</v>
      </c>
      <c r="R16" s="1" t="s">
        <v>1870</v>
      </c>
      <c r="S16" s="17" t="s">
        <v>1876</v>
      </c>
      <c r="T16" s="1">
        <v>1</v>
      </c>
      <c r="U16" s="1">
        <v>0</v>
      </c>
    </row>
    <row r="17" spans="1:21" x14ac:dyDescent="0.2">
      <c r="A17" s="1">
        <v>12</v>
      </c>
      <c r="B17" s="1">
        <v>307</v>
      </c>
      <c r="C17" s="1" t="s">
        <v>1881</v>
      </c>
      <c r="D17" s="1">
        <v>3</v>
      </c>
      <c r="E17" s="1">
        <v>1300</v>
      </c>
      <c r="F17" s="17" t="s">
        <v>1865</v>
      </c>
      <c r="G17" s="1" t="s">
        <v>1866</v>
      </c>
      <c r="H17" s="17" t="s">
        <v>1873</v>
      </c>
      <c r="I17" s="1" t="s">
        <v>662</v>
      </c>
      <c r="J17" s="1" t="s">
        <v>989</v>
      </c>
      <c r="K17" s="1">
        <v>-1</v>
      </c>
      <c r="L17" s="1">
        <v>0</v>
      </c>
      <c r="M17" s="1">
        <v>1</v>
      </c>
      <c r="N17" s="1" t="s">
        <v>1870</v>
      </c>
      <c r="O17" s="1">
        <v>0</v>
      </c>
      <c r="P17" s="1">
        <v>0</v>
      </c>
      <c r="Q17" s="1">
        <v>1003</v>
      </c>
      <c r="R17" s="1" t="s">
        <v>1870</v>
      </c>
      <c r="S17" s="17" t="s">
        <v>1876</v>
      </c>
      <c r="T17" s="1">
        <v>1</v>
      </c>
      <c r="U17" s="1">
        <v>0</v>
      </c>
    </row>
    <row r="18" spans="1:21" x14ac:dyDescent="0.2">
      <c r="A18" s="1">
        <v>13</v>
      </c>
      <c r="B18" s="1">
        <v>308</v>
      </c>
      <c r="C18" s="1" t="s">
        <v>1881</v>
      </c>
      <c r="D18" s="1">
        <v>3</v>
      </c>
      <c r="E18" s="1">
        <v>1300</v>
      </c>
      <c r="F18" s="17" t="s">
        <v>1865</v>
      </c>
      <c r="G18" s="1" t="s">
        <v>1866</v>
      </c>
      <c r="H18" s="17" t="s">
        <v>1873</v>
      </c>
      <c r="I18" s="1" t="s">
        <v>662</v>
      </c>
      <c r="J18" s="1" t="s">
        <v>993</v>
      </c>
      <c r="K18" s="1">
        <v>-1</v>
      </c>
      <c r="L18" s="1">
        <v>0</v>
      </c>
      <c r="M18" s="1">
        <v>1</v>
      </c>
      <c r="N18" s="1" t="s">
        <v>1870</v>
      </c>
      <c r="O18" s="1">
        <v>0</v>
      </c>
      <c r="P18" s="1">
        <v>0</v>
      </c>
      <c r="Q18" s="1">
        <v>1003</v>
      </c>
      <c r="R18" s="1" t="s">
        <v>1870</v>
      </c>
      <c r="S18" s="17" t="s">
        <v>1876</v>
      </c>
      <c r="T18" s="1">
        <v>1</v>
      </c>
      <c r="U18" s="1">
        <v>0</v>
      </c>
    </row>
    <row r="19" spans="1:21" x14ac:dyDescent="0.2">
      <c r="A19" s="1">
        <v>14</v>
      </c>
      <c r="B19" s="1">
        <v>309</v>
      </c>
      <c r="C19" s="1" t="s">
        <v>1881</v>
      </c>
      <c r="D19" s="1">
        <v>3</v>
      </c>
      <c r="E19" s="1">
        <v>1300</v>
      </c>
      <c r="F19" s="17" t="s">
        <v>1865</v>
      </c>
      <c r="G19" s="1" t="s">
        <v>1866</v>
      </c>
      <c r="H19" s="17" t="s">
        <v>1873</v>
      </c>
      <c r="I19" s="1" t="s">
        <v>662</v>
      </c>
      <c r="J19" s="1" t="s">
        <v>997</v>
      </c>
      <c r="K19" s="1">
        <v>-1</v>
      </c>
      <c r="L19" s="1">
        <v>0</v>
      </c>
      <c r="M19" s="1">
        <v>1</v>
      </c>
      <c r="N19" s="1" t="s">
        <v>1870</v>
      </c>
      <c r="O19" s="1">
        <v>0</v>
      </c>
      <c r="P19" s="1">
        <v>0</v>
      </c>
      <c r="Q19" s="1">
        <v>1003</v>
      </c>
      <c r="R19" s="1" t="s">
        <v>1870</v>
      </c>
      <c r="S19" s="17" t="s">
        <v>1876</v>
      </c>
      <c r="T19" s="1">
        <v>1</v>
      </c>
      <c r="U19" s="1">
        <v>0</v>
      </c>
    </row>
    <row r="20" spans="1:21" x14ac:dyDescent="0.2">
      <c r="A20" s="1">
        <v>15</v>
      </c>
      <c r="B20" s="1">
        <v>310</v>
      </c>
      <c r="C20" s="1" t="s">
        <v>1881</v>
      </c>
      <c r="D20" s="1">
        <v>3</v>
      </c>
      <c r="E20" s="1">
        <v>1300</v>
      </c>
      <c r="F20" s="17" t="s">
        <v>1865</v>
      </c>
      <c r="G20" s="1" t="s">
        <v>1866</v>
      </c>
      <c r="H20" s="17" t="s">
        <v>1873</v>
      </c>
      <c r="I20" s="1" t="s">
        <v>662</v>
      </c>
      <c r="J20" s="1" t="s">
        <v>1001</v>
      </c>
      <c r="K20" s="1">
        <v>-1</v>
      </c>
      <c r="L20" s="1">
        <v>0</v>
      </c>
      <c r="M20" s="1">
        <v>1</v>
      </c>
      <c r="N20" s="1" t="s">
        <v>1870</v>
      </c>
      <c r="O20" s="1">
        <v>0</v>
      </c>
      <c r="P20" s="1">
        <v>0</v>
      </c>
      <c r="Q20" s="1">
        <v>1003</v>
      </c>
      <c r="R20" s="1" t="s">
        <v>1870</v>
      </c>
      <c r="S20" s="17" t="s">
        <v>1876</v>
      </c>
      <c r="T20" s="1">
        <v>1</v>
      </c>
      <c r="U20" s="1">
        <v>0</v>
      </c>
    </row>
    <row r="21" spans="1:21" x14ac:dyDescent="0.2">
      <c r="A21" s="1">
        <v>16</v>
      </c>
      <c r="B21" s="1">
        <v>311</v>
      </c>
      <c r="C21" s="1" t="s">
        <v>1882</v>
      </c>
      <c r="D21" s="1">
        <v>3</v>
      </c>
      <c r="E21" s="1">
        <v>1300</v>
      </c>
      <c r="F21" s="17" t="s">
        <v>1865</v>
      </c>
      <c r="G21" s="1" t="s">
        <v>1866</v>
      </c>
      <c r="H21" s="17" t="s">
        <v>1873</v>
      </c>
      <c r="I21" s="1" t="s">
        <v>662</v>
      </c>
      <c r="J21" s="1" t="s">
        <v>1005</v>
      </c>
      <c r="K21" s="1">
        <v>-1</v>
      </c>
      <c r="L21" s="1">
        <v>0</v>
      </c>
      <c r="M21" s="1">
        <v>1</v>
      </c>
      <c r="N21" s="1" t="s">
        <v>1870</v>
      </c>
      <c r="O21" s="1">
        <v>0</v>
      </c>
      <c r="P21" s="1">
        <v>0</v>
      </c>
      <c r="Q21" s="1">
        <v>1003</v>
      </c>
      <c r="R21" s="1" t="s">
        <v>1870</v>
      </c>
      <c r="S21" s="17" t="s">
        <v>1876</v>
      </c>
      <c r="T21" s="1">
        <v>1</v>
      </c>
      <c r="U21" s="1">
        <v>0</v>
      </c>
    </row>
    <row r="22" spans="1:21" x14ac:dyDescent="0.2">
      <c r="A22" s="1">
        <v>17</v>
      </c>
      <c r="B22" s="1">
        <v>312</v>
      </c>
      <c r="C22" s="1" t="s">
        <v>1882</v>
      </c>
      <c r="D22" s="1">
        <v>3</v>
      </c>
      <c r="E22" s="1">
        <v>1300</v>
      </c>
      <c r="F22" s="17" t="s">
        <v>1865</v>
      </c>
      <c r="G22" s="1" t="s">
        <v>1866</v>
      </c>
      <c r="H22" s="17" t="s">
        <v>1873</v>
      </c>
      <c r="I22" s="1" t="s">
        <v>662</v>
      </c>
      <c r="J22" s="1" t="s">
        <v>1009</v>
      </c>
      <c r="K22" s="1">
        <v>-1</v>
      </c>
      <c r="L22" s="1">
        <v>0</v>
      </c>
      <c r="M22" s="1">
        <v>1</v>
      </c>
      <c r="N22" s="1" t="s">
        <v>1870</v>
      </c>
      <c r="O22" s="1">
        <v>0</v>
      </c>
      <c r="P22" s="1">
        <v>0</v>
      </c>
      <c r="Q22" s="1">
        <v>1003</v>
      </c>
      <c r="R22" s="1" t="s">
        <v>1870</v>
      </c>
      <c r="S22" s="17" t="s">
        <v>1876</v>
      </c>
      <c r="T22" s="1">
        <v>1</v>
      </c>
      <c r="U22" s="1">
        <v>0</v>
      </c>
    </row>
    <row r="23" spans="1:21" x14ac:dyDescent="0.2">
      <c r="A23" s="1">
        <v>18</v>
      </c>
      <c r="B23" s="1">
        <v>313</v>
      </c>
      <c r="C23" s="1" t="s">
        <v>1882</v>
      </c>
      <c r="D23" s="1">
        <v>3</v>
      </c>
      <c r="E23" s="1">
        <v>1300</v>
      </c>
      <c r="F23" s="17" t="s">
        <v>1865</v>
      </c>
      <c r="G23" s="1" t="s">
        <v>1866</v>
      </c>
      <c r="H23" s="17" t="s">
        <v>1873</v>
      </c>
      <c r="I23" s="1" t="s">
        <v>662</v>
      </c>
      <c r="J23" s="1" t="s">
        <v>1013</v>
      </c>
      <c r="K23" s="1">
        <v>-1</v>
      </c>
      <c r="L23" s="1">
        <v>0</v>
      </c>
      <c r="M23" s="1">
        <v>1</v>
      </c>
      <c r="N23" s="1" t="s">
        <v>1870</v>
      </c>
      <c r="O23" s="1">
        <v>0</v>
      </c>
      <c r="P23" s="1">
        <v>0</v>
      </c>
      <c r="Q23" s="1">
        <v>1003</v>
      </c>
      <c r="R23" s="1" t="s">
        <v>1870</v>
      </c>
      <c r="S23" s="17" t="s">
        <v>1876</v>
      </c>
      <c r="T23" s="1">
        <v>1</v>
      </c>
      <c r="U23" s="1">
        <v>0</v>
      </c>
    </row>
    <row r="24" spans="1:21" x14ac:dyDescent="0.2">
      <c r="A24" s="1">
        <v>19</v>
      </c>
      <c r="B24" s="1">
        <v>314</v>
      </c>
      <c r="C24" s="1" t="s">
        <v>1882</v>
      </c>
      <c r="D24" s="1">
        <v>3</v>
      </c>
      <c r="E24" s="1">
        <v>1300</v>
      </c>
      <c r="F24" s="17" t="s">
        <v>1865</v>
      </c>
      <c r="G24" s="1" t="s">
        <v>1866</v>
      </c>
      <c r="H24" s="17" t="s">
        <v>1873</v>
      </c>
      <c r="I24" s="1" t="s">
        <v>662</v>
      </c>
      <c r="J24" s="1" t="s">
        <v>1017</v>
      </c>
      <c r="K24" s="1">
        <v>-1</v>
      </c>
      <c r="L24" s="1">
        <v>0</v>
      </c>
      <c r="M24" s="1">
        <v>1</v>
      </c>
      <c r="N24" s="1" t="s">
        <v>1870</v>
      </c>
      <c r="O24" s="1">
        <v>0</v>
      </c>
      <c r="P24" s="1">
        <v>0</v>
      </c>
      <c r="Q24" s="1">
        <v>1003</v>
      </c>
      <c r="R24" s="1" t="s">
        <v>1870</v>
      </c>
      <c r="S24" s="17" t="s">
        <v>1876</v>
      </c>
      <c r="T24" s="1">
        <v>1</v>
      </c>
      <c r="U24" s="1">
        <v>0</v>
      </c>
    </row>
    <row r="25" spans="1:21" x14ac:dyDescent="0.2">
      <c r="A25" s="1">
        <v>20</v>
      </c>
      <c r="B25" s="1">
        <v>315</v>
      </c>
      <c r="C25" s="1" t="s">
        <v>1882</v>
      </c>
      <c r="D25" s="1">
        <v>3</v>
      </c>
      <c r="E25" s="1">
        <v>1300</v>
      </c>
      <c r="F25" s="17" t="s">
        <v>1865</v>
      </c>
      <c r="G25" s="1" t="s">
        <v>1866</v>
      </c>
      <c r="H25" s="17" t="s">
        <v>1873</v>
      </c>
      <c r="I25" s="1" t="s">
        <v>662</v>
      </c>
      <c r="J25" s="1" t="s">
        <v>1021</v>
      </c>
      <c r="K25" s="1">
        <v>-1</v>
      </c>
      <c r="L25" s="1">
        <v>0</v>
      </c>
      <c r="M25" s="1">
        <v>1</v>
      </c>
      <c r="N25" s="1" t="s">
        <v>1870</v>
      </c>
      <c r="O25" s="1">
        <v>0</v>
      </c>
      <c r="P25" s="1">
        <v>0</v>
      </c>
      <c r="Q25" s="1">
        <v>1003</v>
      </c>
      <c r="R25" s="1" t="s">
        <v>1870</v>
      </c>
      <c r="S25" s="17" t="s">
        <v>1876</v>
      </c>
      <c r="T25" s="1">
        <v>1</v>
      </c>
      <c r="U25" s="1">
        <v>0</v>
      </c>
    </row>
    <row r="26" spans="1:21" x14ac:dyDescent="0.2">
      <c r="A26" s="1">
        <v>21</v>
      </c>
      <c r="B26" s="1">
        <v>316</v>
      </c>
      <c r="C26" s="1" t="s">
        <v>1883</v>
      </c>
      <c r="D26" s="1">
        <v>3</v>
      </c>
      <c r="E26" s="1">
        <v>1300</v>
      </c>
      <c r="F26" s="17" t="s">
        <v>1865</v>
      </c>
      <c r="G26" s="1" t="s">
        <v>1866</v>
      </c>
      <c r="H26" s="17" t="s">
        <v>1873</v>
      </c>
      <c r="I26" s="1" t="s">
        <v>662</v>
      </c>
      <c r="J26" s="1" t="s">
        <v>1025</v>
      </c>
      <c r="K26" s="1">
        <v>-1</v>
      </c>
      <c r="L26" s="1">
        <v>0</v>
      </c>
      <c r="M26" s="1">
        <v>1</v>
      </c>
      <c r="N26" s="1" t="s">
        <v>1870</v>
      </c>
      <c r="O26" s="1">
        <v>0</v>
      </c>
      <c r="P26" s="1">
        <v>0</v>
      </c>
      <c r="Q26" s="1">
        <v>1003</v>
      </c>
      <c r="R26" s="1" t="s">
        <v>1870</v>
      </c>
      <c r="S26" s="17" t="s">
        <v>1876</v>
      </c>
      <c r="T26" s="1">
        <v>1</v>
      </c>
      <c r="U26" s="1">
        <v>0</v>
      </c>
    </row>
    <row r="27" spans="1:21" x14ac:dyDescent="0.2">
      <c r="A27" s="1">
        <v>22</v>
      </c>
      <c r="B27" s="1">
        <v>317</v>
      </c>
      <c r="C27" s="1" t="s">
        <v>1883</v>
      </c>
      <c r="D27" s="1">
        <v>3</v>
      </c>
      <c r="E27" s="1">
        <v>1300</v>
      </c>
      <c r="F27" s="17" t="s">
        <v>1865</v>
      </c>
      <c r="G27" s="1" t="s">
        <v>1866</v>
      </c>
      <c r="H27" s="17" t="s">
        <v>1873</v>
      </c>
      <c r="I27" s="1" t="s">
        <v>662</v>
      </c>
      <c r="J27" s="1" t="s">
        <v>1029</v>
      </c>
      <c r="K27" s="1">
        <v>-1</v>
      </c>
      <c r="L27" s="1">
        <v>0</v>
      </c>
      <c r="M27" s="1">
        <v>1</v>
      </c>
      <c r="N27" s="1" t="s">
        <v>1870</v>
      </c>
      <c r="O27" s="1">
        <v>0</v>
      </c>
      <c r="P27" s="1">
        <v>0</v>
      </c>
      <c r="Q27" s="1">
        <v>1003</v>
      </c>
      <c r="R27" s="1" t="s">
        <v>1870</v>
      </c>
      <c r="S27" s="17" t="s">
        <v>1876</v>
      </c>
      <c r="T27" s="1">
        <v>1</v>
      </c>
      <c r="U27" s="1">
        <v>0</v>
      </c>
    </row>
    <row r="28" spans="1:21" x14ac:dyDescent="0.2">
      <c r="A28" s="1">
        <v>23</v>
      </c>
      <c r="B28" s="1">
        <v>318</v>
      </c>
      <c r="C28" s="1" t="s">
        <v>1883</v>
      </c>
      <c r="D28" s="1">
        <v>3</v>
      </c>
      <c r="E28" s="1">
        <v>1300</v>
      </c>
      <c r="F28" s="17" t="s">
        <v>1865</v>
      </c>
      <c r="G28" s="1" t="s">
        <v>1866</v>
      </c>
      <c r="H28" s="17" t="s">
        <v>1873</v>
      </c>
      <c r="I28" s="1" t="s">
        <v>662</v>
      </c>
      <c r="J28" s="1" t="s">
        <v>1033</v>
      </c>
      <c r="K28" s="1">
        <v>-1</v>
      </c>
      <c r="L28" s="1">
        <v>0</v>
      </c>
      <c r="M28" s="1">
        <v>1</v>
      </c>
      <c r="N28" s="1" t="s">
        <v>1870</v>
      </c>
      <c r="O28" s="1">
        <v>0</v>
      </c>
      <c r="P28" s="1">
        <v>0</v>
      </c>
      <c r="Q28" s="1">
        <v>1003</v>
      </c>
      <c r="R28" s="1" t="s">
        <v>1870</v>
      </c>
      <c r="S28" s="17" t="s">
        <v>1876</v>
      </c>
      <c r="T28" s="1">
        <v>1</v>
      </c>
      <c r="U28" s="1">
        <v>0</v>
      </c>
    </row>
    <row r="29" spans="1:21" x14ac:dyDescent="0.2">
      <c r="A29" s="1">
        <v>24</v>
      </c>
      <c r="B29" s="1">
        <v>319</v>
      </c>
      <c r="C29" s="1" t="s">
        <v>1883</v>
      </c>
      <c r="D29" s="1">
        <v>3</v>
      </c>
      <c r="E29" s="1">
        <v>1300</v>
      </c>
      <c r="F29" s="17" t="s">
        <v>1865</v>
      </c>
      <c r="G29" s="1" t="s">
        <v>1866</v>
      </c>
      <c r="H29" s="17" t="s">
        <v>1873</v>
      </c>
      <c r="I29" s="1" t="s">
        <v>662</v>
      </c>
      <c r="J29" s="1" t="s">
        <v>1037</v>
      </c>
      <c r="K29" s="1">
        <v>-1</v>
      </c>
      <c r="L29" s="1">
        <v>0</v>
      </c>
      <c r="M29" s="1">
        <v>1</v>
      </c>
      <c r="N29" s="1" t="s">
        <v>1870</v>
      </c>
      <c r="O29" s="1">
        <v>0</v>
      </c>
      <c r="P29" s="1">
        <v>0</v>
      </c>
      <c r="Q29" s="1">
        <v>1003</v>
      </c>
      <c r="R29" s="1" t="s">
        <v>1870</v>
      </c>
      <c r="S29" s="17" t="s">
        <v>1876</v>
      </c>
      <c r="T29" s="1">
        <v>1</v>
      </c>
      <c r="U29" s="1">
        <v>0</v>
      </c>
    </row>
    <row r="30" spans="1:21" x14ac:dyDescent="0.2">
      <c r="A30" s="1">
        <v>25</v>
      </c>
      <c r="B30" s="1">
        <v>320</v>
      </c>
      <c r="C30" s="1" t="s">
        <v>1883</v>
      </c>
      <c r="D30" s="1">
        <v>3</v>
      </c>
      <c r="E30" s="1">
        <v>1300</v>
      </c>
      <c r="F30" s="17" t="s">
        <v>1865</v>
      </c>
      <c r="G30" s="1" t="s">
        <v>1866</v>
      </c>
      <c r="H30" s="17" t="s">
        <v>1873</v>
      </c>
      <c r="I30" s="1" t="s">
        <v>662</v>
      </c>
      <c r="J30" s="1" t="s">
        <v>1041</v>
      </c>
      <c r="K30" s="1">
        <v>-1</v>
      </c>
      <c r="L30" s="1">
        <v>0</v>
      </c>
      <c r="M30" s="1">
        <v>1</v>
      </c>
      <c r="N30" s="1" t="s">
        <v>1870</v>
      </c>
      <c r="O30" s="1">
        <v>0</v>
      </c>
      <c r="P30" s="1">
        <v>0</v>
      </c>
      <c r="Q30" s="1">
        <v>1003</v>
      </c>
      <c r="R30" s="1" t="s">
        <v>1870</v>
      </c>
      <c r="S30" s="17" t="s">
        <v>1876</v>
      </c>
      <c r="T30" s="1">
        <v>1</v>
      </c>
      <c r="U30" s="1">
        <v>0</v>
      </c>
    </row>
    <row r="31" spans="1:21" x14ac:dyDescent="0.2">
      <c r="A31" s="1">
        <v>26</v>
      </c>
      <c r="B31" s="1">
        <v>321</v>
      </c>
      <c r="C31" s="1" t="s">
        <v>1884</v>
      </c>
      <c r="D31" s="1">
        <v>3</v>
      </c>
      <c r="E31" s="1">
        <v>1300</v>
      </c>
      <c r="F31" s="17" t="s">
        <v>1865</v>
      </c>
      <c r="G31" s="1" t="s">
        <v>1866</v>
      </c>
      <c r="H31" s="17" t="s">
        <v>1873</v>
      </c>
      <c r="I31" s="1" t="s">
        <v>662</v>
      </c>
      <c r="J31" s="1" t="s">
        <v>1045</v>
      </c>
      <c r="K31" s="1">
        <v>-1</v>
      </c>
      <c r="L31" s="1">
        <v>0</v>
      </c>
      <c r="M31" s="1">
        <v>1</v>
      </c>
      <c r="N31" s="1" t="s">
        <v>1870</v>
      </c>
      <c r="O31" s="1">
        <v>0</v>
      </c>
      <c r="P31" s="1">
        <v>0</v>
      </c>
      <c r="Q31" s="1">
        <v>1003</v>
      </c>
      <c r="R31" s="1" t="s">
        <v>1870</v>
      </c>
      <c r="S31" s="17" t="s">
        <v>1876</v>
      </c>
      <c r="T31" s="1">
        <v>1</v>
      </c>
      <c r="U31" s="1">
        <v>0</v>
      </c>
    </row>
    <row r="32" spans="1:21" x14ac:dyDescent="0.2">
      <c r="A32" s="1">
        <v>27</v>
      </c>
      <c r="B32" s="1">
        <v>322</v>
      </c>
      <c r="C32" s="1" t="s">
        <v>1884</v>
      </c>
      <c r="D32" s="1">
        <v>3</v>
      </c>
      <c r="E32" s="1">
        <v>1300</v>
      </c>
      <c r="F32" s="17" t="s">
        <v>1865</v>
      </c>
      <c r="G32" s="1" t="s">
        <v>1866</v>
      </c>
      <c r="H32" s="17" t="s">
        <v>1873</v>
      </c>
      <c r="I32" s="1" t="s">
        <v>662</v>
      </c>
      <c r="J32" s="1" t="s">
        <v>1049</v>
      </c>
      <c r="K32" s="1">
        <v>-1</v>
      </c>
      <c r="L32" s="1">
        <v>0</v>
      </c>
      <c r="M32" s="1">
        <v>1</v>
      </c>
      <c r="N32" s="1" t="s">
        <v>1870</v>
      </c>
      <c r="O32" s="1">
        <v>0</v>
      </c>
      <c r="P32" s="1">
        <v>0</v>
      </c>
      <c r="Q32" s="1">
        <v>1003</v>
      </c>
      <c r="R32" s="1" t="s">
        <v>1870</v>
      </c>
      <c r="S32" s="17" t="s">
        <v>1876</v>
      </c>
      <c r="T32" s="1">
        <v>1</v>
      </c>
      <c r="U32" s="1">
        <v>0</v>
      </c>
    </row>
    <row r="33" spans="1:21" x14ac:dyDescent="0.2">
      <c r="A33" s="1">
        <v>28</v>
      </c>
      <c r="B33" s="1">
        <v>323</v>
      </c>
      <c r="C33" s="1" t="s">
        <v>1884</v>
      </c>
      <c r="D33" s="1">
        <v>3</v>
      </c>
      <c r="E33" s="1">
        <v>1300</v>
      </c>
      <c r="F33" s="17" t="s">
        <v>1865</v>
      </c>
      <c r="G33" s="1" t="s">
        <v>1866</v>
      </c>
      <c r="H33" s="17" t="s">
        <v>1873</v>
      </c>
      <c r="I33" s="1" t="s">
        <v>662</v>
      </c>
      <c r="J33" s="1" t="s">
        <v>1053</v>
      </c>
      <c r="K33" s="1">
        <v>-1</v>
      </c>
      <c r="L33" s="1">
        <v>0</v>
      </c>
      <c r="M33" s="1">
        <v>1</v>
      </c>
      <c r="N33" s="1" t="s">
        <v>1870</v>
      </c>
      <c r="O33" s="1">
        <v>0</v>
      </c>
      <c r="P33" s="1">
        <v>0</v>
      </c>
      <c r="Q33" s="1">
        <v>1003</v>
      </c>
      <c r="R33" s="1" t="s">
        <v>1870</v>
      </c>
      <c r="S33" s="17" t="s">
        <v>1876</v>
      </c>
      <c r="T33" s="1">
        <v>1</v>
      </c>
      <c r="U33" s="1">
        <v>0</v>
      </c>
    </row>
    <row r="34" spans="1:21" x14ac:dyDescent="0.2">
      <c r="A34" s="1">
        <v>29</v>
      </c>
      <c r="B34" s="1">
        <v>324</v>
      </c>
      <c r="C34" s="1" t="s">
        <v>1884</v>
      </c>
      <c r="D34" s="1">
        <v>3</v>
      </c>
      <c r="E34" s="1">
        <v>1300</v>
      </c>
      <c r="F34" s="17" t="s">
        <v>1865</v>
      </c>
      <c r="G34" s="1" t="s">
        <v>1866</v>
      </c>
      <c r="H34" s="17" t="s">
        <v>1873</v>
      </c>
      <c r="I34" s="1" t="s">
        <v>662</v>
      </c>
      <c r="J34" s="1" t="s">
        <v>1057</v>
      </c>
      <c r="K34" s="1">
        <v>-1</v>
      </c>
      <c r="L34" s="1">
        <v>0</v>
      </c>
      <c r="M34" s="1">
        <v>1</v>
      </c>
      <c r="N34" s="1" t="s">
        <v>1870</v>
      </c>
      <c r="O34" s="1">
        <v>0</v>
      </c>
      <c r="P34" s="1">
        <v>0</v>
      </c>
      <c r="Q34" s="1">
        <v>1003</v>
      </c>
      <c r="R34" s="1" t="s">
        <v>1870</v>
      </c>
      <c r="S34" s="17" t="s">
        <v>1876</v>
      </c>
      <c r="T34" s="1">
        <v>1</v>
      </c>
      <c r="U34" s="1">
        <v>0</v>
      </c>
    </row>
    <row r="35" spans="1:21" x14ac:dyDescent="0.2">
      <c r="A35" s="1">
        <v>30</v>
      </c>
      <c r="B35" s="1">
        <v>325</v>
      </c>
      <c r="C35" s="1" t="s">
        <v>1884</v>
      </c>
      <c r="D35" s="1">
        <v>3</v>
      </c>
      <c r="E35" s="1">
        <v>1300</v>
      </c>
      <c r="F35" s="17" t="s">
        <v>1865</v>
      </c>
      <c r="G35" s="1" t="s">
        <v>1866</v>
      </c>
      <c r="H35" s="17" t="s">
        <v>1873</v>
      </c>
      <c r="I35" s="1" t="s">
        <v>662</v>
      </c>
      <c r="J35" s="1" t="s">
        <v>1061</v>
      </c>
      <c r="K35" s="1">
        <v>-1</v>
      </c>
      <c r="L35" s="1">
        <v>0</v>
      </c>
      <c r="M35" s="1">
        <v>1</v>
      </c>
      <c r="N35" s="1" t="s">
        <v>1870</v>
      </c>
      <c r="O35" s="1">
        <v>0</v>
      </c>
      <c r="P35" s="1">
        <v>0</v>
      </c>
      <c r="Q35" s="1">
        <v>1003</v>
      </c>
      <c r="R35" s="1" t="s">
        <v>1870</v>
      </c>
      <c r="S35" s="17" t="s">
        <v>1876</v>
      </c>
      <c r="T35" s="1">
        <v>1</v>
      </c>
      <c r="U35" s="1">
        <v>0</v>
      </c>
    </row>
    <row r="36" spans="1:21" x14ac:dyDescent="0.2">
      <c r="A36" s="1">
        <v>31</v>
      </c>
      <c r="B36" s="1">
        <v>326</v>
      </c>
      <c r="C36" s="1" t="s">
        <v>1885</v>
      </c>
      <c r="D36" s="1">
        <v>3</v>
      </c>
      <c r="E36" s="1">
        <v>800</v>
      </c>
      <c r="F36" s="17" t="s">
        <v>1865</v>
      </c>
      <c r="G36" s="1" t="s">
        <v>1866</v>
      </c>
      <c r="H36" s="17" t="s">
        <v>1873</v>
      </c>
      <c r="I36" s="1" t="s">
        <v>662</v>
      </c>
      <c r="J36" s="1" t="s">
        <v>1339</v>
      </c>
      <c r="K36" s="1">
        <v>-1</v>
      </c>
      <c r="L36" s="1">
        <v>0</v>
      </c>
      <c r="M36" s="1">
        <v>1</v>
      </c>
      <c r="N36" s="1" t="s">
        <v>1870</v>
      </c>
      <c r="O36" s="1">
        <v>0</v>
      </c>
      <c r="P36" s="1">
        <v>0</v>
      </c>
      <c r="Q36" s="1">
        <v>1003</v>
      </c>
      <c r="R36" s="1" t="s">
        <v>1870</v>
      </c>
      <c r="S36" s="17" t="s">
        <v>1876</v>
      </c>
      <c r="T36" s="1">
        <v>1</v>
      </c>
      <c r="U36" s="1">
        <v>0</v>
      </c>
    </row>
    <row r="37" spans="1:21" x14ac:dyDescent="0.2">
      <c r="A37" s="1">
        <v>32</v>
      </c>
      <c r="B37" s="1">
        <v>327</v>
      </c>
      <c r="C37" s="1" t="s">
        <v>1885</v>
      </c>
      <c r="D37" s="1">
        <v>3</v>
      </c>
      <c r="E37" s="1">
        <v>800</v>
      </c>
      <c r="F37" s="17" t="s">
        <v>1865</v>
      </c>
      <c r="G37" s="1" t="s">
        <v>1866</v>
      </c>
      <c r="H37" s="17" t="s">
        <v>1873</v>
      </c>
      <c r="I37" s="1" t="s">
        <v>662</v>
      </c>
      <c r="J37" s="1" t="s">
        <v>380</v>
      </c>
      <c r="K37" s="1">
        <v>-1</v>
      </c>
      <c r="L37" s="1">
        <v>0</v>
      </c>
      <c r="M37" s="1">
        <v>1</v>
      </c>
      <c r="N37" s="1" t="s">
        <v>1870</v>
      </c>
      <c r="O37" s="1">
        <v>0</v>
      </c>
      <c r="P37" s="1">
        <v>0</v>
      </c>
      <c r="Q37" s="1">
        <v>1003</v>
      </c>
      <c r="R37" s="1" t="s">
        <v>1870</v>
      </c>
      <c r="S37" s="17" t="s">
        <v>1876</v>
      </c>
      <c r="T37" s="1">
        <v>1</v>
      </c>
      <c r="U37" s="1">
        <v>0</v>
      </c>
    </row>
    <row r="38" spans="1:21" x14ac:dyDescent="0.2">
      <c r="A38" s="1">
        <v>33</v>
      </c>
      <c r="B38" s="1">
        <v>328</v>
      </c>
      <c r="C38" s="1" t="s">
        <v>1885</v>
      </c>
      <c r="D38" s="1">
        <v>3</v>
      </c>
      <c r="E38" s="1">
        <v>800</v>
      </c>
      <c r="F38" s="17" t="s">
        <v>1865</v>
      </c>
      <c r="G38" s="1" t="s">
        <v>1866</v>
      </c>
      <c r="H38" s="17" t="s">
        <v>1873</v>
      </c>
      <c r="I38" s="1" t="s">
        <v>662</v>
      </c>
      <c r="J38" s="1" t="s">
        <v>631</v>
      </c>
      <c r="K38" s="1">
        <v>-1</v>
      </c>
      <c r="L38" s="1">
        <v>0</v>
      </c>
      <c r="M38" s="1">
        <v>1</v>
      </c>
      <c r="N38" s="1" t="s">
        <v>1870</v>
      </c>
      <c r="O38" s="1">
        <v>0</v>
      </c>
      <c r="P38" s="1">
        <v>0</v>
      </c>
      <c r="Q38" s="1">
        <v>1003</v>
      </c>
      <c r="R38" s="1" t="s">
        <v>1870</v>
      </c>
      <c r="S38" s="17" t="s">
        <v>1876</v>
      </c>
      <c r="T38" s="1">
        <v>1</v>
      </c>
      <c r="U38" s="1">
        <v>0</v>
      </c>
    </row>
    <row r="39" spans="1:21" x14ac:dyDescent="0.2">
      <c r="A39" s="1">
        <v>34</v>
      </c>
      <c r="B39" s="1">
        <v>329</v>
      </c>
      <c r="C39" s="1" t="s">
        <v>1885</v>
      </c>
      <c r="D39" s="1">
        <v>3</v>
      </c>
      <c r="E39" s="1">
        <v>800</v>
      </c>
      <c r="F39" s="17" t="s">
        <v>1865</v>
      </c>
      <c r="G39" s="1" t="s">
        <v>1866</v>
      </c>
      <c r="H39" s="17" t="s">
        <v>1873</v>
      </c>
      <c r="I39" s="1" t="s">
        <v>662</v>
      </c>
      <c r="J39" s="1" t="s">
        <v>980</v>
      </c>
      <c r="K39" s="1">
        <v>-1</v>
      </c>
      <c r="L39" s="1">
        <v>0</v>
      </c>
      <c r="M39" s="1">
        <v>1</v>
      </c>
      <c r="N39" s="1" t="s">
        <v>1870</v>
      </c>
      <c r="O39" s="1">
        <v>0</v>
      </c>
      <c r="P39" s="1">
        <v>0</v>
      </c>
      <c r="Q39" s="1">
        <v>1003</v>
      </c>
      <c r="R39" s="1" t="s">
        <v>1870</v>
      </c>
      <c r="S39" s="17" t="s">
        <v>1876</v>
      </c>
      <c r="T39" s="1">
        <v>1</v>
      </c>
      <c r="U39" s="1">
        <v>0</v>
      </c>
    </row>
    <row r="40" spans="1:21" x14ac:dyDescent="0.2">
      <c r="A40" s="1">
        <v>35</v>
      </c>
      <c r="B40" s="1">
        <v>330</v>
      </c>
      <c r="C40" s="1" t="s">
        <v>1885</v>
      </c>
      <c r="D40" s="1">
        <v>3</v>
      </c>
      <c r="E40" s="1">
        <v>800</v>
      </c>
      <c r="F40" s="17" t="s">
        <v>1865</v>
      </c>
      <c r="G40" s="1" t="s">
        <v>1866</v>
      </c>
      <c r="H40" s="17" t="s">
        <v>1873</v>
      </c>
      <c r="I40" s="1" t="s">
        <v>662</v>
      </c>
      <c r="J40" s="1" t="s">
        <v>984</v>
      </c>
      <c r="K40" s="1">
        <v>-1</v>
      </c>
      <c r="L40" s="1">
        <v>0</v>
      </c>
      <c r="M40" s="1">
        <v>1</v>
      </c>
      <c r="N40" s="1" t="s">
        <v>1870</v>
      </c>
      <c r="O40" s="1">
        <v>0</v>
      </c>
      <c r="P40" s="1">
        <v>0</v>
      </c>
      <c r="Q40" s="1">
        <v>1003</v>
      </c>
      <c r="R40" s="1" t="s">
        <v>1870</v>
      </c>
      <c r="S40" s="17" t="s">
        <v>1876</v>
      </c>
      <c r="T40" s="1">
        <v>1</v>
      </c>
      <c r="U40" s="1">
        <v>0</v>
      </c>
    </row>
    <row r="41" spans="1:21" x14ac:dyDescent="0.2">
      <c r="A41" s="1">
        <v>36</v>
      </c>
      <c r="B41" s="1">
        <v>331</v>
      </c>
      <c r="C41" s="1" t="s">
        <v>1886</v>
      </c>
      <c r="D41" s="1">
        <v>3</v>
      </c>
      <c r="E41" s="1">
        <v>800</v>
      </c>
      <c r="F41" s="17" t="s">
        <v>1865</v>
      </c>
      <c r="G41" s="1" t="s">
        <v>1866</v>
      </c>
      <c r="H41" s="17" t="s">
        <v>1873</v>
      </c>
      <c r="I41" s="1" t="s">
        <v>662</v>
      </c>
      <c r="J41" s="1" t="s">
        <v>987</v>
      </c>
      <c r="K41" s="1">
        <v>-1</v>
      </c>
      <c r="L41" s="1">
        <v>0</v>
      </c>
      <c r="M41" s="1">
        <v>1</v>
      </c>
      <c r="N41" s="1" t="s">
        <v>1870</v>
      </c>
      <c r="O41" s="1">
        <v>0</v>
      </c>
      <c r="P41" s="1">
        <v>0</v>
      </c>
      <c r="Q41" s="1">
        <v>1003</v>
      </c>
      <c r="R41" s="1" t="s">
        <v>1870</v>
      </c>
      <c r="S41" s="17" t="s">
        <v>1876</v>
      </c>
      <c r="T41" s="1">
        <v>1</v>
      </c>
      <c r="U41" s="1">
        <v>0</v>
      </c>
    </row>
    <row r="42" spans="1:21" x14ac:dyDescent="0.2">
      <c r="A42" s="1">
        <v>37</v>
      </c>
      <c r="B42" s="1">
        <v>332</v>
      </c>
      <c r="C42" s="1" t="s">
        <v>1886</v>
      </c>
      <c r="D42" s="1">
        <v>3</v>
      </c>
      <c r="E42" s="1">
        <v>800</v>
      </c>
      <c r="F42" s="17" t="s">
        <v>1865</v>
      </c>
      <c r="G42" s="1" t="s">
        <v>1866</v>
      </c>
      <c r="H42" s="17" t="s">
        <v>1873</v>
      </c>
      <c r="I42" s="1" t="s">
        <v>662</v>
      </c>
      <c r="J42" s="1" t="s">
        <v>989</v>
      </c>
      <c r="K42" s="1">
        <v>-1</v>
      </c>
      <c r="L42" s="1">
        <v>0</v>
      </c>
      <c r="M42" s="1">
        <v>1</v>
      </c>
      <c r="N42" s="1" t="s">
        <v>1870</v>
      </c>
      <c r="O42" s="1">
        <v>0</v>
      </c>
      <c r="P42" s="1">
        <v>0</v>
      </c>
      <c r="Q42" s="1">
        <v>1003</v>
      </c>
      <c r="R42" s="1" t="s">
        <v>1870</v>
      </c>
      <c r="S42" s="17" t="s">
        <v>1876</v>
      </c>
      <c r="T42" s="1">
        <v>1</v>
      </c>
      <c r="U42" s="1">
        <v>0</v>
      </c>
    </row>
    <row r="43" spans="1:21" x14ac:dyDescent="0.2">
      <c r="A43" s="1">
        <v>38</v>
      </c>
      <c r="B43" s="1">
        <v>333</v>
      </c>
      <c r="C43" s="1" t="s">
        <v>1886</v>
      </c>
      <c r="D43" s="1">
        <v>3</v>
      </c>
      <c r="E43" s="1">
        <v>800</v>
      </c>
      <c r="F43" s="17" t="s">
        <v>1865</v>
      </c>
      <c r="G43" s="1" t="s">
        <v>1866</v>
      </c>
      <c r="H43" s="17" t="s">
        <v>1873</v>
      </c>
      <c r="I43" s="1" t="s">
        <v>662</v>
      </c>
      <c r="J43" s="1" t="s">
        <v>993</v>
      </c>
      <c r="K43" s="1">
        <v>-1</v>
      </c>
      <c r="L43" s="1">
        <v>0</v>
      </c>
      <c r="M43" s="1">
        <v>1</v>
      </c>
      <c r="N43" s="1" t="s">
        <v>1870</v>
      </c>
      <c r="O43" s="1">
        <v>0</v>
      </c>
      <c r="P43" s="1">
        <v>0</v>
      </c>
      <c r="Q43" s="1">
        <v>1003</v>
      </c>
      <c r="R43" s="1" t="s">
        <v>1870</v>
      </c>
      <c r="S43" s="17" t="s">
        <v>1876</v>
      </c>
      <c r="T43" s="1">
        <v>1</v>
      </c>
      <c r="U43" s="1">
        <v>0</v>
      </c>
    </row>
    <row r="44" spans="1:21" x14ac:dyDescent="0.2">
      <c r="A44" s="1">
        <v>39</v>
      </c>
      <c r="B44" s="1">
        <v>334</v>
      </c>
      <c r="C44" s="1" t="s">
        <v>1886</v>
      </c>
      <c r="D44" s="1">
        <v>3</v>
      </c>
      <c r="E44" s="1">
        <v>800</v>
      </c>
      <c r="F44" s="17" t="s">
        <v>1865</v>
      </c>
      <c r="G44" s="1" t="s">
        <v>1866</v>
      </c>
      <c r="H44" s="17" t="s">
        <v>1873</v>
      </c>
      <c r="I44" s="1" t="s">
        <v>662</v>
      </c>
      <c r="J44" s="1" t="s">
        <v>997</v>
      </c>
      <c r="K44" s="1">
        <v>-1</v>
      </c>
      <c r="L44" s="1">
        <v>0</v>
      </c>
      <c r="M44" s="1">
        <v>1</v>
      </c>
      <c r="N44" s="1" t="s">
        <v>1870</v>
      </c>
      <c r="O44" s="1">
        <v>0</v>
      </c>
      <c r="P44" s="1">
        <v>0</v>
      </c>
      <c r="Q44" s="1">
        <v>1003</v>
      </c>
      <c r="R44" s="1" t="s">
        <v>1870</v>
      </c>
      <c r="S44" s="17" t="s">
        <v>1876</v>
      </c>
      <c r="T44" s="1">
        <v>1</v>
      </c>
      <c r="U44" s="1">
        <v>0</v>
      </c>
    </row>
    <row r="45" spans="1:21" x14ac:dyDescent="0.2">
      <c r="A45" s="1">
        <v>40</v>
      </c>
      <c r="B45" s="1">
        <v>335</v>
      </c>
      <c r="C45" s="1" t="s">
        <v>1886</v>
      </c>
      <c r="D45" s="1">
        <v>3</v>
      </c>
      <c r="E45" s="1">
        <v>800</v>
      </c>
      <c r="F45" s="17" t="s">
        <v>1865</v>
      </c>
      <c r="G45" s="1" t="s">
        <v>1866</v>
      </c>
      <c r="H45" s="17" t="s">
        <v>1873</v>
      </c>
      <c r="I45" s="1" t="s">
        <v>662</v>
      </c>
      <c r="J45" s="1" t="s">
        <v>1001</v>
      </c>
      <c r="K45" s="1">
        <v>-1</v>
      </c>
      <c r="L45" s="1">
        <v>0</v>
      </c>
      <c r="M45" s="1">
        <v>1</v>
      </c>
      <c r="N45" s="1" t="s">
        <v>1870</v>
      </c>
      <c r="O45" s="1">
        <v>0</v>
      </c>
      <c r="P45" s="1">
        <v>0</v>
      </c>
      <c r="Q45" s="1">
        <v>1003</v>
      </c>
      <c r="R45" s="1" t="s">
        <v>1870</v>
      </c>
      <c r="S45" s="17" t="s">
        <v>1876</v>
      </c>
      <c r="T45" s="1">
        <v>1</v>
      </c>
      <c r="U45" s="1">
        <v>0</v>
      </c>
    </row>
    <row r="46" spans="1:21" x14ac:dyDescent="0.2">
      <c r="A46" s="1">
        <v>41</v>
      </c>
      <c r="B46" s="1">
        <v>336</v>
      </c>
      <c r="C46" s="1" t="s">
        <v>1887</v>
      </c>
      <c r="D46" s="1">
        <v>3</v>
      </c>
      <c r="E46" s="1">
        <v>800</v>
      </c>
      <c r="F46" s="17" t="s">
        <v>1865</v>
      </c>
      <c r="G46" s="1" t="s">
        <v>1866</v>
      </c>
      <c r="H46" s="17" t="s">
        <v>1873</v>
      </c>
      <c r="I46" s="1" t="s">
        <v>662</v>
      </c>
      <c r="J46" s="1" t="s">
        <v>1005</v>
      </c>
      <c r="K46" s="1">
        <v>-1</v>
      </c>
      <c r="L46" s="1">
        <v>0</v>
      </c>
      <c r="M46" s="1">
        <v>1</v>
      </c>
      <c r="N46" s="1" t="s">
        <v>1870</v>
      </c>
      <c r="O46" s="1">
        <v>0</v>
      </c>
      <c r="P46" s="1">
        <v>0</v>
      </c>
      <c r="Q46" s="1">
        <v>1003</v>
      </c>
      <c r="R46" s="1" t="s">
        <v>1870</v>
      </c>
      <c r="S46" s="17" t="s">
        <v>1876</v>
      </c>
      <c r="T46" s="1">
        <v>1</v>
      </c>
      <c r="U46" s="1">
        <v>0</v>
      </c>
    </row>
    <row r="47" spans="1:21" x14ac:dyDescent="0.2">
      <c r="A47" s="1">
        <v>42</v>
      </c>
      <c r="B47" s="1">
        <v>337</v>
      </c>
      <c r="C47" s="1" t="s">
        <v>1887</v>
      </c>
      <c r="D47" s="1">
        <v>3</v>
      </c>
      <c r="E47" s="1">
        <v>800</v>
      </c>
      <c r="F47" s="17" t="s">
        <v>1865</v>
      </c>
      <c r="G47" s="1" t="s">
        <v>1866</v>
      </c>
      <c r="H47" s="17" t="s">
        <v>1873</v>
      </c>
      <c r="I47" s="1" t="s">
        <v>662</v>
      </c>
      <c r="J47" s="1" t="s">
        <v>1009</v>
      </c>
      <c r="K47" s="1">
        <v>-1</v>
      </c>
      <c r="L47" s="1">
        <v>0</v>
      </c>
      <c r="M47" s="1">
        <v>1</v>
      </c>
      <c r="N47" s="1" t="s">
        <v>1870</v>
      </c>
      <c r="O47" s="1">
        <v>0</v>
      </c>
      <c r="P47" s="1">
        <v>0</v>
      </c>
      <c r="Q47" s="1">
        <v>1003</v>
      </c>
      <c r="R47" s="1" t="s">
        <v>1870</v>
      </c>
      <c r="S47" s="17" t="s">
        <v>1876</v>
      </c>
      <c r="T47" s="1">
        <v>1</v>
      </c>
      <c r="U47" s="1">
        <v>0</v>
      </c>
    </row>
    <row r="48" spans="1:21" x14ac:dyDescent="0.2">
      <c r="A48" s="1">
        <v>43</v>
      </c>
      <c r="B48" s="1">
        <v>338</v>
      </c>
      <c r="C48" s="1" t="s">
        <v>1887</v>
      </c>
      <c r="D48" s="1">
        <v>3</v>
      </c>
      <c r="E48" s="1">
        <v>800</v>
      </c>
      <c r="F48" s="17" t="s">
        <v>1865</v>
      </c>
      <c r="G48" s="1" t="s">
        <v>1866</v>
      </c>
      <c r="H48" s="17" t="s">
        <v>1873</v>
      </c>
      <c r="I48" s="1" t="s">
        <v>662</v>
      </c>
      <c r="J48" s="1" t="s">
        <v>1013</v>
      </c>
      <c r="K48" s="1">
        <v>-1</v>
      </c>
      <c r="L48" s="1">
        <v>0</v>
      </c>
      <c r="M48" s="1">
        <v>1</v>
      </c>
      <c r="N48" s="1" t="s">
        <v>1870</v>
      </c>
      <c r="O48" s="1">
        <v>0</v>
      </c>
      <c r="P48" s="1">
        <v>0</v>
      </c>
      <c r="Q48" s="1">
        <v>1003</v>
      </c>
      <c r="R48" s="1" t="s">
        <v>1870</v>
      </c>
      <c r="S48" s="17" t="s">
        <v>1876</v>
      </c>
      <c r="T48" s="1">
        <v>1</v>
      </c>
      <c r="U48" s="1">
        <v>0</v>
      </c>
    </row>
    <row r="49" spans="1:21" x14ac:dyDescent="0.2">
      <c r="A49" s="1">
        <v>44</v>
      </c>
      <c r="B49" s="1">
        <v>339</v>
      </c>
      <c r="C49" s="1" t="s">
        <v>1887</v>
      </c>
      <c r="D49" s="1">
        <v>3</v>
      </c>
      <c r="E49" s="1">
        <v>800</v>
      </c>
      <c r="F49" s="17" t="s">
        <v>1865</v>
      </c>
      <c r="G49" s="1" t="s">
        <v>1866</v>
      </c>
      <c r="H49" s="17" t="s">
        <v>1873</v>
      </c>
      <c r="I49" s="1" t="s">
        <v>662</v>
      </c>
      <c r="J49" s="1" t="s">
        <v>1017</v>
      </c>
      <c r="K49" s="1">
        <v>-1</v>
      </c>
      <c r="L49" s="1">
        <v>0</v>
      </c>
      <c r="M49" s="1">
        <v>1</v>
      </c>
      <c r="N49" s="1" t="s">
        <v>1870</v>
      </c>
      <c r="O49" s="1">
        <v>0</v>
      </c>
      <c r="P49" s="1">
        <v>0</v>
      </c>
      <c r="Q49" s="1">
        <v>1003</v>
      </c>
      <c r="R49" s="1" t="s">
        <v>1870</v>
      </c>
      <c r="S49" s="17" t="s">
        <v>1876</v>
      </c>
      <c r="T49" s="1">
        <v>1</v>
      </c>
      <c r="U49" s="1">
        <v>0</v>
      </c>
    </row>
    <row r="50" spans="1:21" x14ac:dyDescent="0.2">
      <c r="A50" s="1">
        <v>45</v>
      </c>
      <c r="B50" s="1">
        <v>340</v>
      </c>
      <c r="C50" s="1" t="s">
        <v>1887</v>
      </c>
      <c r="D50" s="1">
        <v>3</v>
      </c>
      <c r="E50" s="1">
        <v>800</v>
      </c>
      <c r="F50" s="17" t="s">
        <v>1865</v>
      </c>
      <c r="G50" s="1" t="s">
        <v>1866</v>
      </c>
      <c r="H50" s="17" t="s">
        <v>1873</v>
      </c>
      <c r="I50" s="1" t="s">
        <v>662</v>
      </c>
      <c r="J50" s="1" t="s">
        <v>1021</v>
      </c>
      <c r="K50" s="1">
        <v>-1</v>
      </c>
      <c r="L50" s="1">
        <v>0</v>
      </c>
      <c r="M50" s="1">
        <v>1</v>
      </c>
      <c r="N50" s="1" t="s">
        <v>1870</v>
      </c>
      <c r="O50" s="1">
        <v>0</v>
      </c>
      <c r="P50" s="1">
        <v>0</v>
      </c>
      <c r="Q50" s="1">
        <v>1003</v>
      </c>
      <c r="R50" s="1" t="s">
        <v>1870</v>
      </c>
      <c r="S50" s="17" t="s">
        <v>1876</v>
      </c>
      <c r="T50" s="1">
        <v>1</v>
      </c>
      <c r="U50" s="1">
        <v>0</v>
      </c>
    </row>
    <row r="51" spans="1:21" x14ac:dyDescent="0.2">
      <c r="A51" s="1">
        <v>46</v>
      </c>
      <c r="B51" s="1">
        <v>341</v>
      </c>
      <c r="C51" s="1" t="s">
        <v>1888</v>
      </c>
      <c r="D51" s="1">
        <v>3</v>
      </c>
      <c r="E51" s="1">
        <v>800</v>
      </c>
      <c r="F51" s="17" t="s">
        <v>1865</v>
      </c>
      <c r="G51" s="1" t="s">
        <v>1866</v>
      </c>
      <c r="H51" s="17" t="s">
        <v>1873</v>
      </c>
      <c r="I51" s="1" t="s">
        <v>662</v>
      </c>
      <c r="J51" s="1" t="s">
        <v>1025</v>
      </c>
      <c r="K51" s="1">
        <v>-1</v>
      </c>
      <c r="L51" s="1">
        <v>0</v>
      </c>
      <c r="M51" s="1">
        <v>1</v>
      </c>
      <c r="N51" s="1" t="s">
        <v>1870</v>
      </c>
      <c r="O51" s="1">
        <v>0</v>
      </c>
      <c r="P51" s="1">
        <v>0</v>
      </c>
      <c r="Q51" s="1">
        <v>1003</v>
      </c>
      <c r="R51" s="1" t="s">
        <v>1870</v>
      </c>
      <c r="S51" s="17" t="s">
        <v>1876</v>
      </c>
      <c r="T51" s="1">
        <v>1</v>
      </c>
      <c r="U51" s="1">
        <v>0</v>
      </c>
    </row>
    <row r="52" spans="1:21" x14ac:dyDescent="0.2">
      <c r="A52" s="1">
        <v>47</v>
      </c>
      <c r="B52" s="1">
        <v>342</v>
      </c>
      <c r="C52" s="1" t="s">
        <v>1888</v>
      </c>
      <c r="D52" s="1">
        <v>3</v>
      </c>
      <c r="E52" s="1">
        <v>800</v>
      </c>
      <c r="F52" s="17" t="s">
        <v>1865</v>
      </c>
      <c r="G52" s="1" t="s">
        <v>1866</v>
      </c>
      <c r="H52" s="17" t="s">
        <v>1873</v>
      </c>
      <c r="I52" s="1" t="s">
        <v>662</v>
      </c>
      <c r="J52" s="1" t="s">
        <v>1029</v>
      </c>
      <c r="K52" s="1">
        <v>-1</v>
      </c>
      <c r="L52" s="1">
        <v>0</v>
      </c>
      <c r="M52" s="1">
        <v>1</v>
      </c>
      <c r="N52" s="1" t="s">
        <v>1870</v>
      </c>
      <c r="O52" s="1">
        <v>0</v>
      </c>
      <c r="P52" s="1">
        <v>0</v>
      </c>
      <c r="Q52" s="1">
        <v>1003</v>
      </c>
      <c r="R52" s="1" t="s">
        <v>1870</v>
      </c>
      <c r="S52" s="17" t="s">
        <v>1876</v>
      </c>
      <c r="T52" s="1">
        <v>1</v>
      </c>
      <c r="U52" s="1">
        <v>0</v>
      </c>
    </row>
    <row r="53" spans="1:21" x14ac:dyDescent="0.2">
      <c r="A53" s="1">
        <v>48</v>
      </c>
      <c r="B53" s="1">
        <v>343</v>
      </c>
      <c r="C53" s="1" t="s">
        <v>1888</v>
      </c>
      <c r="D53" s="1">
        <v>3</v>
      </c>
      <c r="E53" s="1">
        <v>800</v>
      </c>
      <c r="F53" s="17" t="s">
        <v>1865</v>
      </c>
      <c r="G53" s="1" t="s">
        <v>1866</v>
      </c>
      <c r="H53" s="17" t="s">
        <v>1873</v>
      </c>
      <c r="I53" s="1" t="s">
        <v>662</v>
      </c>
      <c r="J53" s="1" t="s">
        <v>1033</v>
      </c>
      <c r="K53" s="1">
        <v>-1</v>
      </c>
      <c r="L53" s="1">
        <v>0</v>
      </c>
      <c r="M53" s="1">
        <v>1</v>
      </c>
      <c r="N53" s="1" t="s">
        <v>1870</v>
      </c>
      <c r="O53" s="1">
        <v>0</v>
      </c>
      <c r="P53" s="1">
        <v>0</v>
      </c>
      <c r="Q53" s="1">
        <v>1003</v>
      </c>
      <c r="R53" s="1" t="s">
        <v>1870</v>
      </c>
      <c r="S53" s="17" t="s">
        <v>1876</v>
      </c>
      <c r="T53" s="1">
        <v>1</v>
      </c>
      <c r="U53" s="1">
        <v>0</v>
      </c>
    </row>
    <row r="54" spans="1:21" x14ac:dyDescent="0.2">
      <c r="A54" s="1">
        <v>49</v>
      </c>
      <c r="B54" s="1">
        <v>344</v>
      </c>
      <c r="C54" s="1" t="s">
        <v>1888</v>
      </c>
      <c r="D54" s="1">
        <v>3</v>
      </c>
      <c r="E54" s="1">
        <v>800</v>
      </c>
      <c r="F54" s="17" t="s">
        <v>1865</v>
      </c>
      <c r="G54" s="1" t="s">
        <v>1866</v>
      </c>
      <c r="H54" s="17" t="s">
        <v>1873</v>
      </c>
      <c r="I54" s="1" t="s">
        <v>662</v>
      </c>
      <c r="J54" s="1" t="s">
        <v>1037</v>
      </c>
      <c r="K54" s="1">
        <v>-1</v>
      </c>
      <c r="L54" s="1">
        <v>0</v>
      </c>
      <c r="M54" s="1">
        <v>1</v>
      </c>
      <c r="N54" s="1" t="s">
        <v>1870</v>
      </c>
      <c r="O54" s="1">
        <v>0</v>
      </c>
      <c r="P54" s="1">
        <v>0</v>
      </c>
      <c r="Q54" s="1">
        <v>1003</v>
      </c>
      <c r="R54" s="1" t="s">
        <v>1870</v>
      </c>
      <c r="S54" s="17" t="s">
        <v>1876</v>
      </c>
      <c r="T54" s="1">
        <v>1</v>
      </c>
      <c r="U54" s="1">
        <v>0</v>
      </c>
    </row>
    <row r="55" spans="1:21" x14ac:dyDescent="0.2">
      <c r="A55" s="1">
        <v>50</v>
      </c>
      <c r="B55" s="1">
        <v>345</v>
      </c>
      <c r="C55" s="1" t="s">
        <v>1888</v>
      </c>
      <c r="D55" s="1">
        <v>3</v>
      </c>
      <c r="E55" s="1">
        <v>800</v>
      </c>
      <c r="F55" s="17" t="s">
        <v>1865</v>
      </c>
      <c r="G55" s="1" t="s">
        <v>1866</v>
      </c>
      <c r="H55" s="17" t="s">
        <v>1873</v>
      </c>
      <c r="I55" s="1" t="s">
        <v>662</v>
      </c>
      <c r="J55" s="1" t="s">
        <v>1041</v>
      </c>
      <c r="K55" s="1">
        <v>-1</v>
      </c>
      <c r="L55" s="1">
        <v>0</v>
      </c>
      <c r="M55" s="1">
        <v>1</v>
      </c>
      <c r="N55" s="1" t="s">
        <v>1870</v>
      </c>
      <c r="O55" s="1">
        <v>0</v>
      </c>
      <c r="P55" s="1">
        <v>0</v>
      </c>
      <c r="Q55" s="1">
        <v>1003</v>
      </c>
      <c r="R55" s="1" t="s">
        <v>1870</v>
      </c>
      <c r="S55" s="17" t="s">
        <v>1876</v>
      </c>
      <c r="T55" s="1">
        <v>1</v>
      </c>
      <c r="U55" s="1">
        <v>0</v>
      </c>
    </row>
    <row r="56" spans="1:21" x14ac:dyDescent="0.2">
      <c r="A56" s="1">
        <v>51</v>
      </c>
      <c r="B56" s="1">
        <v>346</v>
      </c>
      <c r="C56" s="1" t="s">
        <v>1889</v>
      </c>
      <c r="D56" s="1">
        <v>3</v>
      </c>
      <c r="E56" s="1">
        <v>800</v>
      </c>
      <c r="F56" s="17" t="s">
        <v>1865</v>
      </c>
      <c r="G56" s="1" t="s">
        <v>1866</v>
      </c>
      <c r="H56" s="17" t="s">
        <v>1873</v>
      </c>
      <c r="I56" s="1" t="s">
        <v>662</v>
      </c>
      <c r="J56" s="1" t="s">
        <v>1045</v>
      </c>
      <c r="K56" s="1">
        <v>-1</v>
      </c>
      <c r="L56" s="1">
        <v>0</v>
      </c>
      <c r="M56" s="1">
        <v>1</v>
      </c>
      <c r="N56" s="1" t="s">
        <v>1870</v>
      </c>
      <c r="O56" s="1">
        <v>0</v>
      </c>
      <c r="P56" s="1">
        <v>0</v>
      </c>
      <c r="Q56" s="1">
        <v>1003</v>
      </c>
      <c r="R56" s="1" t="s">
        <v>1870</v>
      </c>
      <c r="S56" s="17" t="s">
        <v>1876</v>
      </c>
      <c r="T56" s="1">
        <v>1</v>
      </c>
      <c r="U56" s="1">
        <v>0</v>
      </c>
    </row>
    <row r="57" spans="1:21" x14ac:dyDescent="0.2">
      <c r="A57" s="1">
        <v>52</v>
      </c>
      <c r="B57" s="1">
        <v>347</v>
      </c>
      <c r="C57" s="1" t="s">
        <v>1889</v>
      </c>
      <c r="D57" s="1">
        <v>3</v>
      </c>
      <c r="E57" s="1">
        <v>800</v>
      </c>
      <c r="F57" s="17" t="s">
        <v>1865</v>
      </c>
      <c r="G57" s="1" t="s">
        <v>1866</v>
      </c>
      <c r="H57" s="17" t="s">
        <v>1873</v>
      </c>
      <c r="I57" s="1" t="s">
        <v>662</v>
      </c>
      <c r="J57" s="1" t="s">
        <v>1049</v>
      </c>
      <c r="K57" s="1">
        <v>-1</v>
      </c>
      <c r="L57" s="1">
        <v>0</v>
      </c>
      <c r="M57" s="1">
        <v>1</v>
      </c>
      <c r="N57" s="1" t="s">
        <v>1870</v>
      </c>
      <c r="O57" s="1">
        <v>0</v>
      </c>
      <c r="P57" s="1">
        <v>0</v>
      </c>
      <c r="Q57" s="1">
        <v>1003</v>
      </c>
      <c r="R57" s="1" t="s">
        <v>1870</v>
      </c>
      <c r="S57" s="17" t="s">
        <v>1876</v>
      </c>
      <c r="T57" s="1">
        <v>1</v>
      </c>
      <c r="U57" s="1">
        <v>0</v>
      </c>
    </row>
    <row r="58" spans="1:21" x14ac:dyDescent="0.2">
      <c r="A58" s="1">
        <v>53</v>
      </c>
      <c r="B58" s="1">
        <v>348</v>
      </c>
      <c r="C58" s="1" t="s">
        <v>1889</v>
      </c>
      <c r="D58" s="1">
        <v>3</v>
      </c>
      <c r="E58" s="1">
        <v>800</v>
      </c>
      <c r="F58" s="17" t="s">
        <v>1865</v>
      </c>
      <c r="G58" s="1" t="s">
        <v>1866</v>
      </c>
      <c r="H58" s="17" t="s">
        <v>1873</v>
      </c>
      <c r="I58" s="1" t="s">
        <v>662</v>
      </c>
      <c r="J58" s="1" t="s">
        <v>1053</v>
      </c>
      <c r="K58" s="1">
        <v>-1</v>
      </c>
      <c r="L58" s="1">
        <v>0</v>
      </c>
      <c r="M58" s="1">
        <v>1</v>
      </c>
      <c r="N58" s="1" t="s">
        <v>1870</v>
      </c>
      <c r="O58" s="1">
        <v>0</v>
      </c>
      <c r="P58" s="1">
        <v>0</v>
      </c>
      <c r="Q58" s="1">
        <v>1003</v>
      </c>
      <c r="R58" s="1" t="s">
        <v>1870</v>
      </c>
      <c r="S58" s="17" t="s">
        <v>1876</v>
      </c>
      <c r="T58" s="1">
        <v>1</v>
      </c>
      <c r="U58" s="1">
        <v>0</v>
      </c>
    </row>
    <row r="59" spans="1:21" x14ac:dyDescent="0.2">
      <c r="A59" s="1">
        <v>54</v>
      </c>
      <c r="B59" s="1">
        <v>349</v>
      </c>
      <c r="C59" s="1" t="s">
        <v>1889</v>
      </c>
      <c r="D59" s="1">
        <v>3</v>
      </c>
      <c r="E59" s="1">
        <v>800</v>
      </c>
      <c r="F59" s="17" t="s">
        <v>1865</v>
      </c>
      <c r="G59" s="1" t="s">
        <v>1866</v>
      </c>
      <c r="H59" s="17" t="s">
        <v>1873</v>
      </c>
      <c r="I59" s="1" t="s">
        <v>662</v>
      </c>
      <c r="J59" s="1" t="s">
        <v>1057</v>
      </c>
      <c r="K59" s="1">
        <v>-1</v>
      </c>
      <c r="L59" s="1">
        <v>0</v>
      </c>
      <c r="M59" s="1">
        <v>1</v>
      </c>
      <c r="N59" s="1" t="s">
        <v>1870</v>
      </c>
      <c r="O59" s="1">
        <v>0</v>
      </c>
      <c r="P59" s="1">
        <v>0</v>
      </c>
      <c r="Q59" s="1">
        <v>1003</v>
      </c>
      <c r="R59" s="1" t="s">
        <v>1870</v>
      </c>
      <c r="S59" s="17" t="s">
        <v>1876</v>
      </c>
      <c r="T59" s="1">
        <v>1</v>
      </c>
      <c r="U59" s="1">
        <v>0</v>
      </c>
    </row>
    <row r="60" spans="1:21" x14ac:dyDescent="0.2">
      <c r="A60" s="1">
        <v>55</v>
      </c>
      <c r="B60" s="1">
        <v>350</v>
      </c>
      <c r="C60" s="1" t="s">
        <v>1889</v>
      </c>
      <c r="D60" s="1">
        <v>3</v>
      </c>
      <c r="E60" s="1">
        <v>800</v>
      </c>
      <c r="F60" s="17" t="s">
        <v>1865</v>
      </c>
      <c r="G60" s="1" t="s">
        <v>1866</v>
      </c>
      <c r="H60" s="17" t="s">
        <v>1873</v>
      </c>
      <c r="I60" s="1" t="s">
        <v>662</v>
      </c>
      <c r="J60" s="1" t="s">
        <v>1061</v>
      </c>
      <c r="K60" s="1">
        <v>-1</v>
      </c>
      <c r="L60" s="1">
        <v>0</v>
      </c>
      <c r="M60" s="1">
        <v>1</v>
      </c>
      <c r="N60" s="1" t="s">
        <v>1870</v>
      </c>
      <c r="O60" s="1">
        <v>0</v>
      </c>
      <c r="P60" s="1">
        <v>0</v>
      </c>
      <c r="Q60" s="1">
        <v>1003</v>
      </c>
      <c r="R60" s="1" t="s">
        <v>1870</v>
      </c>
      <c r="S60" s="17" t="s">
        <v>1876</v>
      </c>
      <c r="T60" s="1">
        <v>1</v>
      </c>
      <c r="U60" s="1">
        <v>0</v>
      </c>
    </row>
    <row r="61" spans="1:21" x14ac:dyDescent="0.2">
      <c r="A61" s="1">
        <v>56</v>
      </c>
      <c r="B61" s="1">
        <v>351</v>
      </c>
      <c r="C61" s="1" t="s">
        <v>1890</v>
      </c>
      <c r="D61" s="1">
        <v>3</v>
      </c>
      <c r="E61" s="1">
        <v>400</v>
      </c>
      <c r="F61" s="17" t="s">
        <v>1865</v>
      </c>
      <c r="G61" s="1" t="s">
        <v>1866</v>
      </c>
      <c r="H61" s="17" t="s">
        <v>1873</v>
      </c>
      <c r="I61" s="1" t="s">
        <v>662</v>
      </c>
      <c r="J61" s="1" t="s">
        <v>1339</v>
      </c>
      <c r="K61" s="1">
        <v>-1</v>
      </c>
      <c r="L61" s="1">
        <v>0</v>
      </c>
      <c r="M61" s="1">
        <v>1</v>
      </c>
      <c r="N61" s="1" t="s">
        <v>1870</v>
      </c>
      <c r="O61" s="1">
        <v>0</v>
      </c>
      <c r="P61" s="1">
        <v>0</v>
      </c>
      <c r="Q61" s="1">
        <v>1003</v>
      </c>
      <c r="R61" s="1" t="s">
        <v>1870</v>
      </c>
      <c r="S61" s="17" t="s">
        <v>1876</v>
      </c>
      <c r="T61" s="1">
        <v>1</v>
      </c>
      <c r="U61" s="1">
        <v>0</v>
      </c>
    </row>
    <row r="62" spans="1:21" x14ac:dyDescent="0.2">
      <c r="A62" s="1">
        <v>57</v>
      </c>
      <c r="B62" s="1">
        <v>352</v>
      </c>
      <c r="C62" s="1" t="s">
        <v>1890</v>
      </c>
      <c r="D62" s="1">
        <v>3</v>
      </c>
      <c r="E62" s="1">
        <v>400</v>
      </c>
      <c r="F62" s="17" t="s">
        <v>1865</v>
      </c>
      <c r="G62" s="1" t="s">
        <v>1866</v>
      </c>
      <c r="H62" s="17" t="s">
        <v>1873</v>
      </c>
      <c r="I62" s="1" t="s">
        <v>662</v>
      </c>
      <c r="J62" s="1" t="s">
        <v>380</v>
      </c>
      <c r="K62" s="1">
        <v>-1</v>
      </c>
      <c r="L62" s="1">
        <v>0</v>
      </c>
      <c r="M62" s="1">
        <v>1</v>
      </c>
      <c r="N62" s="1" t="s">
        <v>1870</v>
      </c>
      <c r="O62" s="1">
        <v>0</v>
      </c>
      <c r="P62" s="1">
        <v>0</v>
      </c>
      <c r="Q62" s="1">
        <v>1003</v>
      </c>
      <c r="R62" s="1" t="s">
        <v>1870</v>
      </c>
      <c r="S62" s="17" t="s">
        <v>1876</v>
      </c>
      <c r="T62" s="1">
        <v>1</v>
      </c>
      <c r="U62" s="1">
        <v>0</v>
      </c>
    </row>
    <row r="63" spans="1:21" x14ac:dyDescent="0.2">
      <c r="A63" s="1">
        <v>58</v>
      </c>
      <c r="B63" s="1">
        <v>353</v>
      </c>
      <c r="C63" s="1" t="s">
        <v>1890</v>
      </c>
      <c r="D63" s="1">
        <v>3</v>
      </c>
      <c r="E63" s="1">
        <v>400</v>
      </c>
      <c r="F63" s="17" t="s">
        <v>1865</v>
      </c>
      <c r="G63" s="1" t="s">
        <v>1866</v>
      </c>
      <c r="H63" s="17" t="s">
        <v>1873</v>
      </c>
      <c r="I63" s="1" t="s">
        <v>662</v>
      </c>
      <c r="J63" s="1" t="s">
        <v>631</v>
      </c>
      <c r="K63" s="1">
        <v>-1</v>
      </c>
      <c r="L63" s="1">
        <v>0</v>
      </c>
      <c r="M63" s="1">
        <v>1</v>
      </c>
      <c r="N63" s="1" t="s">
        <v>1870</v>
      </c>
      <c r="O63" s="1">
        <v>0</v>
      </c>
      <c r="P63" s="1">
        <v>0</v>
      </c>
      <c r="Q63" s="1">
        <v>1003</v>
      </c>
      <c r="R63" s="1" t="s">
        <v>1870</v>
      </c>
      <c r="S63" s="17" t="s">
        <v>1876</v>
      </c>
      <c r="T63" s="1">
        <v>1</v>
      </c>
      <c r="U63" s="1">
        <v>0</v>
      </c>
    </row>
    <row r="64" spans="1:21" x14ac:dyDescent="0.2">
      <c r="A64" s="1">
        <v>59</v>
      </c>
      <c r="B64" s="1">
        <v>354</v>
      </c>
      <c r="C64" s="1" t="s">
        <v>1890</v>
      </c>
      <c r="D64" s="1">
        <v>3</v>
      </c>
      <c r="E64" s="1">
        <v>400</v>
      </c>
      <c r="F64" s="17" t="s">
        <v>1865</v>
      </c>
      <c r="G64" s="1" t="s">
        <v>1866</v>
      </c>
      <c r="H64" s="17" t="s">
        <v>1873</v>
      </c>
      <c r="I64" s="1" t="s">
        <v>662</v>
      </c>
      <c r="J64" s="1" t="s">
        <v>980</v>
      </c>
      <c r="K64" s="1">
        <v>-1</v>
      </c>
      <c r="L64" s="1">
        <v>0</v>
      </c>
      <c r="M64" s="1">
        <v>1</v>
      </c>
      <c r="N64" s="1" t="s">
        <v>1870</v>
      </c>
      <c r="O64" s="1">
        <v>0</v>
      </c>
      <c r="P64" s="1">
        <v>0</v>
      </c>
      <c r="Q64" s="1">
        <v>1003</v>
      </c>
      <c r="R64" s="1" t="s">
        <v>1870</v>
      </c>
      <c r="S64" s="17" t="s">
        <v>1876</v>
      </c>
      <c r="T64" s="1">
        <v>1</v>
      </c>
      <c r="U64" s="1">
        <v>0</v>
      </c>
    </row>
    <row r="65" spans="1:21" x14ac:dyDescent="0.2">
      <c r="A65" s="1">
        <v>60</v>
      </c>
      <c r="B65" s="1">
        <v>355</v>
      </c>
      <c r="C65" s="1" t="s">
        <v>1890</v>
      </c>
      <c r="D65" s="1">
        <v>3</v>
      </c>
      <c r="E65" s="1">
        <v>400</v>
      </c>
      <c r="F65" s="17" t="s">
        <v>1865</v>
      </c>
      <c r="G65" s="1" t="s">
        <v>1866</v>
      </c>
      <c r="H65" s="17" t="s">
        <v>1873</v>
      </c>
      <c r="I65" s="1" t="s">
        <v>662</v>
      </c>
      <c r="J65" s="1" t="s">
        <v>984</v>
      </c>
      <c r="K65" s="1">
        <v>-1</v>
      </c>
      <c r="L65" s="1">
        <v>0</v>
      </c>
      <c r="M65" s="1">
        <v>1</v>
      </c>
      <c r="N65" s="1" t="s">
        <v>1870</v>
      </c>
      <c r="O65" s="1">
        <v>0</v>
      </c>
      <c r="P65" s="1">
        <v>0</v>
      </c>
      <c r="Q65" s="1">
        <v>1003</v>
      </c>
      <c r="R65" s="1" t="s">
        <v>1870</v>
      </c>
      <c r="S65" s="17" t="s">
        <v>1876</v>
      </c>
      <c r="T65" s="1">
        <v>1</v>
      </c>
      <c r="U65" s="1">
        <v>0</v>
      </c>
    </row>
    <row r="66" spans="1:21" x14ac:dyDescent="0.2">
      <c r="A66" s="1">
        <v>61</v>
      </c>
      <c r="B66" s="1">
        <v>356</v>
      </c>
      <c r="C66" s="1" t="s">
        <v>1891</v>
      </c>
      <c r="D66" s="1">
        <v>3</v>
      </c>
      <c r="E66" s="1">
        <v>400</v>
      </c>
      <c r="F66" s="17" t="s">
        <v>1865</v>
      </c>
      <c r="G66" s="1" t="s">
        <v>1866</v>
      </c>
      <c r="H66" s="17" t="s">
        <v>1873</v>
      </c>
      <c r="I66" s="1" t="s">
        <v>662</v>
      </c>
      <c r="J66" s="1" t="s">
        <v>987</v>
      </c>
      <c r="K66" s="1">
        <v>-1</v>
      </c>
      <c r="L66" s="1">
        <v>0</v>
      </c>
      <c r="M66" s="1">
        <v>1</v>
      </c>
      <c r="N66" s="1" t="s">
        <v>1870</v>
      </c>
      <c r="O66" s="1">
        <v>0</v>
      </c>
      <c r="P66" s="1">
        <v>0</v>
      </c>
      <c r="Q66" s="1">
        <v>1003</v>
      </c>
      <c r="R66" s="1" t="s">
        <v>1870</v>
      </c>
      <c r="S66" s="17" t="s">
        <v>1876</v>
      </c>
      <c r="T66" s="1">
        <v>1</v>
      </c>
      <c r="U66" s="1">
        <v>0</v>
      </c>
    </row>
    <row r="67" spans="1:21" x14ac:dyDescent="0.2">
      <c r="A67" s="1">
        <v>62</v>
      </c>
      <c r="B67" s="1">
        <v>357</v>
      </c>
      <c r="C67" s="1" t="s">
        <v>1891</v>
      </c>
      <c r="D67" s="1">
        <v>3</v>
      </c>
      <c r="E67" s="1">
        <v>400</v>
      </c>
      <c r="F67" s="17" t="s">
        <v>1865</v>
      </c>
      <c r="G67" s="1" t="s">
        <v>1866</v>
      </c>
      <c r="H67" s="17" t="s">
        <v>1873</v>
      </c>
      <c r="I67" s="1" t="s">
        <v>662</v>
      </c>
      <c r="J67" s="1" t="s">
        <v>989</v>
      </c>
      <c r="K67" s="1">
        <v>-1</v>
      </c>
      <c r="L67" s="1">
        <v>0</v>
      </c>
      <c r="M67" s="1">
        <v>1</v>
      </c>
      <c r="N67" s="1" t="s">
        <v>1870</v>
      </c>
      <c r="O67" s="1">
        <v>0</v>
      </c>
      <c r="P67" s="1">
        <v>0</v>
      </c>
      <c r="Q67" s="1">
        <v>1003</v>
      </c>
      <c r="R67" s="1" t="s">
        <v>1870</v>
      </c>
      <c r="S67" s="17" t="s">
        <v>1876</v>
      </c>
      <c r="T67" s="1">
        <v>1</v>
      </c>
      <c r="U67" s="1">
        <v>0</v>
      </c>
    </row>
    <row r="68" spans="1:21" x14ac:dyDescent="0.2">
      <c r="A68" s="1">
        <v>63</v>
      </c>
      <c r="B68" s="1">
        <v>358</v>
      </c>
      <c r="C68" s="1" t="s">
        <v>1891</v>
      </c>
      <c r="D68" s="1">
        <v>3</v>
      </c>
      <c r="E68" s="1">
        <v>400</v>
      </c>
      <c r="F68" s="17" t="s">
        <v>1865</v>
      </c>
      <c r="G68" s="1" t="s">
        <v>1866</v>
      </c>
      <c r="H68" s="17" t="s">
        <v>1873</v>
      </c>
      <c r="I68" s="1" t="s">
        <v>662</v>
      </c>
      <c r="J68" s="1" t="s">
        <v>993</v>
      </c>
      <c r="K68" s="1">
        <v>-1</v>
      </c>
      <c r="L68" s="1">
        <v>0</v>
      </c>
      <c r="M68" s="1">
        <v>1</v>
      </c>
      <c r="N68" s="1" t="s">
        <v>1870</v>
      </c>
      <c r="O68" s="1">
        <v>0</v>
      </c>
      <c r="P68" s="1">
        <v>0</v>
      </c>
      <c r="Q68" s="1">
        <v>1003</v>
      </c>
      <c r="R68" s="1" t="s">
        <v>1870</v>
      </c>
      <c r="S68" s="17" t="s">
        <v>1876</v>
      </c>
      <c r="T68" s="1">
        <v>1</v>
      </c>
      <c r="U68" s="1">
        <v>0</v>
      </c>
    </row>
    <row r="69" spans="1:21" x14ac:dyDescent="0.2">
      <c r="A69" s="1">
        <v>64</v>
      </c>
      <c r="B69" s="1">
        <v>359</v>
      </c>
      <c r="C69" s="1" t="s">
        <v>1891</v>
      </c>
      <c r="D69" s="1">
        <v>3</v>
      </c>
      <c r="E69" s="1">
        <v>400</v>
      </c>
      <c r="F69" s="17" t="s">
        <v>1865</v>
      </c>
      <c r="G69" s="1" t="s">
        <v>1866</v>
      </c>
      <c r="H69" s="17" t="s">
        <v>1873</v>
      </c>
      <c r="I69" s="1" t="s">
        <v>662</v>
      </c>
      <c r="J69" s="1" t="s">
        <v>997</v>
      </c>
      <c r="K69" s="1">
        <v>-1</v>
      </c>
      <c r="L69" s="1">
        <v>0</v>
      </c>
      <c r="M69" s="1">
        <v>1</v>
      </c>
      <c r="N69" s="1" t="s">
        <v>1870</v>
      </c>
      <c r="O69" s="1">
        <v>0</v>
      </c>
      <c r="P69" s="1">
        <v>0</v>
      </c>
      <c r="Q69" s="1">
        <v>1003</v>
      </c>
      <c r="R69" s="1" t="s">
        <v>1870</v>
      </c>
      <c r="S69" s="17" t="s">
        <v>1876</v>
      </c>
      <c r="T69" s="1">
        <v>1</v>
      </c>
      <c r="U69" s="1">
        <v>0</v>
      </c>
    </row>
    <row r="70" spans="1:21" x14ac:dyDescent="0.2">
      <c r="A70" s="1">
        <v>65</v>
      </c>
      <c r="B70" s="1">
        <v>360</v>
      </c>
      <c r="C70" s="1" t="s">
        <v>1891</v>
      </c>
      <c r="D70" s="1">
        <v>3</v>
      </c>
      <c r="E70" s="1">
        <v>400</v>
      </c>
      <c r="F70" s="17" t="s">
        <v>1865</v>
      </c>
      <c r="G70" s="1" t="s">
        <v>1866</v>
      </c>
      <c r="H70" s="17" t="s">
        <v>1873</v>
      </c>
      <c r="I70" s="1" t="s">
        <v>662</v>
      </c>
      <c r="J70" s="1" t="s">
        <v>1001</v>
      </c>
      <c r="K70" s="1">
        <v>-1</v>
      </c>
      <c r="L70" s="1">
        <v>0</v>
      </c>
      <c r="M70" s="1">
        <v>1</v>
      </c>
      <c r="N70" s="1" t="s">
        <v>1870</v>
      </c>
      <c r="O70" s="1">
        <v>0</v>
      </c>
      <c r="P70" s="1">
        <v>0</v>
      </c>
      <c r="Q70" s="1">
        <v>1003</v>
      </c>
      <c r="R70" s="1" t="s">
        <v>1870</v>
      </c>
      <c r="S70" s="17" t="s">
        <v>1876</v>
      </c>
      <c r="T70" s="1">
        <v>1</v>
      </c>
      <c r="U70" s="1">
        <v>0</v>
      </c>
    </row>
    <row r="71" spans="1:21" x14ac:dyDescent="0.2">
      <c r="A71" s="1">
        <v>66</v>
      </c>
      <c r="B71" s="1">
        <v>361</v>
      </c>
      <c r="C71" s="1" t="s">
        <v>1892</v>
      </c>
      <c r="D71" s="1">
        <v>3</v>
      </c>
      <c r="E71" s="1">
        <v>400</v>
      </c>
      <c r="F71" s="17" t="s">
        <v>1865</v>
      </c>
      <c r="G71" s="1" t="s">
        <v>1866</v>
      </c>
      <c r="H71" s="17" t="s">
        <v>1873</v>
      </c>
      <c r="I71" s="1" t="s">
        <v>662</v>
      </c>
      <c r="J71" s="1" t="s">
        <v>1005</v>
      </c>
      <c r="K71" s="1">
        <v>-1</v>
      </c>
      <c r="L71" s="1">
        <v>0</v>
      </c>
      <c r="M71" s="1">
        <v>1</v>
      </c>
      <c r="N71" s="1" t="s">
        <v>1870</v>
      </c>
      <c r="O71" s="1">
        <v>0</v>
      </c>
      <c r="P71" s="1">
        <v>0</v>
      </c>
      <c r="Q71" s="1">
        <v>1003</v>
      </c>
      <c r="R71" s="1" t="s">
        <v>1870</v>
      </c>
      <c r="S71" s="17" t="s">
        <v>1876</v>
      </c>
      <c r="T71" s="1">
        <v>1</v>
      </c>
      <c r="U71" s="1">
        <v>0</v>
      </c>
    </row>
    <row r="72" spans="1:21" x14ac:dyDescent="0.2">
      <c r="A72" s="1">
        <v>67</v>
      </c>
      <c r="B72" s="1">
        <v>362</v>
      </c>
      <c r="C72" s="1" t="s">
        <v>1892</v>
      </c>
      <c r="D72" s="1">
        <v>3</v>
      </c>
      <c r="E72" s="1">
        <v>400</v>
      </c>
      <c r="F72" s="17" t="s">
        <v>1865</v>
      </c>
      <c r="G72" s="1" t="s">
        <v>1866</v>
      </c>
      <c r="H72" s="17" t="s">
        <v>1873</v>
      </c>
      <c r="I72" s="1" t="s">
        <v>662</v>
      </c>
      <c r="J72" s="1" t="s">
        <v>1009</v>
      </c>
      <c r="K72" s="1">
        <v>-1</v>
      </c>
      <c r="L72" s="1">
        <v>0</v>
      </c>
      <c r="M72" s="1">
        <v>1</v>
      </c>
      <c r="N72" s="1" t="s">
        <v>1870</v>
      </c>
      <c r="O72" s="1">
        <v>0</v>
      </c>
      <c r="P72" s="1">
        <v>0</v>
      </c>
      <c r="Q72" s="1">
        <v>1003</v>
      </c>
      <c r="R72" s="1" t="s">
        <v>1870</v>
      </c>
      <c r="S72" s="17" t="s">
        <v>1876</v>
      </c>
      <c r="T72" s="1">
        <v>1</v>
      </c>
      <c r="U72" s="1">
        <v>0</v>
      </c>
    </row>
    <row r="73" spans="1:21" x14ac:dyDescent="0.2">
      <c r="A73" s="1">
        <v>68</v>
      </c>
      <c r="B73" s="1">
        <v>363</v>
      </c>
      <c r="C73" s="1" t="s">
        <v>1892</v>
      </c>
      <c r="D73" s="1">
        <v>3</v>
      </c>
      <c r="E73" s="1">
        <v>400</v>
      </c>
      <c r="F73" s="17" t="s">
        <v>1865</v>
      </c>
      <c r="G73" s="1" t="s">
        <v>1866</v>
      </c>
      <c r="H73" s="17" t="s">
        <v>1873</v>
      </c>
      <c r="I73" s="1" t="s">
        <v>662</v>
      </c>
      <c r="J73" s="1" t="s">
        <v>1013</v>
      </c>
      <c r="K73" s="1">
        <v>-1</v>
      </c>
      <c r="L73" s="1">
        <v>0</v>
      </c>
      <c r="M73" s="1">
        <v>1</v>
      </c>
      <c r="N73" s="1" t="s">
        <v>1870</v>
      </c>
      <c r="O73" s="1">
        <v>0</v>
      </c>
      <c r="P73" s="1">
        <v>0</v>
      </c>
      <c r="Q73" s="1">
        <v>1003</v>
      </c>
      <c r="R73" s="1" t="s">
        <v>1870</v>
      </c>
      <c r="S73" s="17" t="s">
        <v>1876</v>
      </c>
      <c r="T73" s="1">
        <v>1</v>
      </c>
      <c r="U73" s="1">
        <v>0</v>
      </c>
    </row>
    <row r="74" spans="1:21" x14ac:dyDescent="0.2">
      <c r="A74" s="1">
        <v>69</v>
      </c>
      <c r="B74" s="1">
        <v>364</v>
      </c>
      <c r="C74" s="1" t="s">
        <v>1892</v>
      </c>
      <c r="D74" s="1">
        <v>3</v>
      </c>
      <c r="E74" s="1">
        <v>400</v>
      </c>
      <c r="F74" s="17" t="s">
        <v>1865</v>
      </c>
      <c r="G74" s="1" t="s">
        <v>1866</v>
      </c>
      <c r="H74" s="17" t="s">
        <v>1873</v>
      </c>
      <c r="I74" s="1" t="s">
        <v>662</v>
      </c>
      <c r="J74" s="1" t="s">
        <v>1017</v>
      </c>
      <c r="K74" s="1">
        <v>-1</v>
      </c>
      <c r="L74" s="1">
        <v>0</v>
      </c>
      <c r="M74" s="1">
        <v>1</v>
      </c>
      <c r="N74" s="1" t="s">
        <v>1870</v>
      </c>
      <c r="O74" s="1">
        <v>0</v>
      </c>
      <c r="P74" s="1">
        <v>0</v>
      </c>
      <c r="Q74" s="1">
        <v>1003</v>
      </c>
      <c r="R74" s="1" t="s">
        <v>1870</v>
      </c>
      <c r="S74" s="17" t="s">
        <v>1876</v>
      </c>
      <c r="T74" s="1">
        <v>1</v>
      </c>
      <c r="U74" s="1">
        <v>0</v>
      </c>
    </row>
    <row r="75" spans="1:21" x14ac:dyDescent="0.2">
      <c r="A75" s="1">
        <v>70</v>
      </c>
      <c r="B75" s="1">
        <v>365</v>
      </c>
      <c r="C75" s="1" t="s">
        <v>1892</v>
      </c>
      <c r="D75" s="1">
        <v>3</v>
      </c>
      <c r="E75" s="1">
        <v>400</v>
      </c>
      <c r="F75" s="17" t="s">
        <v>1865</v>
      </c>
      <c r="G75" s="1" t="s">
        <v>1866</v>
      </c>
      <c r="H75" s="17" t="s">
        <v>1873</v>
      </c>
      <c r="I75" s="1" t="s">
        <v>662</v>
      </c>
      <c r="J75" s="1" t="s">
        <v>1021</v>
      </c>
      <c r="K75" s="1">
        <v>-1</v>
      </c>
      <c r="L75" s="1">
        <v>0</v>
      </c>
      <c r="M75" s="1">
        <v>1</v>
      </c>
      <c r="N75" s="1" t="s">
        <v>1870</v>
      </c>
      <c r="O75" s="1">
        <v>0</v>
      </c>
      <c r="P75" s="1">
        <v>0</v>
      </c>
      <c r="Q75" s="1">
        <v>1003</v>
      </c>
      <c r="R75" s="1" t="s">
        <v>1870</v>
      </c>
      <c r="S75" s="17" t="s">
        <v>1876</v>
      </c>
      <c r="T75" s="1">
        <v>1</v>
      </c>
      <c r="U75" s="1">
        <v>0</v>
      </c>
    </row>
    <row r="76" spans="1:21" x14ac:dyDescent="0.2">
      <c r="A76" s="1">
        <v>71</v>
      </c>
      <c r="B76" s="1">
        <v>366</v>
      </c>
      <c r="C76" s="1" t="s">
        <v>1893</v>
      </c>
      <c r="D76" s="1">
        <v>3</v>
      </c>
      <c r="E76" s="1">
        <v>400</v>
      </c>
      <c r="F76" s="17" t="s">
        <v>1865</v>
      </c>
      <c r="G76" s="1" t="s">
        <v>1866</v>
      </c>
      <c r="H76" s="17" t="s">
        <v>1873</v>
      </c>
      <c r="I76" s="1" t="s">
        <v>662</v>
      </c>
      <c r="J76" s="1" t="s">
        <v>1025</v>
      </c>
      <c r="K76" s="1">
        <v>-1</v>
      </c>
      <c r="L76" s="1">
        <v>0</v>
      </c>
      <c r="M76" s="1">
        <v>1</v>
      </c>
      <c r="N76" s="1" t="s">
        <v>1870</v>
      </c>
      <c r="O76" s="1">
        <v>0</v>
      </c>
      <c r="P76" s="1">
        <v>0</v>
      </c>
      <c r="Q76" s="1">
        <v>1003</v>
      </c>
      <c r="R76" s="1" t="s">
        <v>1870</v>
      </c>
      <c r="S76" s="17" t="s">
        <v>1876</v>
      </c>
      <c r="T76" s="1">
        <v>1</v>
      </c>
      <c r="U76" s="1">
        <v>0</v>
      </c>
    </row>
    <row r="77" spans="1:21" x14ac:dyDescent="0.2">
      <c r="A77" s="1">
        <v>72</v>
      </c>
      <c r="B77" s="1">
        <v>367</v>
      </c>
      <c r="C77" s="1" t="s">
        <v>1893</v>
      </c>
      <c r="D77" s="1">
        <v>3</v>
      </c>
      <c r="E77" s="1">
        <v>400</v>
      </c>
      <c r="F77" s="17" t="s">
        <v>1865</v>
      </c>
      <c r="G77" s="1" t="s">
        <v>1866</v>
      </c>
      <c r="H77" s="17" t="s">
        <v>1873</v>
      </c>
      <c r="I77" s="1" t="s">
        <v>662</v>
      </c>
      <c r="J77" s="1" t="s">
        <v>1029</v>
      </c>
      <c r="K77" s="1">
        <v>-1</v>
      </c>
      <c r="L77" s="1">
        <v>0</v>
      </c>
      <c r="M77" s="1">
        <v>1</v>
      </c>
      <c r="N77" s="1" t="s">
        <v>1870</v>
      </c>
      <c r="O77" s="1">
        <v>0</v>
      </c>
      <c r="P77" s="1">
        <v>0</v>
      </c>
      <c r="Q77" s="1">
        <v>1003</v>
      </c>
      <c r="R77" s="1" t="s">
        <v>1870</v>
      </c>
      <c r="S77" s="17" t="s">
        <v>1876</v>
      </c>
      <c r="T77" s="1">
        <v>1</v>
      </c>
      <c r="U77" s="1">
        <v>0</v>
      </c>
    </row>
    <row r="78" spans="1:21" x14ac:dyDescent="0.2">
      <c r="A78" s="1">
        <v>73</v>
      </c>
      <c r="B78" s="1">
        <v>368</v>
      </c>
      <c r="C78" s="1" t="s">
        <v>1893</v>
      </c>
      <c r="D78" s="1">
        <v>3</v>
      </c>
      <c r="E78" s="1">
        <v>400</v>
      </c>
      <c r="F78" s="17" t="s">
        <v>1865</v>
      </c>
      <c r="G78" s="1" t="s">
        <v>1866</v>
      </c>
      <c r="H78" s="17" t="s">
        <v>1873</v>
      </c>
      <c r="I78" s="1" t="s">
        <v>662</v>
      </c>
      <c r="J78" s="1" t="s">
        <v>1033</v>
      </c>
      <c r="K78" s="1">
        <v>-1</v>
      </c>
      <c r="L78" s="1">
        <v>0</v>
      </c>
      <c r="M78" s="1">
        <v>1</v>
      </c>
      <c r="N78" s="1" t="s">
        <v>1870</v>
      </c>
      <c r="O78" s="1">
        <v>0</v>
      </c>
      <c r="P78" s="1">
        <v>0</v>
      </c>
      <c r="Q78" s="1">
        <v>1003</v>
      </c>
      <c r="R78" s="1" t="s">
        <v>1870</v>
      </c>
      <c r="S78" s="17" t="s">
        <v>1876</v>
      </c>
      <c r="T78" s="1">
        <v>1</v>
      </c>
      <c r="U78" s="1">
        <v>0</v>
      </c>
    </row>
    <row r="79" spans="1:21" x14ac:dyDescent="0.2">
      <c r="A79" s="1">
        <v>74</v>
      </c>
      <c r="B79" s="1">
        <v>369</v>
      </c>
      <c r="C79" s="1" t="s">
        <v>1893</v>
      </c>
      <c r="D79" s="1">
        <v>3</v>
      </c>
      <c r="E79" s="1">
        <v>400</v>
      </c>
      <c r="F79" s="17" t="s">
        <v>1865</v>
      </c>
      <c r="G79" s="1" t="s">
        <v>1866</v>
      </c>
      <c r="H79" s="17" t="s">
        <v>1873</v>
      </c>
      <c r="I79" s="1" t="s">
        <v>662</v>
      </c>
      <c r="J79" s="1" t="s">
        <v>1037</v>
      </c>
      <c r="K79" s="1">
        <v>-1</v>
      </c>
      <c r="L79" s="1">
        <v>0</v>
      </c>
      <c r="M79" s="1">
        <v>1</v>
      </c>
      <c r="N79" s="1" t="s">
        <v>1870</v>
      </c>
      <c r="O79" s="1">
        <v>0</v>
      </c>
      <c r="P79" s="1">
        <v>0</v>
      </c>
      <c r="Q79" s="1">
        <v>1003</v>
      </c>
      <c r="R79" s="1" t="s">
        <v>1870</v>
      </c>
      <c r="S79" s="17" t="s">
        <v>1876</v>
      </c>
      <c r="T79" s="1">
        <v>1</v>
      </c>
      <c r="U79" s="1">
        <v>0</v>
      </c>
    </row>
    <row r="80" spans="1:21" x14ac:dyDescent="0.2">
      <c r="A80" s="1">
        <v>75</v>
      </c>
      <c r="B80" s="1">
        <v>370</v>
      </c>
      <c r="C80" s="1" t="s">
        <v>1893</v>
      </c>
      <c r="D80" s="1">
        <v>3</v>
      </c>
      <c r="E80" s="1">
        <v>400</v>
      </c>
      <c r="F80" s="17" t="s">
        <v>1865</v>
      </c>
      <c r="G80" s="1" t="s">
        <v>1866</v>
      </c>
      <c r="H80" s="17" t="s">
        <v>1873</v>
      </c>
      <c r="I80" s="1" t="s">
        <v>662</v>
      </c>
      <c r="J80" s="1" t="s">
        <v>1041</v>
      </c>
      <c r="K80" s="1">
        <v>-1</v>
      </c>
      <c r="L80" s="1">
        <v>0</v>
      </c>
      <c r="M80" s="1">
        <v>1</v>
      </c>
      <c r="N80" s="1" t="s">
        <v>1870</v>
      </c>
      <c r="O80" s="1">
        <v>0</v>
      </c>
      <c r="P80" s="1">
        <v>0</v>
      </c>
      <c r="Q80" s="1">
        <v>1003</v>
      </c>
      <c r="R80" s="1" t="s">
        <v>1870</v>
      </c>
      <c r="S80" s="17" t="s">
        <v>1876</v>
      </c>
      <c r="T80" s="1">
        <v>1</v>
      </c>
      <c r="U80" s="1">
        <v>0</v>
      </c>
    </row>
    <row r="81" spans="1:21" x14ac:dyDescent="0.2">
      <c r="A81" s="1">
        <v>76</v>
      </c>
      <c r="B81" s="1">
        <v>371</v>
      </c>
      <c r="C81" s="1" t="s">
        <v>1894</v>
      </c>
      <c r="D81" s="1">
        <v>3</v>
      </c>
      <c r="E81" s="1">
        <v>400</v>
      </c>
      <c r="F81" s="17" t="s">
        <v>1865</v>
      </c>
      <c r="G81" s="1" t="s">
        <v>1866</v>
      </c>
      <c r="H81" s="17" t="s">
        <v>1873</v>
      </c>
      <c r="I81" s="1" t="s">
        <v>662</v>
      </c>
      <c r="J81" s="1" t="s">
        <v>1045</v>
      </c>
      <c r="K81" s="1">
        <v>-1</v>
      </c>
      <c r="L81" s="1">
        <v>0</v>
      </c>
      <c r="M81" s="1">
        <v>1</v>
      </c>
      <c r="N81" s="1" t="s">
        <v>1870</v>
      </c>
      <c r="O81" s="1">
        <v>0</v>
      </c>
      <c r="P81" s="1">
        <v>0</v>
      </c>
      <c r="Q81" s="1">
        <v>1003</v>
      </c>
      <c r="R81" s="1" t="s">
        <v>1870</v>
      </c>
      <c r="S81" s="17" t="s">
        <v>1876</v>
      </c>
      <c r="T81" s="1">
        <v>1</v>
      </c>
      <c r="U81" s="1">
        <v>0</v>
      </c>
    </row>
    <row r="82" spans="1:21" x14ac:dyDescent="0.2">
      <c r="A82" s="1">
        <v>77</v>
      </c>
      <c r="B82" s="1">
        <v>372</v>
      </c>
      <c r="C82" s="1" t="s">
        <v>1894</v>
      </c>
      <c r="D82" s="1">
        <v>3</v>
      </c>
      <c r="E82" s="1">
        <v>400</v>
      </c>
      <c r="F82" s="17" t="s">
        <v>1865</v>
      </c>
      <c r="G82" s="1" t="s">
        <v>1866</v>
      </c>
      <c r="H82" s="17" t="s">
        <v>1873</v>
      </c>
      <c r="I82" s="1" t="s">
        <v>662</v>
      </c>
      <c r="J82" s="1" t="s">
        <v>1049</v>
      </c>
      <c r="K82" s="1">
        <v>-1</v>
      </c>
      <c r="L82" s="1">
        <v>0</v>
      </c>
      <c r="M82" s="1">
        <v>1</v>
      </c>
      <c r="N82" s="1" t="s">
        <v>1870</v>
      </c>
      <c r="O82" s="1">
        <v>0</v>
      </c>
      <c r="P82" s="1">
        <v>0</v>
      </c>
      <c r="Q82" s="1">
        <v>1003</v>
      </c>
      <c r="R82" s="1" t="s">
        <v>1870</v>
      </c>
      <c r="S82" s="17" t="s">
        <v>1876</v>
      </c>
      <c r="T82" s="1">
        <v>1</v>
      </c>
      <c r="U82" s="1">
        <v>0</v>
      </c>
    </row>
    <row r="83" spans="1:21" x14ac:dyDescent="0.2">
      <c r="A83" s="1">
        <v>78</v>
      </c>
      <c r="B83" s="1">
        <v>373</v>
      </c>
      <c r="C83" s="1" t="s">
        <v>1894</v>
      </c>
      <c r="D83" s="1">
        <v>3</v>
      </c>
      <c r="E83" s="1">
        <v>400</v>
      </c>
      <c r="F83" s="17" t="s">
        <v>1865</v>
      </c>
      <c r="G83" s="1" t="s">
        <v>1866</v>
      </c>
      <c r="H83" s="17" t="s">
        <v>1873</v>
      </c>
      <c r="I83" s="1" t="s">
        <v>662</v>
      </c>
      <c r="J83" s="1" t="s">
        <v>1053</v>
      </c>
      <c r="K83" s="1">
        <v>-1</v>
      </c>
      <c r="L83" s="1">
        <v>0</v>
      </c>
      <c r="M83" s="1">
        <v>1</v>
      </c>
      <c r="N83" s="1" t="s">
        <v>1870</v>
      </c>
      <c r="O83" s="1">
        <v>0</v>
      </c>
      <c r="P83" s="1">
        <v>0</v>
      </c>
      <c r="Q83" s="1">
        <v>1003</v>
      </c>
      <c r="R83" s="1" t="s">
        <v>1870</v>
      </c>
      <c r="S83" s="17" t="s">
        <v>1876</v>
      </c>
      <c r="T83" s="1">
        <v>1</v>
      </c>
      <c r="U83" s="1">
        <v>0</v>
      </c>
    </row>
    <row r="84" spans="1:21" x14ac:dyDescent="0.2">
      <c r="A84" s="1">
        <v>79</v>
      </c>
      <c r="B84" s="1">
        <v>374</v>
      </c>
      <c r="C84" s="1" t="s">
        <v>1894</v>
      </c>
      <c r="D84" s="1">
        <v>3</v>
      </c>
      <c r="E84" s="1">
        <v>400</v>
      </c>
      <c r="F84" s="17" t="s">
        <v>1865</v>
      </c>
      <c r="G84" s="1" t="s">
        <v>1866</v>
      </c>
      <c r="H84" s="17" t="s">
        <v>1873</v>
      </c>
      <c r="I84" s="1" t="s">
        <v>662</v>
      </c>
      <c r="J84" s="1" t="s">
        <v>1057</v>
      </c>
      <c r="K84" s="1">
        <v>-1</v>
      </c>
      <c r="L84" s="1">
        <v>0</v>
      </c>
      <c r="M84" s="1">
        <v>1</v>
      </c>
      <c r="N84" s="1" t="s">
        <v>1870</v>
      </c>
      <c r="O84" s="1">
        <v>0</v>
      </c>
      <c r="P84" s="1">
        <v>0</v>
      </c>
      <c r="Q84" s="1">
        <v>1003</v>
      </c>
      <c r="R84" s="1" t="s">
        <v>1870</v>
      </c>
      <c r="S84" s="17" t="s">
        <v>1876</v>
      </c>
      <c r="T84" s="1">
        <v>1</v>
      </c>
      <c r="U84" s="1">
        <v>0</v>
      </c>
    </row>
    <row r="85" spans="1:21" x14ac:dyDescent="0.2">
      <c r="A85" s="1">
        <v>80</v>
      </c>
      <c r="B85" s="1">
        <v>375</v>
      </c>
      <c r="C85" s="1" t="s">
        <v>1894</v>
      </c>
      <c r="D85" s="1">
        <v>3</v>
      </c>
      <c r="E85" s="1">
        <v>400</v>
      </c>
      <c r="F85" s="17" t="s">
        <v>1865</v>
      </c>
      <c r="G85" s="1" t="s">
        <v>1866</v>
      </c>
      <c r="H85" s="17" t="s">
        <v>1873</v>
      </c>
      <c r="I85" s="1" t="s">
        <v>662</v>
      </c>
      <c r="J85" s="1" t="s">
        <v>1061</v>
      </c>
      <c r="K85" s="1">
        <v>-1</v>
      </c>
      <c r="L85" s="1">
        <v>0</v>
      </c>
      <c r="M85" s="1">
        <v>1</v>
      </c>
      <c r="N85" s="1" t="s">
        <v>1870</v>
      </c>
      <c r="O85" s="1">
        <v>0</v>
      </c>
      <c r="P85" s="1">
        <v>0</v>
      </c>
      <c r="Q85" s="1">
        <v>1003</v>
      </c>
      <c r="R85" s="1" t="s">
        <v>1870</v>
      </c>
      <c r="S85" s="17" t="s">
        <v>1876</v>
      </c>
      <c r="T85" s="1">
        <v>1</v>
      </c>
      <c r="U85" s="1">
        <v>0</v>
      </c>
    </row>
    <row r="86" spans="1:21" x14ac:dyDescent="0.2">
      <c r="A86" s="1">
        <v>81</v>
      </c>
      <c r="B86" s="1">
        <v>376</v>
      </c>
      <c r="C86" s="1" t="s">
        <v>1895</v>
      </c>
      <c r="D86" s="1">
        <v>3</v>
      </c>
      <c r="E86" s="1">
        <v>1500</v>
      </c>
      <c r="F86" s="17" t="s">
        <v>1865</v>
      </c>
      <c r="G86" s="1" t="s">
        <v>1866</v>
      </c>
      <c r="H86" s="17" t="s">
        <v>1873</v>
      </c>
      <c r="I86" s="1" t="s">
        <v>662</v>
      </c>
      <c r="J86" s="1" t="s">
        <v>1339</v>
      </c>
      <c r="K86" s="1">
        <v>-1</v>
      </c>
      <c r="L86" s="1">
        <v>0</v>
      </c>
      <c r="M86" s="1">
        <v>1</v>
      </c>
      <c r="N86" s="1" t="s">
        <v>1870</v>
      </c>
      <c r="O86" s="1">
        <v>0</v>
      </c>
      <c r="P86" s="1">
        <v>0</v>
      </c>
      <c r="Q86" s="1">
        <v>1003</v>
      </c>
      <c r="R86" s="1" t="s">
        <v>1870</v>
      </c>
      <c r="S86" s="17" t="s">
        <v>1876</v>
      </c>
      <c r="T86" s="1">
        <v>1</v>
      </c>
      <c r="U86" s="1">
        <v>0</v>
      </c>
    </row>
    <row r="87" spans="1:21" x14ac:dyDescent="0.2">
      <c r="A87" s="1">
        <v>82</v>
      </c>
      <c r="B87" s="1">
        <v>377</v>
      </c>
      <c r="C87" s="1" t="s">
        <v>1896</v>
      </c>
      <c r="D87" s="1">
        <v>3</v>
      </c>
      <c r="E87" s="1">
        <v>1500</v>
      </c>
      <c r="F87" s="17" t="s">
        <v>1865</v>
      </c>
      <c r="G87" s="1" t="s">
        <v>1866</v>
      </c>
      <c r="H87" s="17" t="s">
        <v>1873</v>
      </c>
      <c r="I87" s="1" t="s">
        <v>662</v>
      </c>
      <c r="J87" s="1" t="s">
        <v>380</v>
      </c>
      <c r="K87" s="1">
        <v>-1</v>
      </c>
      <c r="L87" s="1">
        <v>0</v>
      </c>
      <c r="M87" s="1">
        <v>1</v>
      </c>
      <c r="N87" s="1" t="s">
        <v>1870</v>
      </c>
      <c r="O87" s="1">
        <v>0</v>
      </c>
      <c r="P87" s="1">
        <v>0</v>
      </c>
      <c r="Q87" s="1">
        <v>1003</v>
      </c>
      <c r="R87" s="1" t="s">
        <v>1870</v>
      </c>
      <c r="S87" s="17" t="s">
        <v>1876</v>
      </c>
      <c r="T87" s="1">
        <v>1</v>
      </c>
      <c r="U87" s="1">
        <v>0</v>
      </c>
    </row>
    <row r="88" spans="1:21" x14ac:dyDescent="0.2">
      <c r="A88" s="1">
        <v>83</v>
      </c>
      <c r="B88" s="1">
        <v>378</v>
      </c>
      <c r="C88" s="1" t="s">
        <v>1897</v>
      </c>
      <c r="D88" s="1">
        <v>3</v>
      </c>
      <c r="E88" s="1">
        <v>1500</v>
      </c>
      <c r="F88" s="17" t="s">
        <v>1865</v>
      </c>
      <c r="G88" s="1" t="s">
        <v>1866</v>
      </c>
      <c r="H88" s="17" t="s">
        <v>1873</v>
      </c>
      <c r="I88" s="1" t="s">
        <v>662</v>
      </c>
      <c r="J88" s="1" t="s">
        <v>631</v>
      </c>
      <c r="K88" s="1">
        <v>-1</v>
      </c>
      <c r="L88" s="1">
        <v>0</v>
      </c>
      <c r="M88" s="1">
        <v>1</v>
      </c>
      <c r="N88" s="1" t="s">
        <v>1870</v>
      </c>
      <c r="O88" s="1">
        <v>0</v>
      </c>
      <c r="P88" s="1">
        <v>0</v>
      </c>
      <c r="Q88" s="1">
        <v>1003</v>
      </c>
      <c r="R88" s="1" t="s">
        <v>1870</v>
      </c>
      <c r="S88" s="17" t="s">
        <v>1876</v>
      </c>
      <c r="T88" s="1">
        <v>1</v>
      </c>
      <c r="U88" s="1">
        <v>0</v>
      </c>
    </row>
    <row r="89" spans="1:21" x14ac:dyDescent="0.2">
      <c r="A89" s="1">
        <v>84</v>
      </c>
      <c r="B89" s="1">
        <v>379</v>
      </c>
      <c r="C89" s="1" t="s">
        <v>1898</v>
      </c>
      <c r="D89" s="1">
        <v>3</v>
      </c>
      <c r="E89" s="1">
        <v>1500</v>
      </c>
      <c r="F89" s="17" t="s">
        <v>1865</v>
      </c>
      <c r="G89" s="1" t="s">
        <v>1866</v>
      </c>
      <c r="H89" s="17" t="s">
        <v>1873</v>
      </c>
      <c r="I89" s="1" t="s">
        <v>662</v>
      </c>
      <c r="J89" s="1" t="s">
        <v>980</v>
      </c>
      <c r="K89" s="1">
        <v>-1</v>
      </c>
      <c r="L89" s="1">
        <v>0</v>
      </c>
      <c r="M89" s="1">
        <v>1</v>
      </c>
      <c r="N89" s="1" t="s">
        <v>1870</v>
      </c>
      <c r="O89" s="1">
        <v>0</v>
      </c>
      <c r="P89" s="1">
        <v>0</v>
      </c>
      <c r="Q89" s="1">
        <v>1003</v>
      </c>
      <c r="R89" s="1" t="s">
        <v>1870</v>
      </c>
      <c r="S89" s="17" t="s">
        <v>1876</v>
      </c>
      <c r="T89" s="1">
        <v>1</v>
      </c>
      <c r="U89" s="1">
        <v>0</v>
      </c>
    </row>
    <row r="90" spans="1:21" x14ac:dyDescent="0.2">
      <c r="A90" s="1">
        <v>85</v>
      </c>
      <c r="B90" s="1">
        <v>380</v>
      </c>
      <c r="C90" s="1" t="s">
        <v>1899</v>
      </c>
      <c r="D90" s="1">
        <v>3</v>
      </c>
      <c r="E90" s="1">
        <v>1500</v>
      </c>
      <c r="F90" s="17" t="s">
        <v>1865</v>
      </c>
      <c r="G90" s="1" t="s">
        <v>1866</v>
      </c>
      <c r="H90" s="17" t="s">
        <v>1873</v>
      </c>
      <c r="I90" s="1" t="s">
        <v>662</v>
      </c>
      <c r="J90" s="1" t="s">
        <v>984</v>
      </c>
      <c r="K90" s="1">
        <v>-1</v>
      </c>
      <c r="L90" s="1">
        <v>0</v>
      </c>
      <c r="M90" s="1">
        <v>1</v>
      </c>
      <c r="N90" s="1" t="s">
        <v>1870</v>
      </c>
      <c r="O90" s="1">
        <v>0</v>
      </c>
      <c r="P90" s="1">
        <v>0</v>
      </c>
      <c r="Q90" s="1">
        <v>1003</v>
      </c>
      <c r="R90" s="1" t="s">
        <v>1870</v>
      </c>
      <c r="S90" s="17" t="s">
        <v>1876</v>
      </c>
      <c r="T90" s="1">
        <v>1</v>
      </c>
      <c r="U90" s="1">
        <v>0</v>
      </c>
    </row>
    <row r="91" spans="1:21" x14ac:dyDescent="0.2">
      <c r="A91" s="1">
        <v>86</v>
      </c>
      <c r="B91" s="1">
        <v>381</v>
      </c>
      <c r="C91" s="1" t="s">
        <v>1900</v>
      </c>
      <c r="D91" s="1">
        <v>3</v>
      </c>
      <c r="E91" s="1">
        <v>1500</v>
      </c>
      <c r="F91" s="17" t="s">
        <v>1865</v>
      </c>
      <c r="G91" s="1" t="s">
        <v>1866</v>
      </c>
      <c r="H91" s="17" t="s">
        <v>1873</v>
      </c>
      <c r="I91" s="1" t="s">
        <v>662</v>
      </c>
      <c r="J91" s="1" t="s">
        <v>987</v>
      </c>
      <c r="K91" s="1">
        <v>-1</v>
      </c>
      <c r="L91" s="1">
        <v>0</v>
      </c>
      <c r="M91" s="1">
        <v>1</v>
      </c>
      <c r="N91" s="1" t="s">
        <v>1870</v>
      </c>
      <c r="O91" s="1">
        <v>0</v>
      </c>
      <c r="P91" s="1">
        <v>0</v>
      </c>
      <c r="Q91" s="1">
        <v>1003</v>
      </c>
      <c r="R91" s="1" t="s">
        <v>1870</v>
      </c>
      <c r="S91" s="17" t="s">
        <v>1876</v>
      </c>
      <c r="T91" s="1">
        <v>1</v>
      </c>
      <c r="U91" s="1">
        <v>0</v>
      </c>
    </row>
    <row r="92" spans="1:21" x14ac:dyDescent="0.2">
      <c r="A92" s="1">
        <v>87</v>
      </c>
      <c r="B92" s="1">
        <v>382</v>
      </c>
      <c r="C92" s="1" t="s">
        <v>1901</v>
      </c>
      <c r="D92" s="1">
        <v>3</v>
      </c>
      <c r="E92" s="1">
        <v>1500</v>
      </c>
      <c r="F92" s="17" t="s">
        <v>1865</v>
      </c>
      <c r="G92" s="1" t="s">
        <v>1866</v>
      </c>
      <c r="H92" s="17" t="s">
        <v>1873</v>
      </c>
      <c r="I92" s="1" t="s">
        <v>662</v>
      </c>
      <c r="J92" s="1" t="s">
        <v>989</v>
      </c>
      <c r="K92" s="1">
        <v>-1</v>
      </c>
      <c r="L92" s="1">
        <v>0</v>
      </c>
      <c r="M92" s="1">
        <v>1</v>
      </c>
      <c r="N92" s="1" t="s">
        <v>1870</v>
      </c>
      <c r="O92" s="1">
        <v>0</v>
      </c>
      <c r="P92" s="1">
        <v>0</v>
      </c>
      <c r="Q92" s="1">
        <v>1003</v>
      </c>
      <c r="R92" s="1" t="s">
        <v>1870</v>
      </c>
      <c r="S92" s="17" t="s">
        <v>1876</v>
      </c>
      <c r="T92" s="1">
        <v>1</v>
      </c>
      <c r="U92" s="1">
        <v>0</v>
      </c>
    </row>
    <row r="93" spans="1:21" x14ac:dyDescent="0.2">
      <c r="A93" s="1">
        <v>88</v>
      </c>
      <c r="B93" s="1">
        <v>383</v>
      </c>
      <c r="C93" s="1" t="s">
        <v>1902</v>
      </c>
      <c r="D93" s="1">
        <v>3</v>
      </c>
      <c r="E93" s="1">
        <v>1500</v>
      </c>
      <c r="F93" s="17" t="s">
        <v>1865</v>
      </c>
      <c r="G93" s="1" t="s">
        <v>1866</v>
      </c>
      <c r="H93" s="17" t="s">
        <v>1873</v>
      </c>
      <c r="I93" s="1" t="s">
        <v>662</v>
      </c>
      <c r="J93" s="1" t="s">
        <v>993</v>
      </c>
      <c r="K93" s="1">
        <v>-1</v>
      </c>
      <c r="L93" s="1">
        <v>0</v>
      </c>
      <c r="M93" s="1">
        <v>1</v>
      </c>
      <c r="N93" s="1" t="s">
        <v>1870</v>
      </c>
      <c r="O93" s="1">
        <v>0</v>
      </c>
      <c r="P93" s="1">
        <v>0</v>
      </c>
      <c r="Q93" s="1">
        <v>1003</v>
      </c>
      <c r="R93" s="1" t="s">
        <v>1870</v>
      </c>
      <c r="S93" s="17" t="s">
        <v>1876</v>
      </c>
      <c r="T93" s="1">
        <v>1</v>
      </c>
      <c r="U93" s="1">
        <v>0</v>
      </c>
    </row>
    <row r="94" spans="1:21" x14ac:dyDescent="0.2">
      <c r="A94" s="1">
        <v>89</v>
      </c>
      <c r="B94" s="1">
        <v>384</v>
      </c>
      <c r="C94" s="1" t="s">
        <v>1903</v>
      </c>
      <c r="D94" s="1">
        <v>3</v>
      </c>
      <c r="E94" s="1">
        <v>1500</v>
      </c>
      <c r="F94" s="17" t="s">
        <v>1865</v>
      </c>
      <c r="G94" s="1" t="s">
        <v>1866</v>
      </c>
      <c r="H94" s="17" t="s">
        <v>1873</v>
      </c>
      <c r="I94" s="1" t="s">
        <v>662</v>
      </c>
      <c r="J94" s="1" t="s">
        <v>997</v>
      </c>
      <c r="K94" s="1">
        <v>-1</v>
      </c>
      <c r="L94" s="1">
        <v>0</v>
      </c>
      <c r="M94" s="1">
        <v>1</v>
      </c>
      <c r="N94" s="1" t="s">
        <v>1870</v>
      </c>
      <c r="O94" s="1">
        <v>0</v>
      </c>
      <c r="P94" s="1">
        <v>0</v>
      </c>
      <c r="Q94" s="1">
        <v>1003</v>
      </c>
      <c r="R94" s="1" t="s">
        <v>1870</v>
      </c>
      <c r="S94" s="17" t="s">
        <v>1876</v>
      </c>
      <c r="T94" s="1">
        <v>1</v>
      </c>
      <c r="U94" s="1">
        <v>0</v>
      </c>
    </row>
    <row r="95" spans="1:21" x14ac:dyDescent="0.2">
      <c r="A95" s="1">
        <v>90</v>
      </c>
      <c r="B95" s="1">
        <v>385</v>
      </c>
      <c r="C95" s="1" t="s">
        <v>1904</v>
      </c>
      <c r="D95" s="1">
        <v>3</v>
      </c>
      <c r="E95" s="1">
        <v>1500</v>
      </c>
      <c r="F95" s="17" t="s">
        <v>1865</v>
      </c>
      <c r="G95" s="1" t="s">
        <v>1866</v>
      </c>
      <c r="H95" s="17" t="s">
        <v>1873</v>
      </c>
      <c r="I95" s="1" t="s">
        <v>662</v>
      </c>
      <c r="J95" s="1" t="s">
        <v>1001</v>
      </c>
      <c r="K95" s="1">
        <v>-1</v>
      </c>
      <c r="L95" s="1">
        <v>0</v>
      </c>
      <c r="M95" s="1">
        <v>1</v>
      </c>
      <c r="N95" s="1" t="s">
        <v>1870</v>
      </c>
      <c r="O95" s="1">
        <v>0</v>
      </c>
      <c r="P95" s="1">
        <v>0</v>
      </c>
      <c r="Q95" s="1">
        <v>1003</v>
      </c>
      <c r="R95" s="1" t="s">
        <v>1870</v>
      </c>
      <c r="S95" s="17" t="s">
        <v>1876</v>
      </c>
      <c r="T95" s="1">
        <v>1</v>
      </c>
      <c r="U95" s="1">
        <v>0</v>
      </c>
    </row>
    <row r="96" spans="1:21" x14ac:dyDescent="0.2">
      <c r="A96" s="1">
        <v>91</v>
      </c>
      <c r="B96" s="1">
        <v>386</v>
      </c>
      <c r="C96" s="1" t="s">
        <v>1905</v>
      </c>
      <c r="D96" s="1">
        <v>3</v>
      </c>
      <c r="E96" s="1">
        <v>1500</v>
      </c>
      <c r="F96" s="17" t="s">
        <v>1865</v>
      </c>
      <c r="G96" s="1" t="s">
        <v>1866</v>
      </c>
      <c r="H96" s="17" t="s">
        <v>1873</v>
      </c>
      <c r="I96" s="1" t="s">
        <v>662</v>
      </c>
      <c r="J96" s="1" t="s">
        <v>1005</v>
      </c>
      <c r="K96" s="1">
        <v>-1</v>
      </c>
      <c r="L96" s="1">
        <v>0</v>
      </c>
      <c r="M96" s="1">
        <v>1</v>
      </c>
      <c r="N96" s="1" t="s">
        <v>1870</v>
      </c>
      <c r="O96" s="1">
        <v>0</v>
      </c>
      <c r="P96" s="1">
        <v>0</v>
      </c>
      <c r="Q96" s="1">
        <v>1003</v>
      </c>
      <c r="R96" s="1" t="s">
        <v>1870</v>
      </c>
      <c r="S96" s="17" t="s">
        <v>1876</v>
      </c>
      <c r="T96" s="1">
        <v>1</v>
      </c>
      <c r="U96" s="1">
        <v>0</v>
      </c>
    </row>
    <row r="97" spans="1:21" x14ac:dyDescent="0.2">
      <c r="A97" s="1">
        <v>92</v>
      </c>
      <c r="B97" s="1">
        <v>387</v>
      </c>
      <c r="C97" s="1" t="s">
        <v>1906</v>
      </c>
      <c r="D97" s="1">
        <v>3</v>
      </c>
      <c r="E97" s="1">
        <v>1500</v>
      </c>
      <c r="F97" s="17" t="s">
        <v>1865</v>
      </c>
      <c r="G97" s="1" t="s">
        <v>1866</v>
      </c>
      <c r="H97" s="17" t="s">
        <v>1873</v>
      </c>
      <c r="I97" s="1" t="s">
        <v>662</v>
      </c>
      <c r="J97" s="1" t="s">
        <v>1009</v>
      </c>
      <c r="K97" s="1">
        <v>-1</v>
      </c>
      <c r="L97" s="1">
        <v>0</v>
      </c>
      <c r="M97" s="1">
        <v>1</v>
      </c>
      <c r="N97" s="1" t="s">
        <v>1870</v>
      </c>
      <c r="O97" s="1">
        <v>0</v>
      </c>
      <c r="P97" s="1">
        <v>0</v>
      </c>
      <c r="Q97" s="1">
        <v>1003</v>
      </c>
      <c r="R97" s="1" t="s">
        <v>1870</v>
      </c>
      <c r="S97" s="17" t="s">
        <v>1876</v>
      </c>
      <c r="T97" s="1">
        <v>1</v>
      </c>
      <c r="U97" s="1">
        <v>0</v>
      </c>
    </row>
    <row r="98" spans="1:21" x14ac:dyDescent="0.2">
      <c r="A98" s="1">
        <v>93</v>
      </c>
      <c r="B98" s="1">
        <v>388</v>
      </c>
      <c r="C98" s="1" t="s">
        <v>1907</v>
      </c>
      <c r="D98" s="1">
        <v>3</v>
      </c>
      <c r="E98" s="1">
        <v>1500</v>
      </c>
      <c r="F98" s="17" t="s">
        <v>1865</v>
      </c>
      <c r="G98" s="1" t="s">
        <v>1866</v>
      </c>
      <c r="H98" s="17" t="s">
        <v>1873</v>
      </c>
      <c r="I98" s="1" t="s">
        <v>662</v>
      </c>
      <c r="J98" s="1" t="s">
        <v>1013</v>
      </c>
      <c r="K98" s="1">
        <v>-1</v>
      </c>
      <c r="L98" s="1">
        <v>0</v>
      </c>
      <c r="M98" s="1">
        <v>1</v>
      </c>
      <c r="N98" s="1" t="s">
        <v>1870</v>
      </c>
      <c r="O98" s="1">
        <v>0</v>
      </c>
      <c r="P98" s="1">
        <v>0</v>
      </c>
      <c r="Q98" s="1">
        <v>1003</v>
      </c>
      <c r="R98" s="1" t="s">
        <v>1870</v>
      </c>
      <c r="S98" s="17" t="s">
        <v>1876</v>
      </c>
      <c r="T98" s="1">
        <v>1</v>
      </c>
      <c r="U98" s="1">
        <v>0</v>
      </c>
    </row>
    <row r="99" spans="1:21" x14ac:dyDescent="0.2">
      <c r="A99" s="1">
        <v>94</v>
      </c>
      <c r="B99" s="1">
        <v>389</v>
      </c>
      <c r="C99" s="1" t="s">
        <v>1908</v>
      </c>
      <c r="D99" s="1">
        <v>3</v>
      </c>
      <c r="E99" s="1">
        <v>1500</v>
      </c>
      <c r="F99" s="17" t="s">
        <v>1865</v>
      </c>
      <c r="G99" s="1" t="s">
        <v>1866</v>
      </c>
      <c r="H99" s="17" t="s">
        <v>1873</v>
      </c>
      <c r="I99" s="1" t="s">
        <v>662</v>
      </c>
      <c r="J99" s="1" t="s">
        <v>1017</v>
      </c>
      <c r="K99" s="1">
        <v>-1</v>
      </c>
      <c r="L99" s="1">
        <v>0</v>
      </c>
      <c r="M99" s="1">
        <v>1</v>
      </c>
      <c r="N99" s="1" t="s">
        <v>1870</v>
      </c>
      <c r="O99" s="1">
        <v>0</v>
      </c>
      <c r="P99" s="1">
        <v>0</v>
      </c>
      <c r="Q99" s="1">
        <v>1003</v>
      </c>
      <c r="R99" s="1" t="s">
        <v>1870</v>
      </c>
      <c r="S99" s="17" t="s">
        <v>1876</v>
      </c>
      <c r="T99" s="1">
        <v>1</v>
      </c>
      <c r="U99" s="1">
        <v>0</v>
      </c>
    </row>
    <row r="100" spans="1:21" x14ac:dyDescent="0.2">
      <c r="A100" s="1">
        <v>95</v>
      </c>
      <c r="B100" s="1">
        <v>390</v>
      </c>
      <c r="C100" s="1" t="s">
        <v>1909</v>
      </c>
      <c r="D100" s="1">
        <v>3</v>
      </c>
      <c r="E100" s="1">
        <v>1500</v>
      </c>
      <c r="F100" s="17" t="s">
        <v>1865</v>
      </c>
      <c r="G100" s="1" t="s">
        <v>1866</v>
      </c>
      <c r="H100" s="17" t="s">
        <v>1873</v>
      </c>
      <c r="I100" s="1" t="s">
        <v>662</v>
      </c>
      <c r="J100" s="1" t="s">
        <v>1021</v>
      </c>
      <c r="K100" s="1">
        <v>-1</v>
      </c>
      <c r="L100" s="1">
        <v>0</v>
      </c>
      <c r="M100" s="1">
        <v>1</v>
      </c>
      <c r="N100" s="1" t="s">
        <v>1870</v>
      </c>
      <c r="O100" s="1">
        <v>0</v>
      </c>
      <c r="P100" s="1">
        <v>0</v>
      </c>
      <c r="Q100" s="1">
        <v>1003</v>
      </c>
      <c r="R100" s="1" t="s">
        <v>1870</v>
      </c>
      <c r="S100" s="17" t="s">
        <v>1876</v>
      </c>
      <c r="T100" s="1">
        <v>1</v>
      </c>
      <c r="U100" s="1">
        <v>0</v>
      </c>
    </row>
    <row r="101" spans="1:21" x14ac:dyDescent="0.2">
      <c r="A101" s="1">
        <v>96</v>
      </c>
      <c r="B101" s="1">
        <v>391</v>
      </c>
      <c r="C101" s="1" t="s">
        <v>1910</v>
      </c>
      <c r="D101" s="1">
        <v>3</v>
      </c>
      <c r="E101" s="1">
        <v>1500</v>
      </c>
      <c r="F101" s="17" t="s">
        <v>1865</v>
      </c>
      <c r="G101" s="1" t="s">
        <v>1866</v>
      </c>
      <c r="H101" s="17" t="s">
        <v>1873</v>
      </c>
      <c r="I101" s="1" t="s">
        <v>662</v>
      </c>
      <c r="J101" s="1" t="s">
        <v>1339</v>
      </c>
      <c r="K101" s="1">
        <v>-1</v>
      </c>
      <c r="L101" s="1">
        <v>0</v>
      </c>
      <c r="M101" s="1">
        <v>1</v>
      </c>
      <c r="N101" s="1" t="s">
        <v>1870</v>
      </c>
      <c r="O101" s="1">
        <v>0</v>
      </c>
      <c r="P101" s="1">
        <v>0</v>
      </c>
      <c r="Q101" s="1">
        <v>1003</v>
      </c>
      <c r="R101" s="1" t="s">
        <v>1870</v>
      </c>
      <c r="S101" s="17" t="s">
        <v>1876</v>
      </c>
      <c r="T101" s="1">
        <v>1</v>
      </c>
      <c r="U101" s="1">
        <v>0</v>
      </c>
    </row>
    <row r="102" spans="1:21" x14ac:dyDescent="0.2">
      <c r="A102" s="1">
        <v>97</v>
      </c>
      <c r="B102" s="1">
        <v>392</v>
      </c>
      <c r="C102" s="1" t="s">
        <v>1911</v>
      </c>
      <c r="D102" s="1">
        <v>3</v>
      </c>
      <c r="E102" s="1">
        <v>1500</v>
      </c>
      <c r="F102" s="17" t="s">
        <v>1865</v>
      </c>
      <c r="G102" s="1" t="s">
        <v>1866</v>
      </c>
      <c r="H102" s="17" t="s">
        <v>1873</v>
      </c>
      <c r="I102" s="1" t="s">
        <v>662</v>
      </c>
      <c r="J102" s="1" t="s">
        <v>380</v>
      </c>
      <c r="K102" s="1">
        <v>-1</v>
      </c>
      <c r="L102" s="1">
        <v>0</v>
      </c>
      <c r="M102" s="1">
        <v>1</v>
      </c>
      <c r="N102" s="1" t="s">
        <v>1870</v>
      </c>
      <c r="O102" s="1">
        <v>0</v>
      </c>
      <c r="P102" s="1">
        <v>0</v>
      </c>
      <c r="Q102" s="1">
        <v>1003</v>
      </c>
      <c r="R102" s="1" t="s">
        <v>1870</v>
      </c>
      <c r="S102" s="17" t="s">
        <v>1876</v>
      </c>
      <c r="T102" s="1">
        <v>1</v>
      </c>
      <c r="U102" s="1">
        <v>0</v>
      </c>
    </row>
    <row r="103" spans="1:21" x14ac:dyDescent="0.2">
      <c r="A103" s="1">
        <v>98</v>
      </c>
      <c r="B103" s="1">
        <v>393</v>
      </c>
      <c r="C103" s="1" t="s">
        <v>1912</v>
      </c>
      <c r="D103" s="1">
        <v>3</v>
      </c>
      <c r="E103" s="1">
        <v>1500</v>
      </c>
      <c r="F103" s="17" t="s">
        <v>1865</v>
      </c>
      <c r="G103" s="1" t="s">
        <v>1866</v>
      </c>
      <c r="H103" s="17" t="s">
        <v>1873</v>
      </c>
      <c r="I103" s="1" t="s">
        <v>662</v>
      </c>
      <c r="J103" s="1" t="s">
        <v>631</v>
      </c>
      <c r="K103" s="1">
        <v>-1</v>
      </c>
      <c r="L103" s="1">
        <v>0</v>
      </c>
      <c r="M103" s="1">
        <v>1</v>
      </c>
      <c r="N103" s="1" t="s">
        <v>1870</v>
      </c>
      <c r="O103" s="1">
        <v>0</v>
      </c>
      <c r="P103" s="1">
        <v>0</v>
      </c>
      <c r="Q103" s="1">
        <v>1003</v>
      </c>
      <c r="R103" s="1" t="s">
        <v>1870</v>
      </c>
      <c r="S103" s="17" t="s">
        <v>1876</v>
      </c>
      <c r="T103" s="1">
        <v>1</v>
      </c>
      <c r="U103" s="1">
        <v>0</v>
      </c>
    </row>
    <row r="104" spans="1:21" x14ac:dyDescent="0.2">
      <c r="A104" s="1">
        <v>99</v>
      </c>
      <c r="B104" s="1">
        <v>394</v>
      </c>
      <c r="C104" s="1" t="s">
        <v>1913</v>
      </c>
      <c r="D104" s="1">
        <v>3</v>
      </c>
      <c r="E104" s="1">
        <v>1500</v>
      </c>
      <c r="F104" s="17" t="s">
        <v>1865</v>
      </c>
      <c r="G104" s="1" t="s">
        <v>1866</v>
      </c>
      <c r="H104" s="17" t="s">
        <v>1873</v>
      </c>
      <c r="I104" s="1" t="s">
        <v>662</v>
      </c>
      <c r="J104" s="1" t="s">
        <v>980</v>
      </c>
      <c r="K104" s="1">
        <v>-1</v>
      </c>
      <c r="L104" s="1">
        <v>0</v>
      </c>
      <c r="M104" s="1">
        <v>1</v>
      </c>
      <c r="N104" s="1" t="s">
        <v>1870</v>
      </c>
      <c r="O104" s="1">
        <v>0</v>
      </c>
      <c r="P104" s="1">
        <v>0</v>
      </c>
      <c r="Q104" s="1">
        <v>1003</v>
      </c>
      <c r="R104" s="1" t="s">
        <v>1870</v>
      </c>
      <c r="S104" s="17" t="s">
        <v>1876</v>
      </c>
      <c r="T104" s="1">
        <v>1</v>
      </c>
      <c r="U104" s="1">
        <v>0</v>
      </c>
    </row>
    <row r="105" spans="1:21" x14ac:dyDescent="0.2">
      <c r="A105" s="1">
        <v>100</v>
      </c>
      <c r="B105" s="1">
        <v>395</v>
      </c>
      <c r="C105" s="1" t="s">
        <v>1914</v>
      </c>
      <c r="D105" s="1">
        <v>3</v>
      </c>
      <c r="E105" s="1">
        <v>1500</v>
      </c>
      <c r="F105" s="17" t="s">
        <v>1865</v>
      </c>
      <c r="G105" s="1" t="s">
        <v>1866</v>
      </c>
      <c r="H105" s="17" t="s">
        <v>1873</v>
      </c>
      <c r="I105" s="1" t="s">
        <v>662</v>
      </c>
      <c r="J105" s="1" t="s">
        <v>984</v>
      </c>
      <c r="K105" s="1">
        <v>-1</v>
      </c>
      <c r="L105" s="1">
        <v>0</v>
      </c>
      <c r="M105" s="1">
        <v>1</v>
      </c>
      <c r="N105" s="1" t="s">
        <v>1870</v>
      </c>
      <c r="O105" s="1">
        <v>0</v>
      </c>
      <c r="P105" s="1">
        <v>0</v>
      </c>
      <c r="Q105" s="1">
        <v>1003</v>
      </c>
      <c r="R105" s="1" t="s">
        <v>1870</v>
      </c>
      <c r="S105" s="17" t="s">
        <v>1876</v>
      </c>
      <c r="T105" s="1">
        <v>1</v>
      </c>
      <c r="U105" s="1">
        <v>0</v>
      </c>
    </row>
    <row r="106" spans="1:21" x14ac:dyDescent="0.2">
      <c r="A106" s="1">
        <v>101</v>
      </c>
      <c r="B106" s="1">
        <v>396</v>
      </c>
      <c r="C106" s="1" t="s">
        <v>1915</v>
      </c>
      <c r="D106" s="1">
        <v>3</v>
      </c>
      <c r="E106" s="1">
        <v>1500</v>
      </c>
      <c r="F106" s="17" t="s">
        <v>1865</v>
      </c>
      <c r="G106" s="1" t="s">
        <v>1866</v>
      </c>
      <c r="H106" s="17" t="s">
        <v>1873</v>
      </c>
      <c r="I106" s="1" t="s">
        <v>662</v>
      </c>
      <c r="J106" s="1" t="s">
        <v>987</v>
      </c>
      <c r="K106" s="1">
        <v>-1</v>
      </c>
      <c r="L106" s="1">
        <v>0</v>
      </c>
      <c r="M106" s="1">
        <v>1</v>
      </c>
      <c r="N106" s="1" t="s">
        <v>1870</v>
      </c>
      <c r="O106" s="1">
        <v>0</v>
      </c>
      <c r="P106" s="1">
        <v>0</v>
      </c>
      <c r="Q106" s="1">
        <v>1003</v>
      </c>
      <c r="R106" s="1" t="s">
        <v>1870</v>
      </c>
      <c r="S106" s="17" t="s">
        <v>1876</v>
      </c>
      <c r="T106" s="1">
        <v>1</v>
      </c>
      <c r="U106" s="1">
        <v>0</v>
      </c>
    </row>
    <row r="107" spans="1:21" x14ac:dyDescent="0.2">
      <c r="A107" s="1">
        <v>102</v>
      </c>
      <c r="B107" s="1">
        <v>397</v>
      </c>
      <c r="C107" s="1" t="s">
        <v>1916</v>
      </c>
      <c r="D107" s="1">
        <v>3</v>
      </c>
      <c r="E107" s="1">
        <v>1500</v>
      </c>
      <c r="F107" s="17" t="s">
        <v>1865</v>
      </c>
      <c r="G107" s="1" t="s">
        <v>1866</v>
      </c>
      <c r="H107" s="17" t="s">
        <v>1873</v>
      </c>
      <c r="I107" s="1" t="s">
        <v>662</v>
      </c>
      <c r="J107" s="1" t="s">
        <v>989</v>
      </c>
      <c r="K107" s="1">
        <v>-1</v>
      </c>
      <c r="L107" s="1">
        <v>0</v>
      </c>
      <c r="M107" s="1">
        <v>1</v>
      </c>
      <c r="N107" s="1" t="s">
        <v>1870</v>
      </c>
      <c r="O107" s="1">
        <v>0</v>
      </c>
      <c r="P107" s="1">
        <v>0</v>
      </c>
      <c r="Q107" s="1">
        <v>1003</v>
      </c>
      <c r="R107" s="1" t="s">
        <v>1870</v>
      </c>
      <c r="S107" s="17" t="s">
        <v>1876</v>
      </c>
      <c r="T107" s="1">
        <v>1</v>
      </c>
      <c r="U107" s="1">
        <v>0</v>
      </c>
    </row>
    <row r="108" spans="1:21" x14ac:dyDescent="0.2">
      <c r="A108" s="1">
        <v>103</v>
      </c>
      <c r="B108" s="1">
        <v>398</v>
      </c>
      <c r="C108" s="1" t="s">
        <v>1917</v>
      </c>
      <c r="D108" s="1">
        <v>3</v>
      </c>
      <c r="E108" s="1">
        <v>1500</v>
      </c>
      <c r="F108" s="17" t="s">
        <v>1865</v>
      </c>
      <c r="G108" s="1" t="s">
        <v>1866</v>
      </c>
      <c r="H108" s="17" t="s">
        <v>1873</v>
      </c>
      <c r="I108" s="1" t="s">
        <v>662</v>
      </c>
      <c r="J108" s="1" t="s">
        <v>993</v>
      </c>
      <c r="K108" s="1">
        <v>-1</v>
      </c>
      <c r="L108" s="1">
        <v>0</v>
      </c>
      <c r="M108" s="1">
        <v>1</v>
      </c>
      <c r="N108" s="1" t="s">
        <v>1870</v>
      </c>
      <c r="O108" s="1">
        <v>0</v>
      </c>
      <c r="P108" s="1">
        <v>0</v>
      </c>
      <c r="Q108" s="1">
        <v>1003</v>
      </c>
      <c r="R108" s="1" t="s">
        <v>1870</v>
      </c>
      <c r="S108" s="17" t="s">
        <v>1876</v>
      </c>
      <c r="T108" s="1">
        <v>1</v>
      </c>
      <c r="U108" s="1">
        <v>0</v>
      </c>
    </row>
    <row r="109" spans="1:21" x14ac:dyDescent="0.2">
      <c r="A109" s="1">
        <v>104</v>
      </c>
      <c r="B109" s="1">
        <v>399</v>
      </c>
      <c r="C109" s="1" t="s">
        <v>1918</v>
      </c>
      <c r="D109" s="1">
        <v>3</v>
      </c>
      <c r="E109" s="1">
        <v>1500</v>
      </c>
      <c r="F109" s="17" t="s">
        <v>1865</v>
      </c>
      <c r="G109" s="1" t="s">
        <v>1866</v>
      </c>
      <c r="H109" s="17" t="s">
        <v>1873</v>
      </c>
      <c r="I109" s="1" t="s">
        <v>662</v>
      </c>
      <c r="J109" s="1" t="s">
        <v>997</v>
      </c>
      <c r="K109" s="1">
        <v>-1</v>
      </c>
      <c r="L109" s="1">
        <v>0</v>
      </c>
      <c r="M109" s="1">
        <v>1</v>
      </c>
      <c r="N109" s="1" t="s">
        <v>1870</v>
      </c>
      <c r="O109" s="1">
        <v>0</v>
      </c>
      <c r="P109" s="1">
        <v>0</v>
      </c>
      <c r="Q109" s="1">
        <v>1003</v>
      </c>
      <c r="R109" s="1" t="s">
        <v>1870</v>
      </c>
      <c r="S109" s="17" t="s">
        <v>1876</v>
      </c>
      <c r="T109" s="1">
        <v>1</v>
      </c>
      <c r="U109" s="1">
        <v>0</v>
      </c>
    </row>
    <row r="110" spans="1:21" x14ac:dyDescent="0.2">
      <c r="A110" s="1">
        <v>105</v>
      </c>
      <c r="B110" s="1">
        <v>400</v>
      </c>
      <c r="C110" s="1" t="s">
        <v>1919</v>
      </c>
      <c r="D110" s="1">
        <v>3</v>
      </c>
      <c r="E110" s="1">
        <v>1500</v>
      </c>
      <c r="F110" s="17" t="s">
        <v>1865</v>
      </c>
      <c r="G110" s="1" t="s">
        <v>1866</v>
      </c>
      <c r="H110" s="17" t="s">
        <v>1873</v>
      </c>
      <c r="I110" s="1" t="s">
        <v>662</v>
      </c>
      <c r="J110" s="1" t="s">
        <v>1001</v>
      </c>
      <c r="K110" s="1">
        <v>-1</v>
      </c>
      <c r="L110" s="1">
        <v>0</v>
      </c>
      <c r="M110" s="1">
        <v>1</v>
      </c>
      <c r="N110" s="1" t="s">
        <v>1870</v>
      </c>
      <c r="O110" s="1">
        <v>0</v>
      </c>
      <c r="P110" s="1">
        <v>0</v>
      </c>
      <c r="Q110" s="1">
        <v>1003</v>
      </c>
      <c r="R110" s="1" t="s">
        <v>1870</v>
      </c>
      <c r="S110" s="17" t="s">
        <v>1876</v>
      </c>
      <c r="T110" s="1">
        <v>1</v>
      </c>
      <c r="U110" s="1">
        <v>0</v>
      </c>
    </row>
    <row r="111" spans="1:21" x14ac:dyDescent="0.2">
      <c r="A111" s="1">
        <v>106</v>
      </c>
      <c r="B111" s="1">
        <v>401</v>
      </c>
      <c r="C111" s="1" t="s">
        <v>1920</v>
      </c>
      <c r="D111" s="1">
        <v>3</v>
      </c>
      <c r="E111" s="1">
        <v>1500</v>
      </c>
      <c r="F111" s="17" t="s">
        <v>1865</v>
      </c>
      <c r="G111" s="1" t="s">
        <v>1866</v>
      </c>
      <c r="H111" s="17" t="s">
        <v>1873</v>
      </c>
      <c r="I111" s="1" t="s">
        <v>662</v>
      </c>
      <c r="J111" s="1" t="s">
        <v>1005</v>
      </c>
      <c r="K111" s="1">
        <v>-1</v>
      </c>
      <c r="L111" s="1">
        <v>0</v>
      </c>
      <c r="M111" s="1">
        <v>1</v>
      </c>
      <c r="N111" s="1" t="s">
        <v>1870</v>
      </c>
      <c r="O111" s="1">
        <v>0</v>
      </c>
      <c r="P111" s="1">
        <v>0</v>
      </c>
      <c r="Q111" s="1">
        <v>1003</v>
      </c>
      <c r="R111" s="1" t="s">
        <v>1870</v>
      </c>
      <c r="S111" s="17" t="s">
        <v>1876</v>
      </c>
      <c r="T111" s="1">
        <v>1</v>
      </c>
      <c r="U111" s="1">
        <v>0</v>
      </c>
    </row>
    <row r="112" spans="1:21" x14ac:dyDescent="0.2">
      <c r="A112" s="1">
        <v>107</v>
      </c>
      <c r="B112" s="1">
        <v>402</v>
      </c>
      <c r="C112" s="1" t="s">
        <v>1921</v>
      </c>
      <c r="D112" s="1">
        <v>3</v>
      </c>
      <c r="E112" s="1">
        <v>1500</v>
      </c>
      <c r="F112" s="17" t="s">
        <v>1865</v>
      </c>
      <c r="G112" s="1" t="s">
        <v>1866</v>
      </c>
      <c r="H112" s="17" t="s">
        <v>1873</v>
      </c>
      <c r="I112" s="1" t="s">
        <v>662</v>
      </c>
      <c r="J112" s="1" t="s">
        <v>1009</v>
      </c>
      <c r="K112" s="1">
        <v>-1</v>
      </c>
      <c r="L112" s="1">
        <v>0</v>
      </c>
      <c r="M112" s="1">
        <v>1</v>
      </c>
      <c r="N112" s="1" t="s">
        <v>1870</v>
      </c>
      <c r="O112" s="1">
        <v>0</v>
      </c>
      <c r="P112" s="1">
        <v>0</v>
      </c>
      <c r="Q112" s="1">
        <v>1003</v>
      </c>
      <c r="R112" s="1" t="s">
        <v>1870</v>
      </c>
      <c r="S112" s="17" t="s">
        <v>1876</v>
      </c>
      <c r="T112" s="1">
        <v>1</v>
      </c>
      <c r="U112" s="1">
        <v>0</v>
      </c>
    </row>
    <row r="113" spans="1:21" x14ac:dyDescent="0.2">
      <c r="A113" s="1">
        <v>108</v>
      </c>
      <c r="B113" s="1">
        <v>403</v>
      </c>
      <c r="C113" s="1" t="s">
        <v>1922</v>
      </c>
      <c r="D113" s="1">
        <v>3</v>
      </c>
      <c r="E113" s="1">
        <v>1500</v>
      </c>
      <c r="F113" s="17" t="s">
        <v>1865</v>
      </c>
      <c r="G113" s="1" t="s">
        <v>1866</v>
      </c>
      <c r="H113" s="17" t="s">
        <v>1873</v>
      </c>
      <c r="I113" s="1" t="s">
        <v>662</v>
      </c>
      <c r="J113" s="1" t="s">
        <v>1013</v>
      </c>
      <c r="K113" s="1">
        <v>-1</v>
      </c>
      <c r="L113" s="1">
        <v>0</v>
      </c>
      <c r="M113" s="1">
        <v>1</v>
      </c>
      <c r="N113" s="1" t="s">
        <v>1870</v>
      </c>
      <c r="O113" s="1">
        <v>0</v>
      </c>
      <c r="P113" s="1">
        <v>0</v>
      </c>
      <c r="Q113" s="1">
        <v>1003</v>
      </c>
      <c r="R113" s="1" t="s">
        <v>1870</v>
      </c>
      <c r="S113" s="17" t="s">
        <v>1876</v>
      </c>
      <c r="T113" s="1">
        <v>1</v>
      </c>
      <c r="U113" s="1">
        <v>0</v>
      </c>
    </row>
    <row r="114" spans="1:21" x14ac:dyDescent="0.2">
      <c r="A114" s="1">
        <v>109</v>
      </c>
      <c r="B114" s="1">
        <v>404</v>
      </c>
      <c r="C114" s="1" t="s">
        <v>1923</v>
      </c>
      <c r="D114" s="1">
        <v>3</v>
      </c>
      <c r="E114" s="1">
        <v>1500</v>
      </c>
      <c r="F114" s="17" t="s">
        <v>1865</v>
      </c>
      <c r="G114" s="1" t="s">
        <v>1866</v>
      </c>
      <c r="H114" s="17" t="s">
        <v>1873</v>
      </c>
      <c r="I114" s="1" t="s">
        <v>662</v>
      </c>
      <c r="J114" s="1" t="s">
        <v>1017</v>
      </c>
      <c r="K114" s="1">
        <v>-1</v>
      </c>
      <c r="L114" s="1">
        <v>0</v>
      </c>
      <c r="M114" s="1">
        <v>1</v>
      </c>
      <c r="N114" s="1" t="s">
        <v>1870</v>
      </c>
      <c r="O114" s="1">
        <v>0</v>
      </c>
      <c r="P114" s="1">
        <v>0</v>
      </c>
      <c r="Q114" s="1">
        <v>1003</v>
      </c>
      <c r="R114" s="1" t="s">
        <v>1870</v>
      </c>
      <c r="S114" s="17" t="s">
        <v>1876</v>
      </c>
      <c r="T114" s="1">
        <v>1</v>
      </c>
      <c r="U114" s="1">
        <v>0</v>
      </c>
    </row>
    <row r="115" spans="1:21" x14ac:dyDescent="0.2">
      <c r="A115" s="1">
        <v>110</v>
      </c>
      <c r="B115" s="1">
        <v>405</v>
      </c>
      <c r="C115" s="1" t="s">
        <v>1924</v>
      </c>
      <c r="D115" s="1">
        <v>3</v>
      </c>
      <c r="E115" s="1">
        <v>1500</v>
      </c>
      <c r="F115" s="17" t="s">
        <v>1865</v>
      </c>
      <c r="G115" s="1" t="s">
        <v>1866</v>
      </c>
      <c r="H115" s="17" t="s">
        <v>1873</v>
      </c>
      <c r="I115" s="1" t="s">
        <v>662</v>
      </c>
      <c r="J115" s="1" t="s">
        <v>1021</v>
      </c>
      <c r="K115" s="1">
        <v>-1</v>
      </c>
      <c r="L115" s="1">
        <v>0</v>
      </c>
      <c r="M115" s="1">
        <v>1</v>
      </c>
      <c r="N115" s="1" t="s">
        <v>1870</v>
      </c>
      <c r="O115" s="1">
        <v>0</v>
      </c>
      <c r="P115" s="1">
        <v>0</v>
      </c>
      <c r="Q115" s="1">
        <v>1003</v>
      </c>
      <c r="R115" s="1" t="s">
        <v>1870</v>
      </c>
      <c r="S115" s="17" t="s">
        <v>1876</v>
      </c>
      <c r="T115" s="1">
        <v>1</v>
      </c>
      <c r="U115" s="1">
        <v>0</v>
      </c>
    </row>
    <row r="116" spans="1:21" x14ac:dyDescent="0.2">
      <c r="A116" s="1">
        <v>111</v>
      </c>
      <c r="B116" s="1">
        <v>406</v>
      </c>
      <c r="C116" s="1" t="s">
        <v>1925</v>
      </c>
      <c r="D116" s="1">
        <v>3</v>
      </c>
      <c r="E116" s="1">
        <v>1500</v>
      </c>
      <c r="F116" s="17" t="s">
        <v>1865</v>
      </c>
      <c r="G116" s="1" t="s">
        <v>1866</v>
      </c>
      <c r="H116" s="17" t="s">
        <v>1873</v>
      </c>
      <c r="I116" s="1" t="s">
        <v>662</v>
      </c>
      <c r="J116" s="1" t="s">
        <v>1339</v>
      </c>
      <c r="K116" s="1">
        <v>-1</v>
      </c>
      <c r="L116" s="1">
        <v>0</v>
      </c>
      <c r="M116" s="1">
        <v>1</v>
      </c>
      <c r="N116" s="1" t="s">
        <v>1870</v>
      </c>
      <c r="O116" s="1">
        <v>0</v>
      </c>
      <c r="P116" s="1">
        <v>0</v>
      </c>
      <c r="Q116" s="1">
        <v>1003</v>
      </c>
      <c r="R116" s="1" t="s">
        <v>1870</v>
      </c>
      <c r="S116" s="17" t="s">
        <v>1876</v>
      </c>
      <c r="T116" s="1">
        <v>1</v>
      </c>
      <c r="U116" s="1">
        <v>0</v>
      </c>
    </row>
    <row r="117" spans="1:21" x14ac:dyDescent="0.2">
      <c r="A117" s="1">
        <v>112</v>
      </c>
      <c r="B117" s="1">
        <v>407</v>
      </c>
      <c r="C117" s="1" t="s">
        <v>1926</v>
      </c>
      <c r="D117" s="1">
        <v>3</v>
      </c>
      <c r="E117" s="1">
        <v>1500</v>
      </c>
      <c r="F117" s="17" t="s">
        <v>1865</v>
      </c>
      <c r="G117" s="1" t="s">
        <v>1866</v>
      </c>
      <c r="H117" s="17" t="s">
        <v>1873</v>
      </c>
      <c r="I117" s="1" t="s">
        <v>662</v>
      </c>
      <c r="J117" s="1" t="s">
        <v>380</v>
      </c>
      <c r="K117" s="1">
        <v>-1</v>
      </c>
      <c r="L117" s="1">
        <v>0</v>
      </c>
      <c r="M117" s="1">
        <v>1</v>
      </c>
      <c r="N117" s="1" t="s">
        <v>1870</v>
      </c>
      <c r="O117" s="1">
        <v>0</v>
      </c>
      <c r="P117" s="1">
        <v>0</v>
      </c>
      <c r="Q117" s="1">
        <v>1003</v>
      </c>
      <c r="R117" s="1" t="s">
        <v>1870</v>
      </c>
      <c r="S117" s="17" t="s">
        <v>1876</v>
      </c>
      <c r="T117" s="1">
        <v>1</v>
      </c>
      <c r="U117" s="1">
        <v>0</v>
      </c>
    </row>
    <row r="118" spans="1:21" x14ac:dyDescent="0.2">
      <c r="A118" s="1">
        <v>113</v>
      </c>
      <c r="B118" s="1">
        <v>408</v>
      </c>
      <c r="C118" s="1" t="s">
        <v>1927</v>
      </c>
      <c r="D118" s="1">
        <v>3</v>
      </c>
      <c r="E118" s="1">
        <v>1500</v>
      </c>
      <c r="F118" s="17" t="s">
        <v>1865</v>
      </c>
      <c r="G118" s="1" t="s">
        <v>1866</v>
      </c>
      <c r="H118" s="17" t="s">
        <v>1873</v>
      </c>
      <c r="I118" s="1" t="s">
        <v>662</v>
      </c>
      <c r="J118" s="1" t="s">
        <v>631</v>
      </c>
      <c r="K118" s="1">
        <v>-1</v>
      </c>
      <c r="L118" s="1">
        <v>0</v>
      </c>
      <c r="M118" s="1">
        <v>1</v>
      </c>
      <c r="N118" s="1" t="s">
        <v>1870</v>
      </c>
      <c r="O118" s="1">
        <v>0</v>
      </c>
      <c r="P118" s="1">
        <v>0</v>
      </c>
      <c r="Q118" s="1">
        <v>1003</v>
      </c>
      <c r="R118" s="1" t="s">
        <v>1870</v>
      </c>
      <c r="S118" s="17" t="s">
        <v>1876</v>
      </c>
      <c r="T118" s="1">
        <v>1</v>
      </c>
      <c r="U118" s="1">
        <v>0</v>
      </c>
    </row>
    <row r="119" spans="1:21" x14ac:dyDescent="0.2">
      <c r="A119" s="1">
        <v>114</v>
      </c>
      <c r="B119" s="1">
        <v>409</v>
      </c>
      <c r="C119" s="1" t="s">
        <v>1928</v>
      </c>
      <c r="D119" s="1">
        <v>3</v>
      </c>
      <c r="E119" s="1">
        <v>1500</v>
      </c>
      <c r="F119" s="17" t="s">
        <v>1865</v>
      </c>
      <c r="G119" s="1" t="s">
        <v>1866</v>
      </c>
      <c r="H119" s="17" t="s">
        <v>1873</v>
      </c>
      <c r="I119" s="1" t="s">
        <v>662</v>
      </c>
      <c r="J119" s="1" t="s">
        <v>980</v>
      </c>
      <c r="K119" s="1">
        <v>-1</v>
      </c>
      <c r="L119" s="1">
        <v>0</v>
      </c>
      <c r="M119" s="1">
        <v>1</v>
      </c>
      <c r="N119" s="1" t="s">
        <v>1870</v>
      </c>
      <c r="O119" s="1">
        <v>0</v>
      </c>
      <c r="P119" s="1">
        <v>0</v>
      </c>
      <c r="Q119" s="1">
        <v>1003</v>
      </c>
      <c r="R119" s="1" t="s">
        <v>1870</v>
      </c>
      <c r="S119" s="17" t="s">
        <v>1876</v>
      </c>
      <c r="T119" s="1">
        <v>1</v>
      </c>
      <c r="U119" s="1">
        <v>0</v>
      </c>
    </row>
    <row r="120" spans="1:21" x14ac:dyDescent="0.2">
      <c r="A120" s="1">
        <v>115</v>
      </c>
      <c r="B120" s="1">
        <v>410</v>
      </c>
      <c r="C120" s="1" t="s">
        <v>1929</v>
      </c>
      <c r="D120" s="1">
        <v>3</v>
      </c>
      <c r="E120" s="1">
        <v>1500</v>
      </c>
      <c r="F120" s="17" t="s">
        <v>1865</v>
      </c>
      <c r="G120" s="1" t="s">
        <v>1866</v>
      </c>
      <c r="H120" s="17" t="s">
        <v>1873</v>
      </c>
      <c r="I120" s="1" t="s">
        <v>662</v>
      </c>
      <c r="J120" s="1" t="s">
        <v>984</v>
      </c>
      <c r="K120" s="1">
        <v>-1</v>
      </c>
      <c r="L120" s="1">
        <v>0</v>
      </c>
      <c r="M120" s="1">
        <v>1</v>
      </c>
      <c r="N120" s="1" t="s">
        <v>1870</v>
      </c>
      <c r="O120" s="1">
        <v>0</v>
      </c>
      <c r="P120" s="1">
        <v>0</v>
      </c>
      <c r="Q120" s="1">
        <v>1003</v>
      </c>
      <c r="R120" s="1" t="s">
        <v>1870</v>
      </c>
      <c r="S120" s="17" t="s">
        <v>1876</v>
      </c>
      <c r="T120" s="1">
        <v>1</v>
      </c>
      <c r="U120" s="1">
        <v>0</v>
      </c>
    </row>
    <row r="121" spans="1:21" x14ac:dyDescent="0.2">
      <c r="A121" s="1">
        <v>116</v>
      </c>
      <c r="B121" s="1">
        <v>411</v>
      </c>
      <c r="C121" s="1" t="s">
        <v>1930</v>
      </c>
      <c r="D121" s="1">
        <v>3</v>
      </c>
      <c r="E121" s="1">
        <v>1500</v>
      </c>
      <c r="F121" s="17" t="s">
        <v>1865</v>
      </c>
      <c r="G121" s="1" t="s">
        <v>1866</v>
      </c>
      <c r="H121" s="17" t="s">
        <v>1873</v>
      </c>
      <c r="I121" s="1" t="s">
        <v>662</v>
      </c>
      <c r="J121" s="1" t="s">
        <v>987</v>
      </c>
      <c r="K121" s="1">
        <v>-1</v>
      </c>
      <c r="L121" s="1">
        <v>0</v>
      </c>
      <c r="M121" s="1">
        <v>1</v>
      </c>
      <c r="N121" s="1" t="s">
        <v>1870</v>
      </c>
      <c r="O121" s="1">
        <v>0</v>
      </c>
      <c r="P121" s="1">
        <v>0</v>
      </c>
      <c r="Q121" s="1">
        <v>1003</v>
      </c>
      <c r="R121" s="1" t="s">
        <v>1870</v>
      </c>
      <c r="S121" s="17" t="s">
        <v>1876</v>
      </c>
      <c r="T121" s="1">
        <v>1</v>
      </c>
      <c r="U121" s="1">
        <v>0</v>
      </c>
    </row>
    <row r="122" spans="1:21" x14ac:dyDescent="0.2">
      <c r="A122" s="1">
        <v>117</v>
      </c>
      <c r="B122" s="1">
        <v>412</v>
      </c>
      <c r="C122" s="1" t="s">
        <v>1931</v>
      </c>
      <c r="D122" s="1">
        <v>3</v>
      </c>
      <c r="E122" s="1">
        <v>1500</v>
      </c>
      <c r="F122" s="17" t="s">
        <v>1865</v>
      </c>
      <c r="G122" s="1" t="s">
        <v>1866</v>
      </c>
      <c r="H122" s="17" t="s">
        <v>1873</v>
      </c>
      <c r="I122" s="1" t="s">
        <v>662</v>
      </c>
      <c r="J122" s="1" t="s">
        <v>989</v>
      </c>
      <c r="K122" s="1">
        <v>-1</v>
      </c>
      <c r="L122" s="1">
        <v>0</v>
      </c>
      <c r="M122" s="1">
        <v>1</v>
      </c>
      <c r="N122" s="1" t="s">
        <v>1870</v>
      </c>
      <c r="O122" s="1">
        <v>0</v>
      </c>
      <c r="P122" s="1">
        <v>0</v>
      </c>
      <c r="Q122" s="1">
        <v>1003</v>
      </c>
      <c r="R122" s="1" t="s">
        <v>1870</v>
      </c>
      <c r="S122" s="17" t="s">
        <v>1876</v>
      </c>
      <c r="T122" s="1">
        <v>1</v>
      </c>
      <c r="U122" s="1">
        <v>0</v>
      </c>
    </row>
    <row r="123" spans="1:21" x14ac:dyDescent="0.2">
      <c r="A123" s="1">
        <v>118</v>
      </c>
      <c r="B123" s="1">
        <v>413</v>
      </c>
      <c r="C123" s="1" t="s">
        <v>1932</v>
      </c>
      <c r="D123" s="1">
        <v>3</v>
      </c>
      <c r="E123" s="1">
        <v>1500</v>
      </c>
      <c r="F123" s="17" t="s">
        <v>1865</v>
      </c>
      <c r="G123" s="1" t="s">
        <v>1866</v>
      </c>
      <c r="H123" s="17" t="s">
        <v>1873</v>
      </c>
      <c r="I123" s="1" t="s">
        <v>662</v>
      </c>
      <c r="J123" s="1" t="s">
        <v>993</v>
      </c>
      <c r="K123" s="1">
        <v>-1</v>
      </c>
      <c r="L123" s="1">
        <v>0</v>
      </c>
      <c r="M123" s="1">
        <v>1</v>
      </c>
      <c r="N123" s="1" t="s">
        <v>1870</v>
      </c>
      <c r="O123" s="1">
        <v>0</v>
      </c>
      <c r="P123" s="1">
        <v>0</v>
      </c>
      <c r="Q123" s="1">
        <v>1003</v>
      </c>
      <c r="R123" s="1" t="s">
        <v>1870</v>
      </c>
      <c r="S123" s="17" t="s">
        <v>1876</v>
      </c>
      <c r="T123" s="1">
        <v>1</v>
      </c>
      <c r="U123" s="1">
        <v>0</v>
      </c>
    </row>
    <row r="124" spans="1:21" x14ac:dyDescent="0.2">
      <c r="A124" s="1">
        <v>119</v>
      </c>
      <c r="B124" s="1">
        <v>414</v>
      </c>
      <c r="C124" s="1" t="s">
        <v>1933</v>
      </c>
      <c r="D124" s="1">
        <v>3</v>
      </c>
      <c r="E124" s="1">
        <v>1500</v>
      </c>
      <c r="F124" s="17" t="s">
        <v>1865</v>
      </c>
      <c r="G124" s="1" t="s">
        <v>1866</v>
      </c>
      <c r="H124" s="17" t="s">
        <v>1873</v>
      </c>
      <c r="I124" s="1" t="s">
        <v>662</v>
      </c>
      <c r="J124" s="1" t="s">
        <v>997</v>
      </c>
      <c r="K124" s="1">
        <v>-1</v>
      </c>
      <c r="L124" s="1">
        <v>0</v>
      </c>
      <c r="M124" s="1">
        <v>1</v>
      </c>
      <c r="N124" s="1" t="s">
        <v>1870</v>
      </c>
      <c r="O124" s="1">
        <v>0</v>
      </c>
      <c r="P124" s="1">
        <v>0</v>
      </c>
      <c r="Q124" s="1">
        <v>1003</v>
      </c>
      <c r="R124" s="1" t="s">
        <v>1870</v>
      </c>
      <c r="S124" s="17" t="s">
        <v>1876</v>
      </c>
      <c r="T124" s="1">
        <v>1</v>
      </c>
      <c r="U124" s="1">
        <v>0</v>
      </c>
    </row>
    <row r="125" spans="1:21" x14ac:dyDescent="0.2">
      <c r="A125" s="1">
        <v>120</v>
      </c>
      <c r="B125" s="1">
        <v>415</v>
      </c>
      <c r="C125" s="1" t="s">
        <v>1934</v>
      </c>
      <c r="D125" s="1">
        <v>3</v>
      </c>
      <c r="E125" s="1">
        <v>1500</v>
      </c>
      <c r="F125" s="17" t="s">
        <v>1865</v>
      </c>
      <c r="G125" s="1" t="s">
        <v>1866</v>
      </c>
      <c r="H125" s="17" t="s">
        <v>1873</v>
      </c>
      <c r="I125" s="1" t="s">
        <v>662</v>
      </c>
      <c r="J125" s="1" t="s">
        <v>1001</v>
      </c>
      <c r="K125" s="1">
        <v>-1</v>
      </c>
      <c r="L125" s="1">
        <v>0</v>
      </c>
      <c r="M125" s="1">
        <v>1</v>
      </c>
      <c r="N125" s="1" t="s">
        <v>1870</v>
      </c>
      <c r="O125" s="1">
        <v>0</v>
      </c>
      <c r="P125" s="1">
        <v>0</v>
      </c>
      <c r="Q125" s="1">
        <v>1003</v>
      </c>
      <c r="R125" s="1" t="s">
        <v>1870</v>
      </c>
      <c r="S125" s="17" t="s">
        <v>1876</v>
      </c>
      <c r="T125" s="1">
        <v>1</v>
      </c>
      <c r="U125" s="1">
        <v>0</v>
      </c>
    </row>
    <row r="126" spans="1:21" x14ac:dyDescent="0.2">
      <c r="A126" s="1">
        <v>121</v>
      </c>
      <c r="B126" s="1">
        <v>416</v>
      </c>
      <c r="C126" s="1" t="s">
        <v>1935</v>
      </c>
      <c r="D126" s="1">
        <v>3</v>
      </c>
      <c r="E126" s="1">
        <v>1500</v>
      </c>
      <c r="F126" s="17" t="s">
        <v>1865</v>
      </c>
      <c r="G126" s="1" t="s">
        <v>1866</v>
      </c>
      <c r="H126" s="17" t="s">
        <v>1873</v>
      </c>
      <c r="I126" s="1" t="s">
        <v>662</v>
      </c>
      <c r="J126" s="1" t="s">
        <v>1005</v>
      </c>
      <c r="K126" s="1">
        <v>-1</v>
      </c>
      <c r="L126" s="1">
        <v>0</v>
      </c>
      <c r="M126" s="1">
        <v>1</v>
      </c>
      <c r="N126" s="1" t="s">
        <v>1870</v>
      </c>
      <c r="O126" s="1">
        <v>0</v>
      </c>
      <c r="P126" s="1">
        <v>0</v>
      </c>
      <c r="Q126" s="1">
        <v>1003</v>
      </c>
      <c r="R126" s="1" t="s">
        <v>1870</v>
      </c>
      <c r="S126" s="17" t="s">
        <v>1876</v>
      </c>
      <c r="T126" s="1">
        <v>1</v>
      </c>
      <c r="U126" s="1">
        <v>0</v>
      </c>
    </row>
    <row r="127" spans="1:21" x14ac:dyDescent="0.2">
      <c r="A127" s="1">
        <v>122</v>
      </c>
      <c r="B127" s="1">
        <v>417</v>
      </c>
      <c r="C127" s="1" t="s">
        <v>1936</v>
      </c>
      <c r="D127" s="1">
        <v>3</v>
      </c>
      <c r="E127" s="1">
        <v>1500</v>
      </c>
      <c r="F127" s="17" t="s">
        <v>1865</v>
      </c>
      <c r="G127" s="1" t="s">
        <v>1866</v>
      </c>
      <c r="H127" s="17" t="s">
        <v>1873</v>
      </c>
      <c r="I127" s="1" t="s">
        <v>662</v>
      </c>
      <c r="J127" s="1" t="s">
        <v>1009</v>
      </c>
      <c r="K127" s="1">
        <v>-1</v>
      </c>
      <c r="L127" s="1">
        <v>0</v>
      </c>
      <c r="M127" s="1">
        <v>1</v>
      </c>
      <c r="N127" s="1" t="s">
        <v>1870</v>
      </c>
      <c r="O127" s="1">
        <v>0</v>
      </c>
      <c r="P127" s="1">
        <v>0</v>
      </c>
      <c r="Q127" s="1">
        <v>1003</v>
      </c>
      <c r="R127" s="1" t="s">
        <v>1870</v>
      </c>
      <c r="S127" s="17" t="s">
        <v>1876</v>
      </c>
      <c r="T127" s="1">
        <v>1</v>
      </c>
      <c r="U127" s="1">
        <v>0</v>
      </c>
    </row>
    <row r="128" spans="1:21" x14ac:dyDescent="0.2">
      <c r="A128" s="1">
        <v>123</v>
      </c>
      <c r="B128" s="1">
        <v>418</v>
      </c>
      <c r="C128" s="1" t="s">
        <v>1937</v>
      </c>
      <c r="D128" s="1">
        <v>3</v>
      </c>
      <c r="E128" s="1">
        <v>1500</v>
      </c>
      <c r="F128" s="17" t="s">
        <v>1865</v>
      </c>
      <c r="G128" s="1" t="s">
        <v>1866</v>
      </c>
      <c r="H128" s="17" t="s">
        <v>1873</v>
      </c>
      <c r="I128" s="1" t="s">
        <v>662</v>
      </c>
      <c r="J128" s="1" t="s">
        <v>1013</v>
      </c>
      <c r="K128" s="1">
        <v>-1</v>
      </c>
      <c r="L128" s="1">
        <v>0</v>
      </c>
      <c r="M128" s="1">
        <v>1</v>
      </c>
      <c r="N128" s="1" t="s">
        <v>1870</v>
      </c>
      <c r="O128" s="1">
        <v>0</v>
      </c>
      <c r="P128" s="1">
        <v>0</v>
      </c>
      <c r="Q128" s="1">
        <v>1003</v>
      </c>
      <c r="R128" s="1" t="s">
        <v>1870</v>
      </c>
      <c r="S128" s="17" t="s">
        <v>1876</v>
      </c>
      <c r="T128" s="1">
        <v>1</v>
      </c>
      <c r="U128" s="1">
        <v>0</v>
      </c>
    </row>
    <row r="129" spans="1:21" x14ac:dyDescent="0.2">
      <c r="A129" s="1">
        <v>124</v>
      </c>
      <c r="B129" s="1">
        <v>419</v>
      </c>
      <c r="C129" s="1" t="s">
        <v>1938</v>
      </c>
      <c r="D129" s="1">
        <v>3</v>
      </c>
      <c r="E129" s="1">
        <v>1500</v>
      </c>
      <c r="F129" s="17" t="s">
        <v>1865</v>
      </c>
      <c r="G129" s="1" t="s">
        <v>1866</v>
      </c>
      <c r="H129" s="17" t="s">
        <v>1873</v>
      </c>
      <c r="I129" s="1" t="s">
        <v>662</v>
      </c>
      <c r="J129" s="1" t="s">
        <v>1017</v>
      </c>
      <c r="K129" s="1">
        <v>-1</v>
      </c>
      <c r="L129" s="1">
        <v>0</v>
      </c>
      <c r="M129" s="1">
        <v>1</v>
      </c>
      <c r="N129" s="1" t="s">
        <v>1870</v>
      </c>
      <c r="O129" s="1">
        <v>0</v>
      </c>
      <c r="P129" s="1">
        <v>0</v>
      </c>
      <c r="Q129" s="1">
        <v>1003</v>
      </c>
      <c r="R129" s="1" t="s">
        <v>1870</v>
      </c>
      <c r="S129" s="17" t="s">
        <v>1876</v>
      </c>
      <c r="T129" s="1">
        <v>1</v>
      </c>
      <c r="U129" s="1">
        <v>0</v>
      </c>
    </row>
    <row r="130" spans="1:21" x14ac:dyDescent="0.2">
      <c r="A130" s="1">
        <v>125</v>
      </c>
      <c r="B130" s="1">
        <v>420</v>
      </c>
      <c r="C130" s="1" t="s">
        <v>1939</v>
      </c>
      <c r="D130" s="1">
        <v>3</v>
      </c>
      <c r="E130" s="1">
        <v>1500</v>
      </c>
      <c r="F130" s="17" t="s">
        <v>1865</v>
      </c>
      <c r="G130" s="1" t="s">
        <v>1866</v>
      </c>
      <c r="H130" s="17" t="s">
        <v>1873</v>
      </c>
      <c r="I130" s="1" t="s">
        <v>662</v>
      </c>
      <c r="J130" s="1" t="s">
        <v>1021</v>
      </c>
      <c r="K130" s="1">
        <v>-1</v>
      </c>
      <c r="L130" s="1">
        <v>0</v>
      </c>
      <c r="M130" s="1">
        <v>1</v>
      </c>
      <c r="N130" s="1" t="s">
        <v>1870</v>
      </c>
      <c r="O130" s="1">
        <v>0</v>
      </c>
      <c r="P130" s="1">
        <v>0</v>
      </c>
      <c r="Q130" s="1">
        <v>1003</v>
      </c>
      <c r="R130" s="1" t="s">
        <v>1870</v>
      </c>
      <c r="S130" s="17" t="s">
        <v>1876</v>
      </c>
      <c r="T130" s="1">
        <v>1</v>
      </c>
      <c r="U130" s="1">
        <v>0</v>
      </c>
    </row>
    <row r="131" spans="1:21" x14ac:dyDescent="0.2">
      <c r="A131" s="1">
        <v>126</v>
      </c>
      <c r="B131" s="1">
        <v>421</v>
      </c>
      <c r="C131" s="1" t="s">
        <v>1940</v>
      </c>
      <c r="D131" s="1">
        <v>3</v>
      </c>
      <c r="E131" s="1">
        <v>1500</v>
      </c>
      <c r="F131" s="17" t="s">
        <v>1865</v>
      </c>
      <c r="G131" s="1" t="s">
        <v>1866</v>
      </c>
      <c r="H131" s="17" t="s">
        <v>1873</v>
      </c>
      <c r="I131" s="1" t="s">
        <v>662</v>
      </c>
      <c r="J131" s="1" t="s">
        <v>1339</v>
      </c>
      <c r="K131" s="1">
        <v>-1</v>
      </c>
      <c r="L131" s="1">
        <v>0</v>
      </c>
      <c r="M131" s="1">
        <v>1</v>
      </c>
      <c r="N131" s="1" t="s">
        <v>1870</v>
      </c>
      <c r="O131" s="1">
        <v>0</v>
      </c>
      <c r="P131" s="1">
        <v>0</v>
      </c>
      <c r="Q131" s="1">
        <v>1003</v>
      </c>
      <c r="R131" s="1" t="s">
        <v>1870</v>
      </c>
      <c r="S131" s="17" t="s">
        <v>1876</v>
      </c>
      <c r="T131" s="1">
        <v>1</v>
      </c>
      <c r="U131" s="1">
        <v>0</v>
      </c>
    </row>
    <row r="132" spans="1:21" x14ac:dyDescent="0.2">
      <c r="A132" s="1">
        <v>127</v>
      </c>
      <c r="B132" s="1">
        <v>422</v>
      </c>
      <c r="C132" s="1" t="s">
        <v>1941</v>
      </c>
      <c r="D132" s="1">
        <v>3</v>
      </c>
      <c r="E132" s="1">
        <v>1500</v>
      </c>
      <c r="F132" s="17" t="s">
        <v>1865</v>
      </c>
      <c r="G132" s="1" t="s">
        <v>1866</v>
      </c>
      <c r="H132" s="17" t="s">
        <v>1873</v>
      </c>
      <c r="I132" s="1" t="s">
        <v>662</v>
      </c>
      <c r="J132" s="1" t="s">
        <v>380</v>
      </c>
      <c r="K132" s="1">
        <v>-1</v>
      </c>
      <c r="L132" s="1">
        <v>0</v>
      </c>
      <c r="M132" s="1">
        <v>1</v>
      </c>
      <c r="N132" s="1" t="s">
        <v>1870</v>
      </c>
      <c r="O132" s="1">
        <v>0</v>
      </c>
      <c r="P132" s="1">
        <v>0</v>
      </c>
      <c r="Q132" s="1">
        <v>1003</v>
      </c>
      <c r="R132" s="1" t="s">
        <v>1870</v>
      </c>
      <c r="S132" s="17" t="s">
        <v>1876</v>
      </c>
      <c r="T132" s="1">
        <v>1</v>
      </c>
      <c r="U132" s="1">
        <v>0</v>
      </c>
    </row>
    <row r="133" spans="1:21" x14ac:dyDescent="0.2">
      <c r="A133" s="1">
        <v>128</v>
      </c>
      <c r="B133" s="1">
        <v>423</v>
      </c>
      <c r="C133" s="1" t="s">
        <v>1942</v>
      </c>
      <c r="D133" s="1">
        <v>3</v>
      </c>
      <c r="E133" s="1">
        <v>1500</v>
      </c>
      <c r="F133" s="17" t="s">
        <v>1865</v>
      </c>
      <c r="G133" s="1" t="s">
        <v>1866</v>
      </c>
      <c r="H133" s="17" t="s">
        <v>1873</v>
      </c>
      <c r="I133" s="1" t="s">
        <v>662</v>
      </c>
      <c r="J133" s="1" t="s">
        <v>631</v>
      </c>
      <c r="K133" s="1">
        <v>-1</v>
      </c>
      <c r="L133" s="1">
        <v>0</v>
      </c>
      <c r="M133" s="1">
        <v>1</v>
      </c>
      <c r="N133" s="1" t="s">
        <v>1870</v>
      </c>
      <c r="O133" s="1">
        <v>0</v>
      </c>
      <c r="P133" s="1">
        <v>0</v>
      </c>
      <c r="Q133" s="1">
        <v>1003</v>
      </c>
      <c r="R133" s="1" t="s">
        <v>1870</v>
      </c>
      <c r="S133" s="17" t="s">
        <v>1876</v>
      </c>
      <c r="T133" s="1">
        <v>1</v>
      </c>
      <c r="U133" s="1">
        <v>0</v>
      </c>
    </row>
    <row r="134" spans="1:21" x14ac:dyDescent="0.2">
      <c r="A134" s="1">
        <v>129</v>
      </c>
      <c r="B134" s="1">
        <v>424</v>
      </c>
      <c r="C134" s="1" t="s">
        <v>1943</v>
      </c>
      <c r="D134" s="1">
        <v>3</v>
      </c>
      <c r="E134" s="1">
        <v>1500</v>
      </c>
      <c r="F134" s="17" t="s">
        <v>1865</v>
      </c>
      <c r="G134" s="1" t="s">
        <v>1866</v>
      </c>
      <c r="H134" s="17" t="s">
        <v>1873</v>
      </c>
      <c r="I134" s="1" t="s">
        <v>662</v>
      </c>
      <c r="J134" s="1" t="s">
        <v>980</v>
      </c>
      <c r="K134" s="1">
        <v>-1</v>
      </c>
      <c r="L134" s="1">
        <v>0</v>
      </c>
      <c r="M134" s="1">
        <v>1</v>
      </c>
      <c r="N134" s="1" t="s">
        <v>1870</v>
      </c>
      <c r="O134" s="1">
        <v>0</v>
      </c>
      <c r="P134" s="1">
        <v>0</v>
      </c>
      <c r="Q134" s="1">
        <v>1003</v>
      </c>
      <c r="R134" s="1" t="s">
        <v>1870</v>
      </c>
      <c r="S134" s="17" t="s">
        <v>1876</v>
      </c>
      <c r="T134" s="1">
        <v>1</v>
      </c>
      <c r="U134" s="1">
        <v>0</v>
      </c>
    </row>
    <row r="135" spans="1:21" x14ac:dyDescent="0.2">
      <c r="A135" s="1">
        <v>130</v>
      </c>
      <c r="B135" s="1">
        <v>425</v>
      </c>
      <c r="C135" s="1" t="s">
        <v>1944</v>
      </c>
      <c r="D135" s="1">
        <v>3</v>
      </c>
      <c r="E135" s="1">
        <v>1500</v>
      </c>
      <c r="F135" s="17" t="s">
        <v>1865</v>
      </c>
      <c r="G135" s="1" t="s">
        <v>1866</v>
      </c>
      <c r="H135" s="17" t="s">
        <v>1873</v>
      </c>
      <c r="I135" s="1" t="s">
        <v>662</v>
      </c>
      <c r="J135" s="1" t="s">
        <v>984</v>
      </c>
      <c r="K135" s="1">
        <v>-1</v>
      </c>
      <c r="L135" s="1">
        <v>0</v>
      </c>
      <c r="M135" s="1">
        <v>1</v>
      </c>
      <c r="N135" s="1" t="s">
        <v>1870</v>
      </c>
      <c r="O135" s="1">
        <v>0</v>
      </c>
      <c r="P135" s="1">
        <v>0</v>
      </c>
      <c r="Q135" s="1">
        <v>1003</v>
      </c>
      <c r="R135" s="1" t="s">
        <v>1870</v>
      </c>
      <c r="S135" s="17" t="s">
        <v>1876</v>
      </c>
      <c r="T135" s="1">
        <v>1</v>
      </c>
      <c r="U135" s="1">
        <v>0</v>
      </c>
    </row>
    <row r="136" spans="1:21" x14ac:dyDescent="0.2">
      <c r="A136" s="1">
        <v>131</v>
      </c>
      <c r="B136" s="1">
        <v>426</v>
      </c>
      <c r="C136" s="1" t="s">
        <v>1945</v>
      </c>
      <c r="D136" s="1">
        <v>3</v>
      </c>
      <c r="E136" s="1">
        <v>1500</v>
      </c>
      <c r="F136" s="17" t="s">
        <v>1865</v>
      </c>
      <c r="G136" s="1" t="s">
        <v>1866</v>
      </c>
      <c r="H136" s="17" t="s">
        <v>1873</v>
      </c>
      <c r="I136" s="1" t="s">
        <v>662</v>
      </c>
      <c r="J136" s="1" t="s">
        <v>987</v>
      </c>
      <c r="K136" s="1">
        <v>-1</v>
      </c>
      <c r="L136" s="1">
        <v>0</v>
      </c>
      <c r="M136" s="1">
        <v>1</v>
      </c>
      <c r="N136" s="1" t="s">
        <v>1870</v>
      </c>
      <c r="O136" s="1">
        <v>0</v>
      </c>
      <c r="P136" s="1">
        <v>0</v>
      </c>
      <c r="Q136" s="1">
        <v>1003</v>
      </c>
      <c r="R136" s="1" t="s">
        <v>1870</v>
      </c>
      <c r="S136" s="17" t="s">
        <v>1876</v>
      </c>
      <c r="T136" s="1">
        <v>1</v>
      </c>
      <c r="U136" s="1">
        <v>0</v>
      </c>
    </row>
    <row r="137" spans="1:21" x14ac:dyDescent="0.2">
      <c r="A137" s="1">
        <v>132</v>
      </c>
      <c r="B137" s="1">
        <v>427</v>
      </c>
      <c r="C137" s="1" t="s">
        <v>1946</v>
      </c>
      <c r="D137" s="1">
        <v>3</v>
      </c>
      <c r="E137" s="1">
        <v>1500</v>
      </c>
      <c r="F137" s="17" t="s">
        <v>1865</v>
      </c>
      <c r="G137" s="1" t="s">
        <v>1866</v>
      </c>
      <c r="H137" s="17" t="s">
        <v>1873</v>
      </c>
      <c r="I137" s="1" t="s">
        <v>662</v>
      </c>
      <c r="J137" s="1" t="s">
        <v>989</v>
      </c>
      <c r="K137" s="1">
        <v>-1</v>
      </c>
      <c r="L137" s="1">
        <v>0</v>
      </c>
      <c r="M137" s="1">
        <v>1</v>
      </c>
      <c r="N137" s="1" t="s">
        <v>1870</v>
      </c>
      <c r="O137" s="1">
        <v>0</v>
      </c>
      <c r="P137" s="1">
        <v>0</v>
      </c>
      <c r="Q137" s="1">
        <v>1003</v>
      </c>
      <c r="R137" s="1" t="s">
        <v>1870</v>
      </c>
      <c r="S137" s="17" t="s">
        <v>1876</v>
      </c>
      <c r="T137" s="1">
        <v>1</v>
      </c>
      <c r="U137" s="1">
        <v>0</v>
      </c>
    </row>
    <row r="138" spans="1:21" x14ac:dyDescent="0.2">
      <c r="A138" s="1">
        <v>133</v>
      </c>
      <c r="B138" s="1">
        <v>428</v>
      </c>
      <c r="C138" s="1" t="s">
        <v>1947</v>
      </c>
      <c r="D138" s="1">
        <v>3</v>
      </c>
      <c r="E138" s="1">
        <v>1500</v>
      </c>
      <c r="F138" s="17" t="s">
        <v>1865</v>
      </c>
      <c r="G138" s="1" t="s">
        <v>1866</v>
      </c>
      <c r="H138" s="17" t="s">
        <v>1873</v>
      </c>
      <c r="I138" s="1" t="s">
        <v>662</v>
      </c>
      <c r="J138" s="1" t="s">
        <v>993</v>
      </c>
      <c r="K138" s="1">
        <v>-1</v>
      </c>
      <c r="L138" s="1">
        <v>0</v>
      </c>
      <c r="M138" s="1">
        <v>1</v>
      </c>
      <c r="N138" s="1" t="s">
        <v>1870</v>
      </c>
      <c r="O138" s="1">
        <v>0</v>
      </c>
      <c r="P138" s="1">
        <v>0</v>
      </c>
      <c r="Q138" s="1">
        <v>1003</v>
      </c>
      <c r="R138" s="1" t="s">
        <v>1870</v>
      </c>
      <c r="S138" s="17" t="s">
        <v>1876</v>
      </c>
      <c r="T138" s="1">
        <v>1</v>
      </c>
      <c r="U138" s="1">
        <v>0</v>
      </c>
    </row>
    <row r="139" spans="1:21" x14ac:dyDescent="0.2">
      <c r="A139" s="1">
        <v>134</v>
      </c>
      <c r="B139" s="1">
        <v>429</v>
      </c>
      <c r="C139" s="1" t="s">
        <v>1948</v>
      </c>
      <c r="D139" s="1">
        <v>3</v>
      </c>
      <c r="E139" s="1">
        <v>1500</v>
      </c>
      <c r="F139" s="17" t="s">
        <v>1865</v>
      </c>
      <c r="G139" s="1" t="s">
        <v>1866</v>
      </c>
      <c r="H139" s="17" t="s">
        <v>1873</v>
      </c>
      <c r="I139" s="1" t="s">
        <v>662</v>
      </c>
      <c r="J139" s="1" t="s">
        <v>997</v>
      </c>
      <c r="K139" s="1">
        <v>-1</v>
      </c>
      <c r="L139" s="1">
        <v>0</v>
      </c>
      <c r="M139" s="1">
        <v>1</v>
      </c>
      <c r="N139" s="1" t="s">
        <v>1870</v>
      </c>
      <c r="O139" s="1">
        <v>0</v>
      </c>
      <c r="P139" s="1">
        <v>0</v>
      </c>
      <c r="Q139" s="1">
        <v>1003</v>
      </c>
      <c r="R139" s="1" t="s">
        <v>1870</v>
      </c>
      <c r="S139" s="17" t="s">
        <v>1876</v>
      </c>
      <c r="T139" s="1">
        <v>1</v>
      </c>
      <c r="U139" s="1">
        <v>0</v>
      </c>
    </row>
    <row r="140" spans="1:21" x14ac:dyDescent="0.2">
      <c r="A140" s="1">
        <v>135</v>
      </c>
      <c r="B140" s="1">
        <v>430</v>
      </c>
      <c r="C140" s="1" t="s">
        <v>1949</v>
      </c>
      <c r="D140" s="1">
        <v>3</v>
      </c>
      <c r="E140" s="1">
        <v>1500</v>
      </c>
      <c r="F140" s="17" t="s">
        <v>1865</v>
      </c>
      <c r="G140" s="1" t="s">
        <v>1866</v>
      </c>
      <c r="H140" s="17" t="s">
        <v>1873</v>
      </c>
      <c r="I140" s="1" t="s">
        <v>662</v>
      </c>
      <c r="J140" s="1" t="s">
        <v>1001</v>
      </c>
      <c r="K140" s="1">
        <v>-1</v>
      </c>
      <c r="L140" s="1">
        <v>0</v>
      </c>
      <c r="M140" s="1">
        <v>1</v>
      </c>
      <c r="N140" s="1" t="s">
        <v>1870</v>
      </c>
      <c r="O140" s="1">
        <v>0</v>
      </c>
      <c r="P140" s="1">
        <v>0</v>
      </c>
      <c r="Q140" s="1">
        <v>1003</v>
      </c>
      <c r="R140" s="1" t="s">
        <v>1870</v>
      </c>
      <c r="S140" s="17" t="s">
        <v>1876</v>
      </c>
      <c r="T140" s="1">
        <v>1</v>
      </c>
      <c r="U140" s="1">
        <v>0</v>
      </c>
    </row>
    <row r="141" spans="1:21" x14ac:dyDescent="0.2">
      <c r="A141" s="1">
        <v>136</v>
      </c>
      <c r="B141" s="1">
        <v>431</v>
      </c>
      <c r="C141" s="1" t="s">
        <v>1950</v>
      </c>
      <c r="D141" s="1">
        <v>3</v>
      </c>
      <c r="E141" s="1">
        <v>1500</v>
      </c>
      <c r="F141" s="17" t="s">
        <v>1865</v>
      </c>
      <c r="G141" s="1" t="s">
        <v>1866</v>
      </c>
      <c r="H141" s="17" t="s">
        <v>1873</v>
      </c>
      <c r="I141" s="1" t="s">
        <v>662</v>
      </c>
      <c r="J141" s="1" t="s">
        <v>1005</v>
      </c>
      <c r="K141" s="1">
        <v>-1</v>
      </c>
      <c r="L141" s="1">
        <v>0</v>
      </c>
      <c r="M141" s="1">
        <v>1</v>
      </c>
      <c r="N141" s="1" t="s">
        <v>1870</v>
      </c>
      <c r="O141" s="1">
        <v>0</v>
      </c>
      <c r="P141" s="1">
        <v>0</v>
      </c>
      <c r="Q141" s="1">
        <v>1003</v>
      </c>
      <c r="R141" s="1" t="s">
        <v>1870</v>
      </c>
      <c r="S141" s="17" t="s">
        <v>1876</v>
      </c>
      <c r="T141" s="1">
        <v>1</v>
      </c>
      <c r="U141" s="1">
        <v>0</v>
      </c>
    </row>
    <row r="142" spans="1:21" x14ac:dyDescent="0.2">
      <c r="A142" s="1">
        <v>137</v>
      </c>
      <c r="B142" s="1">
        <v>432</v>
      </c>
      <c r="C142" s="1" t="s">
        <v>1951</v>
      </c>
      <c r="D142" s="1">
        <v>3</v>
      </c>
      <c r="E142" s="1">
        <v>1500</v>
      </c>
      <c r="F142" s="17" t="s">
        <v>1865</v>
      </c>
      <c r="G142" s="1" t="s">
        <v>1866</v>
      </c>
      <c r="H142" s="17" t="s">
        <v>1873</v>
      </c>
      <c r="I142" s="1" t="s">
        <v>662</v>
      </c>
      <c r="J142" s="1" t="s">
        <v>1009</v>
      </c>
      <c r="K142" s="1">
        <v>-1</v>
      </c>
      <c r="L142" s="1">
        <v>0</v>
      </c>
      <c r="M142" s="1">
        <v>1</v>
      </c>
      <c r="N142" s="1" t="s">
        <v>1870</v>
      </c>
      <c r="O142" s="1">
        <v>0</v>
      </c>
      <c r="P142" s="1">
        <v>0</v>
      </c>
      <c r="Q142" s="1">
        <v>1003</v>
      </c>
      <c r="R142" s="1" t="s">
        <v>1870</v>
      </c>
      <c r="S142" s="17" t="s">
        <v>1876</v>
      </c>
      <c r="T142" s="1">
        <v>1</v>
      </c>
      <c r="U142" s="1">
        <v>0</v>
      </c>
    </row>
    <row r="143" spans="1:21" x14ac:dyDescent="0.2">
      <c r="A143" s="1">
        <v>138</v>
      </c>
      <c r="B143" s="1">
        <v>433</v>
      </c>
      <c r="C143" s="1" t="s">
        <v>1952</v>
      </c>
      <c r="D143" s="1">
        <v>3</v>
      </c>
      <c r="E143" s="1">
        <v>1500</v>
      </c>
      <c r="F143" s="17" t="s">
        <v>1865</v>
      </c>
      <c r="G143" s="1" t="s">
        <v>1866</v>
      </c>
      <c r="H143" s="17" t="s">
        <v>1873</v>
      </c>
      <c r="I143" s="1" t="s">
        <v>662</v>
      </c>
      <c r="J143" s="1" t="s">
        <v>1013</v>
      </c>
      <c r="K143" s="1">
        <v>-1</v>
      </c>
      <c r="L143" s="1">
        <v>0</v>
      </c>
      <c r="M143" s="1">
        <v>1</v>
      </c>
      <c r="N143" s="1" t="s">
        <v>1870</v>
      </c>
      <c r="O143" s="1">
        <v>0</v>
      </c>
      <c r="P143" s="1">
        <v>0</v>
      </c>
      <c r="Q143" s="1">
        <v>1003</v>
      </c>
      <c r="R143" s="1" t="s">
        <v>1870</v>
      </c>
      <c r="S143" s="17" t="s">
        <v>1876</v>
      </c>
      <c r="T143" s="1">
        <v>1</v>
      </c>
      <c r="U143" s="1">
        <v>0</v>
      </c>
    </row>
    <row r="144" spans="1:21" x14ac:dyDescent="0.2">
      <c r="A144" s="1">
        <v>139</v>
      </c>
      <c r="B144" s="1">
        <v>434</v>
      </c>
      <c r="C144" s="1" t="s">
        <v>1953</v>
      </c>
      <c r="D144" s="1">
        <v>3</v>
      </c>
      <c r="E144" s="1">
        <v>1500</v>
      </c>
      <c r="F144" s="17" t="s">
        <v>1865</v>
      </c>
      <c r="G144" s="1" t="s">
        <v>1866</v>
      </c>
      <c r="H144" s="17" t="s">
        <v>1873</v>
      </c>
      <c r="I144" s="1" t="s">
        <v>662</v>
      </c>
      <c r="J144" s="1" t="s">
        <v>1017</v>
      </c>
      <c r="K144" s="1">
        <v>-1</v>
      </c>
      <c r="L144" s="1">
        <v>0</v>
      </c>
      <c r="M144" s="1">
        <v>1</v>
      </c>
      <c r="N144" s="1" t="s">
        <v>1870</v>
      </c>
      <c r="O144" s="1">
        <v>0</v>
      </c>
      <c r="P144" s="1">
        <v>0</v>
      </c>
      <c r="Q144" s="1">
        <v>1003</v>
      </c>
      <c r="R144" s="1" t="s">
        <v>1870</v>
      </c>
      <c r="S144" s="17" t="s">
        <v>1876</v>
      </c>
      <c r="T144" s="1">
        <v>1</v>
      </c>
      <c r="U144" s="1">
        <v>0</v>
      </c>
    </row>
    <row r="145" spans="1:21" x14ac:dyDescent="0.2">
      <c r="A145" s="1">
        <v>140</v>
      </c>
      <c r="B145" s="1">
        <v>435</v>
      </c>
      <c r="C145" s="1" t="s">
        <v>1954</v>
      </c>
      <c r="D145" s="1">
        <v>3</v>
      </c>
      <c r="E145" s="1">
        <v>1500</v>
      </c>
      <c r="F145" s="17" t="s">
        <v>1865</v>
      </c>
      <c r="G145" s="1" t="s">
        <v>1866</v>
      </c>
      <c r="H145" s="17" t="s">
        <v>1873</v>
      </c>
      <c r="I145" s="1" t="s">
        <v>662</v>
      </c>
      <c r="J145" s="1" t="s">
        <v>1021</v>
      </c>
      <c r="K145" s="1">
        <v>-1</v>
      </c>
      <c r="L145" s="1">
        <v>0</v>
      </c>
      <c r="M145" s="1">
        <v>1</v>
      </c>
      <c r="N145" s="1" t="s">
        <v>1870</v>
      </c>
      <c r="O145" s="1">
        <v>0</v>
      </c>
      <c r="P145" s="1">
        <v>0</v>
      </c>
      <c r="Q145" s="1">
        <v>1003</v>
      </c>
      <c r="R145" s="1" t="s">
        <v>1870</v>
      </c>
      <c r="S145" s="17" t="s">
        <v>1876</v>
      </c>
      <c r="T145" s="1">
        <v>1</v>
      </c>
      <c r="U145" s="1">
        <v>0</v>
      </c>
    </row>
    <row r="146" spans="1:21" x14ac:dyDescent="0.2">
      <c r="A146" s="1">
        <v>141</v>
      </c>
      <c r="B146" s="1">
        <v>436</v>
      </c>
      <c r="C146" s="1" t="s">
        <v>1955</v>
      </c>
      <c r="D146" s="1">
        <v>3</v>
      </c>
      <c r="E146" s="1">
        <v>1500</v>
      </c>
      <c r="F146" s="17" t="s">
        <v>1865</v>
      </c>
      <c r="G146" s="1" t="s">
        <v>1866</v>
      </c>
      <c r="H146" s="17" t="s">
        <v>1873</v>
      </c>
      <c r="I146" s="1" t="s">
        <v>662</v>
      </c>
      <c r="J146" s="1" t="s">
        <v>1339</v>
      </c>
      <c r="K146" s="1">
        <v>-1</v>
      </c>
      <c r="L146" s="1">
        <v>0</v>
      </c>
      <c r="M146" s="1">
        <v>1</v>
      </c>
      <c r="N146" s="1" t="s">
        <v>1870</v>
      </c>
      <c r="O146" s="1">
        <v>0</v>
      </c>
      <c r="P146" s="1">
        <v>0</v>
      </c>
      <c r="Q146" s="1">
        <v>1003</v>
      </c>
      <c r="R146" s="1" t="s">
        <v>1870</v>
      </c>
      <c r="S146" s="17" t="s">
        <v>1876</v>
      </c>
      <c r="T146" s="1">
        <v>1</v>
      </c>
      <c r="U146" s="1">
        <v>0</v>
      </c>
    </row>
    <row r="147" spans="1:21" x14ac:dyDescent="0.2">
      <c r="A147" s="1">
        <v>142</v>
      </c>
      <c r="B147" s="1">
        <v>437</v>
      </c>
      <c r="C147" s="1" t="s">
        <v>1956</v>
      </c>
      <c r="D147" s="1">
        <v>3</v>
      </c>
      <c r="E147" s="1">
        <v>1500</v>
      </c>
      <c r="F147" s="17" t="s">
        <v>1865</v>
      </c>
      <c r="G147" s="1" t="s">
        <v>1866</v>
      </c>
      <c r="H147" s="17" t="s">
        <v>1873</v>
      </c>
      <c r="I147" s="1" t="s">
        <v>662</v>
      </c>
      <c r="J147" s="1" t="s">
        <v>380</v>
      </c>
      <c r="K147" s="1">
        <v>-1</v>
      </c>
      <c r="L147" s="1">
        <v>0</v>
      </c>
      <c r="M147" s="1">
        <v>1</v>
      </c>
      <c r="N147" s="1" t="s">
        <v>1870</v>
      </c>
      <c r="O147" s="1">
        <v>0</v>
      </c>
      <c r="P147" s="1">
        <v>0</v>
      </c>
      <c r="Q147" s="1">
        <v>1003</v>
      </c>
      <c r="R147" s="1" t="s">
        <v>1870</v>
      </c>
      <c r="S147" s="17" t="s">
        <v>1876</v>
      </c>
      <c r="T147" s="1">
        <v>1</v>
      </c>
      <c r="U147" s="1">
        <v>0</v>
      </c>
    </row>
    <row r="148" spans="1:21" x14ac:dyDescent="0.2">
      <c r="A148" s="1">
        <v>143</v>
      </c>
      <c r="B148" s="1">
        <v>438</v>
      </c>
      <c r="C148" s="1" t="s">
        <v>1957</v>
      </c>
      <c r="D148" s="1">
        <v>3</v>
      </c>
      <c r="E148" s="1">
        <v>1500</v>
      </c>
      <c r="F148" s="17" t="s">
        <v>1865</v>
      </c>
      <c r="G148" s="1" t="s">
        <v>1866</v>
      </c>
      <c r="H148" s="17" t="s">
        <v>1873</v>
      </c>
      <c r="I148" s="1" t="s">
        <v>662</v>
      </c>
      <c r="J148" s="1" t="s">
        <v>631</v>
      </c>
      <c r="K148" s="1">
        <v>-1</v>
      </c>
      <c r="L148" s="1">
        <v>0</v>
      </c>
      <c r="M148" s="1">
        <v>1</v>
      </c>
      <c r="N148" s="1" t="s">
        <v>1870</v>
      </c>
      <c r="O148" s="1">
        <v>0</v>
      </c>
      <c r="P148" s="1">
        <v>0</v>
      </c>
      <c r="Q148" s="1">
        <v>1003</v>
      </c>
      <c r="R148" s="1" t="s">
        <v>1870</v>
      </c>
      <c r="S148" s="17" t="s">
        <v>1876</v>
      </c>
      <c r="T148" s="1">
        <v>1</v>
      </c>
      <c r="U148" s="1">
        <v>0</v>
      </c>
    </row>
    <row r="149" spans="1:21" x14ac:dyDescent="0.2">
      <c r="A149" s="1">
        <v>144</v>
      </c>
      <c r="B149" s="1">
        <v>439</v>
      </c>
      <c r="C149" s="1" t="s">
        <v>1958</v>
      </c>
      <c r="D149" s="1">
        <v>3</v>
      </c>
      <c r="E149" s="1">
        <v>1500</v>
      </c>
      <c r="F149" s="17" t="s">
        <v>1865</v>
      </c>
      <c r="G149" s="1" t="s">
        <v>1866</v>
      </c>
      <c r="H149" s="17" t="s">
        <v>1873</v>
      </c>
      <c r="I149" s="1" t="s">
        <v>662</v>
      </c>
      <c r="J149" s="1" t="s">
        <v>980</v>
      </c>
      <c r="K149" s="1">
        <v>-1</v>
      </c>
      <c r="L149" s="1">
        <v>0</v>
      </c>
      <c r="M149" s="1">
        <v>1</v>
      </c>
      <c r="N149" s="1" t="s">
        <v>1870</v>
      </c>
      <c r="O149" s="1">
        <v>0</v>
      </c>
      <c r="P149" s="1">
        <v>0</v>
      </c>
      <c r="Q149" s="1">
        <v>1003</v>
      </c>
      <c r="R149" s="1" t="s">
        <v>1870</v>
      </c>
      <c r="S149" s="17" t="s">
        <v>1876</v>
      </c>
      <c r="T149" s="1">
        <v>1</v>
      </c>
      <c r="U149" s="1">
        <v>0</v>
      </c>
    </row>
    <row r="150" spans="1:21" x14ac:dyDescent="0.2">
      <c r="A150" s="1">
        <v>145</v>
      </c>
      <c r="B150" s="1">
        <v>440</v>
      </c>
      <c r="C150" s="1" t="s">
        <v>1959</v>
      </c>
      <c r="D150" s="1">
        <v>3</v>
      </c>
      <c r="E150" s="1">
        <v>1500</v>
      </c>
      <c r="F150" s="17" t="s">
        <v>1865</v>
      </c>
      <c r="G150" s="1" t="s">
        <v>1866</v>
      </c>
      <c r="H150" s="17" t="s">
        <v>1873</v>
      </c>
      <c r="I150" s="1" t="s">
        <v>662</v>
      </c>
      <c r="J150" s="1" t="s">
        <v>984</v>
      </c>
      <c r="K150" s="1">
        <v>-1</v>
      </c>
      <c r="L150" s="1">
        <v>0</v>
      </c>
      <c r="M150" s="1">
        <v>1</v>
      </c>
      <c r="N150" s="1" t="s">
        <v>1870</v>
      </c>
      <c r="O150" s="1">
        <v>0</v>
      </c>
      <c r="P150" s="1">
        <v>0</v>
      </c>
      <c r="Q150" s="1">
        <v>1003</v>
      </c>
      <c r="R150" s="1" t="s">
        <v>1870</v>
      </c>
      <c r="S150" s="17" t="s">
        <v>1876</v>
      </c>
      <c r="T150" s="1">
        <v>1</v>
      </c>
      <c r="U150" s="1">
        <v>0</v>
      </c>
    </row>
    <row r="151" spans="1:21" x14ac:dyDescent="0.2">
      <c r="A151" s="1">
        <v>146</v>
      </c>
      <c r="B151" s="1">
        <v>441</v>
      </c>
      <c r="C151" s="1" t="s">
        <v>1960</v>
      </c>
      <c r="D151" s="1">
        <v>3</v>
      </c>
      <c r="E151" s="1">
        <v>1500</v>
      </c>
      <c r="F151" s="17" t="s">
        <v>1865</v>
      </c>
      <c r="G151" s="1" t="s">
        <v>1866</v>
      </c>
      <c r="H151" s="17" t="s">
        <v>1873</v>
      </c>
      <c r="I151" s="1" t="s">
        <v>662</v>
      </c>
      <c r="J151" s="1" t="s">
        <v>987</v>
      </c>
      <c r="K151" s="1">
        <v>-1</v>
      </c>
      <c r="L151" s="1">
        <v>0</v>
      </c>
      <c r="M151" s="1">
        <v>1</v>
      </c>
      <c r="N151" s="1" t="s">
        <v>1870</v>
      </c>
      <c r="O151" s="1">
        <v>0</v>
      </c>
      <c r="P151" s="1">
        <v>0</v>
      </c>
      <c r="Q151" s="1">
        <v>1003</v>
      </c>
      <c r="R151" s="1" t="s">
        <v>1870</v>
      </c>
      <c r="S151" s="17" t="s">
        <v>1876</v>
      </c>
      <c r="T151" s="1">
        <v>1</v>
      </c>
      <c r="U151" s="1">
        <v>0</v>
      </c>
    </row>
    <row r="152" spans="1:21" x14ac:dyDescent="0.2">
      <c r="A152" s="1">
        <v>147</v>
      </c>
      <c r="B152" s="1">
        <v>442</v>
      </c>
      <c r="C152" s="1" t="s">
        <v>1961</v>
      </c>
      <c r="D152" s="1">
        <v>3</v>
      </c>
      <c r="E152" s="1">
        <v>1500</v>
      </c>
      <c r="F152" s="17" t="s">
        <v>1865</v>
      </c>
      <c r="G152" s="1" t="s">
        <v>1866</v>
      </c>
      <c r="H152" s="17" t="s">
        <v>1873</v>
      </c>
      <c r="I152" s="1" t="s">
        <v>662</v>
      </c>
      <c r="J152" s="1" t="s">
        <v>989</v>
      </c>
      <c r="K152" s="1">
        <v>-1</v>
      </c>
      <c r="L152" s="1">
        <v>0</v>
      </c>
      <c r="M152" s="1">
        <v>1</v>
      </c>
      <c r="N152" s="1" t="s">
        <v>1870</v>
      </c>
      <c r="O152" s="1">
        <v>0</v>
      </c>
      <c r="P152" s="1">
        <v>0</v>
      </c>
      <c r="Q152" s="1">
        <v>1003</v>
      </c>
      <c r="R152" s="1" t="s">
        <v>1870</v>
      </c>
      <c r="S152" s="17" t="s">
        <v>1876</v>
      </c>
      <c r="T152" s="1">
        <v>1</v>
      </c>
      <c r="U152" s="1">
        <v>0</v>
      </c>
    </row>
    <row r="153" spans="1:21" x14ac:dyDescent="0.2">
      <c r="A153" s="1">
        <v>148</v>
      </c>
      <c r="B153" s="1">
        <v>443</v>
      </c>
      <c r="C153" s="1" t="s">
        <v>1962</v>
      </c>
      <c r="D153" s="1">
        <v>3</v>
      </c>
      <c r="E153" s="1">
        <v>1500</v>
      </c>
      <c r="F153" s="17" t="s">
        <v>1865</v>
      </c>
      <c r="G153" s="1" t="s">
        <v>1866</v>
      </c>
      <c r="H153" s="17" t="s">
        <v>1873</v>
      </c>
      <c r="I153" s="1" t="s">
        <v>662</v>
      </c>
      <c r="J153" s="1" t="s">
        <v>993</v>
      </c>
      <c r="K153" s="1">
        <v>-1</v>
      </c>
      <c r="L153" s="1">
        <v>0</v>
      </c>
      <c r="M153" s="1">
        <v>1</v>
      </c>
      <c r="N153" s="1" t="s">
        <v>1870</v>
      </c>
      <c r="O153" s="1">
        <v>0</v>
      </c>
      <c r="P153" s="1">
        <v>0</v>
      </c>
      <c r="Q153" s="1">
        <v>1003</v>
      </c>
      <c r="R153" s="1" t="s">
        <v>1870</v>
      </c>
      <c r="S153" s="17" t="s">
        <v>1876</v>
      </c>
      <c r="T153" s="1">
        <v>1</v>
      </c>
      <c r="U153" s="1">
        <v>0</v>
      </c>
    </row>
    <row r="154" spans="1:21" x14ac:dyDescent="0.2">
      <c r="A154" s="1">
        <v>149</v>
      </c>
      <c r="B154" s="1">
        <v>444</v>
      </c>
      <c r="C154" s="1" t="s">
        <v>1963</v>
      </c>
      <c r="D154" s="1">
        <v>3</v>
      </c>
      <c r="E154" s="1">
        <v>1500</v>
      </c>
      <c r="F154" s="17" t="s">
        <v>1865</v>
      </c>
      <c r="G154" s="1" t="s">
        <v>1866</v>
      </c>
      <c r="H154" s="17" t="s">
        <v>1873</v>
      </c>
      <c r="I154" s="1" t="s">
        <v>662</v>
      </c>
      <c r="J154" s="1" t="s">
        <v>997</v>
      </c>
      <c r="K154" s="1">
        <v>-1</v>
      </c>
      <c r="L154" s="1">
        <v>0</v>
      </c>
      <c r="M154" s="1">
        <v>1</v>
      </c>
      <c r="N154" s="1" t="s">
        <v>1870</v>
      </c>
      <c r="O154" s="1">
        <v>0</v>
      </c>
      <c r="P154" s="1">
        <v>0</v>
      </c>
      <c r="Q154" s="1">
        <v>1003</v>
      </c>
      <c r="R154" s="1" t="s">
        <v>1870</v>
      </c>
      <c r="S154" s="17" t="s">
        <v>1876</v>
      </c>
      <c r="T154" s="1">
        <v>1</v>
      </c>
      <c r="U154" s="1">
        <v>0</v>
      </c>
    </row>
    <row r="155" spans="1:21" x14ac:dyDescent="0.2">
      <c r="A155" s="1">
        <v>150</v>
      </c>
      <c r="B155" s="1">
        <v>445</v>
      </c>
      <c r="C155" s="1" t="s">
        <v>1964</v>
      </c>
      <c r="D155" s="1">
        <v>3</v>
      </c>
      <c r="E155" s="1">
        <v>1500</v>
      </c>
      <c r="F155" s="17" t="s">
        <v>1865</v>
      </c>
      <c r="G155" s="1" t="s">
        <v>1866</v>
      </c>
      <c r="H155" s="17" t="s">
        <v>1873</v>
      </c>
      <c r="I155" s="1" t="s">
        <v>662</v>
      </c>
      <c r="J155" s="1" t="s">
        <v>1001</v>
      </c>
      <c r="K155" s="1">
        <v>-1</v>
      </c>
      <c r="L155" s="1">
        <v>0</v>
      </c>
      <c r="M155" s="1">
        <v>1</v>
      </c>
      <c r="N155" s="1" t="s">
        <v>1870</v>
      </c>
      <c r="O155" s="1">
        <v>0</v>
      </c>
      <c r="P155" s="1">
        <v>0</v>
      </c>
      <c r="Q155" s="1">
        <v>1003</v>
      </c>
      <c r="R155" s="1" t="s">
        <v>1870</v>
      </c>
      <c r="S155" s="17" t="s">
        <v>1876</v>
      </c>
      <c r="T155" s="1">
        <v>1</v>
      </c>
      <c r="U155" s="1">
        <v>0</v>
      </c>
    </row>
    <row r="156" spans="1:21" x14ac:dyDescent="0.2">
      <c r="A156" s="1">
        <v>151</v>
      </c>
      <c r="B156" s="1">
        <v>446</v>
      </c>
      <c r="C156" s="1" t="s">
        <v>1965</v>
      </c>
      <c r="D156" s="1">
        <v>3</v>
      </c>
      <c r="E156" s="1">
        <v>1500</v>
      </c>
      <c r="F156" s="17" t="s">
        <v>1865</v>
      </c>
      <c r="G156" s="1" t="s">
        <v>1866</v>
      </c>
      <c r="H156" s="17" t="s">
        <v>1873</v>
      </c>
      <c r="I156" s="1" t="s">
        <v>662</v>
      </c>
      <c r="J156" s="1" t="s">
        <v>1005</v>
      </c>
      <c r="K156" s="1">
        <v>-1</v>
      </c>
      <c r="L156" s="1">
        <v>0</v>
      </c>
      <c r="M156" s="1">
        <v>1</v>
      </c>
      <c r="N156" s="1" t="s">
        <v>1870</v>
      </c>
      <c r="O156" s="1">
        <v>0</v>
      </c>
      <c r="P156" s="1">
        <v>0</v>
      </c>
      <c r="Q156" s="1">
        <v>1003</v>
      </c>
      <c r="R156" s="1" t="s">
        <v>1870</v>
      </c>
      <c r="S156" s="17" t="s">
        <v>1876</v>
      </c>
      <c r="T156" s="1">
        <v>1</v>
      </c>
      <c r="U156" s="1">
        <v>0</v>
      </c>
    </row>
    <row r="157" spans="1:21" x14ac:dyDescent="0.2">
      <c r="A157" s="1">
        <v>152</v>
      </c>
      <c r="B157" s="1">
        <v>447</v>
      </c>
      <c r="C157" s="1" t="s">
        <v>1966</v>
      </c>
      <c r="D157" s="1">
        <v>3</v>
      </c>
      <c r="E157" s="1">
        <v>1500</v>
      </c>
      <c r="F157" s="17" t="s">
        <v>1865</v>
      </c>
      <c r="G157" s="1" t="s">
        <v>1866</v>
      </c>
      <c r="H157" s="17" t="s">
        <v>1873</v>
      </c>
      <c r="I157" s="1" t="s">
        <v>662</v>
      </c>
      <c r="J157" s="1" t="s">
        <v>1009</v>
      </c>
      <c r="K157" s="1">
        <v>-1</v>
      </c>
      <c r="L157" s="1">
        <v>0</v>
      </c>
      <c r="M157" s="1">
        <v>1</v>
      </c>
      <c r="N157" s="1" t="s">
        <v>1870</v>
      </c>
      <c r="O157" s="1">
        <v>0</v>
      </c>
      <c r="P157" s="1">
        <v>0</v>
      </c>
      <c r="Q157" s="1">
        <v>1003</v>
      </c>
      <c r="R157" s="1" t="s">
        <v>1870</v>
      </c>
      <c r="S157" s="17" t="s">
        <v>1876</v>
      </c>
      <c r="T157" s="1">
        <v>1</v>
      </c>
      <c r="U157" s="1">
        <v>0</v>
      </c>
    </row>
    <row r="158" spans="1:21" x14ac:dyDescent="0.2">
      <c r="A158" s="1">
        <v>153</v>
      </c>
      <c r="B158" s="1">
        <v>448</v>
      </c>
      <c r="C158" s="1" t="s">
        <v>1967</v>
      </c>
      <c r="D158" s="1">
        <v>3</v>
      </c>
      <c r="E158" s="1">
        <v>1500</v>
      </c>
      <c r="F158" s="17" t="s">
        <v>1865</v>
      </c>
      <c r="G158" s="1" t="s">
        <v>1866</v>
      </c>
      <c r="H158" s="17" t="s">
        <v>1873</v>
      </c>
      <c r="I158" s="1" t="s">
        <v>662</v>
      </c>
      <c r="J158" s="1" t="s">
        <v>1013</v>
      </c>
      <c r="K158" s="1">
        <v>-1</v>
      </c>
      <c r="L158" s="1">
        <v>0</v>
      </c>
      <c r="M158" s="1">
        <v>1</v>
      </c>
      <c r="N158" s="1" t="s">
        <v>1870</v>
      </c>
      <c r="O158" s="1">
        <v>0</v>
      </c>
      <c r="P158" s="1">
        <v>0</v>
      </c>
      <c r="Q158" s="1">
        <v>1003</v>
      </c>
      <c r="R158" s="1" t="s">
        <v>1870</v>
      </c>
      <c r="S158" s="17" t="s">
        <v>1876</v>
      </c>
      <c r="T158" s="1">
        <v>1</v>
      </c>
      <c r="U158" s="1">
        <v>0</v>
      </c>
    </row>
    <row r="159" spans="1:21" x14ac:dyDescent="0.2">
      <c r="A159" s="1">
        <v>154</v>
      </c>
      <c r="B159" s="1">
        <v>449</v>
      </c>
      <c r="C159" s="1" t="s">
        <v>1968</v>
      </c>
      <c r="D159" s="1">
        <v>3</v>
      </c>
      <c r="E159" s="1">
        <v>1500</v>
      </c>
      <c r="F159" s="17" t="s">
        <v>1865</v>
      </c>
      <c r="G159" s="1" t="s">
        <v>1866</v>
      </c>
      <c r="H159" s="17" t="s">
        <v>1873</v>
      </c>
      <c r="I159" s="1" t="s">
        <v>662</v>
      </c>
      <c r="J159" s="1" t="s">
        <v>1017</v>
      </c>
      <c r="K159" s="1">
        <v>-1</v>
      </c>
      <c r="L159" s="1">
        <v>0</v>
      </c>
      <c r="M159" s="1">
        <v>1</v>
      </c>
      <c r="N159" s="1" t="s">
        <v>1870</v>
      </c>
      <c r="O159" s="1">
        <v>0</v>
      </c>
      <c r="P159" s="1">
        <v>0</v>
      </c>
      <c r="Q159" s="1">
        <v>1003</v>
      </c>
      <c r="R159" s="1" t="s">
        <v>1870</v>
      </c>
      <c r="S159" s="17" t="s">
        <v>1876</v>
      </c>
      <c r="T159" s="1">
        <v>1</v>
      </c>
      <c r="U159" s="1">
        <v>0</v>
      </c>
    </row>
    <row r="160" spans="1:21" x14ac:dyDescent="0.2">
      <c r="A160" s="1">
        <v>155</v>
      </c>
      <c r="B160" s="1">
        <v>450</v>
      </c>
      <c r="C160" s="1" t="s">
        <v>1969</v>
      </c>
      <c r="D160" s="1">
        <v>3</v>
      </c>
      <c r="E160" s="1">
        <v>1500</v>
      </c>
      <c r="F160" s="17" t="s">
        <v>1865</v>
      </c>
      <c r="G160" s="1" t="s">
        <v>1866</v>
      </c>
      <c r="H160" s="17" t="s">
        <v>1873</v>
      </c>
      <c r="I160" s="1" t="s">
        <v>662</v>
      </c>
      <c r="J160" s="1" t="s">
        <v>1021</v>
      </c>
      <c r="K160" s="1">
        <v>-1</v>
      </c>
      <c r="L160" s="1">
        <v>0</v>
      </c>
      <c r="M160" s="1">
        <v>1</v>
      </c>
      <c r="N160" s="1" t="s">
        <v>1870</v>
      </c>
      <c r="O160" s="1">
        <v>0</v>
      </c>
      <c r="P160" s="1">
        <v>0</v>
      </c>
      <c r="Q160" s="1">
        <v>1003</v>
      </c>
      <c r="R160" s="1" t="s">
        <v>1870</v>
      </c>
      <c r="S160" s="17" t="s">
        <v>1876</v>
      </c>
      <c r="T160" s="1">
        <v>1</v>
      </c>
      <c r="U160" s="1">
        <v>0</v>
      </c>
    </row>
  </sheetData>
  <phoneticPr fontId="2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
  <sheetViews>
    <sheetView zoomScale="85" zoomScaleNormal="85" workbookViewId="0">
      <selection activeCell="D11" sqref="D11"/>
    </sheetView>
  </sheetViews>
  <sheetFormatPr defaultColWidth="9" defaultRowHeight="16.5" x14ac:dyDescent="0.3"/>
  <cols>
    <col min="1" max="1" width="9" style="12"/>
    <col min="2" max="2" width="18.875" style="12" customWidth="1"/>
    <col min="3" max="3" width="19" style="12" customWidth="1"/>
    <col min="4" max="4" width="24" style="12" customWidth="1"/>
    <col min="5" max="5" width="26.5" style="12" customWidth="1"/>
    <col min="6" max="6" width="31.375" style="12" customWidth="1"/>
    <col min="7" max="7" width="27.75" style="12" customWidth="1"/>
    <col min="8" max="8" width="33.5" style="12" customWidth="1"/>
    <col min="9" max="9" width="25.5" style="12" customWidth="1"/>
    <col min="10" max="16384" width="9" style="12"/>
  </cols>
  <sheetData>
    <row r="1" spans="1:9" x14ac:dyDescent="0.3">
      <c r="A1" s="1">
        <v>1</v>
      </c>
      <c r="B1" s="1"/>
      <c r="C1" s="1"/>
      <c r="D1" s="1"/>
      <c r="E1" s="1"/>
      <c r="F1" s="1"/>
      <c r="G1" s="1"/>
    </row>
    <row r="2" spans="1:9" ht="17.25" x14ac:dyDescent="0.35">
      <c r="A2" s="1" t="s">
        <v>0</v>
      </c>
      <c r="B2" s="1" t="s">
        <v>1970</v>
      </c>
      <c r="C2" s="1"/>
      <c r="D2" s="1" t="s">
        <v>1971</v>
      </c>
      <c r="E2" s="1" t="s">
        <v>1972</v>
      </c>
      <c r="F2" s="13" t="s">
        <v>1973</v>
      </c>
      <c r="G2" s="1" t="s">
        <v>1974</v>
      </c>
      <c r="H2" s="12" t="s">
        <v>1975</v>
      </c>
      <c r="I2" s="12" t="s">
        <v>1976</v>
      </c>
    </row>
    <row r="3" spans="1:9" x14ac:dyDescent="0.3">
      <c r="A3" s="1"/>
      <c r="B3" s="1"/>
      <c r="C3" s="1"/>
      <c r="D3" s="1" t="s">
        <v>15</v>
      </c>
      <c r="E3" s="1" t="s">
        <v>15</v>
      </c>
      <c r="F3" s="1"/>
      <c r="G3" s="12" t="s">
        <v>15</v>
      </c>
      <c r="H3" s="12" t="s">
        <v>15</v>
      </c>
      <c r="I3" s="1" t="s">
        <v>15</v>
      </c>
    </row>
    <row r="4" spans="1:9" ht="99" x14ac:dyDescent="0.3">
      <c r="A4" s="1"/>
      <c r="B4" s="1" t="s">
        <v>16</v>
      </c>
      <c r="C4" s="1" t="s">
        <v>1856</v>
      </c>
      <c r="D4" s="1" t="s">
        <v>1977</v>
      </c>
      <c r="E4" s="1" t="s">
        <v>1978</v>
      </c>
      <c r="F4" s="14" t="s">
        <v>1979</v>
      </c>
      <c r="G4" s="14" t="s">
        <v>1980</v>
      </c>
      <c r="H4" s="12" t="s">
        <v>1981</v>
      </c>
      <c r="I4" s="1" t="s">
        <v>1982</v>
      </c>
    </row>
    <row r="5" spans="1:9" ht="111.95" customHeight="1" x14ac:dyDescent="0.3">
      <c r="A5" s="1"/>
      <c r="B5" s="1"/>
      <c r="C5" s="1"/>
      <c r="D5" s="14" t="s">
        <v>1983</v>
      </c>
      <c r="E5" s="15" t="s">
        <v>1984</v>
      </c>
      <c r="F5" s="14" t="s">
        <v>1985</v>
      </c>
      <c r="G5" s="14"/>
      <c r="H5" s="16" t="s">
        <v>1986</v>
      </c>
      <c r="I5" s="14" t="s">
        <v>1987</v>
      </c>
    </row>
    <row r="6" spans="1:9" x14ac:dyDescent="0.3">
      <c r="A6" s="12">
        <v>1</v>
      </c>
      <c r="B6" s="12">
        <v>1</v>
      </c>
      <c r="D6" s="12" t="s">
        <v>1988</v>
      </c>
      <c r="E6" s="12" t="s">
        <v>1989</v>
      </c>
      <c r="F6" s="12">
        <v>10000</v>
      </c>
      <c r="G6" s="12" t="s">
        <v>1990</v>
      </c>
      <c r="I6" s="12" t="s">
        <v>1991</v>
      </c>
    </row>
  </sheetData>
  <phoneticPr fontId="20" type="noConversion"/>
  <conditionalFormatting sqref="A2:G2">
    <cfRule type="duplicateValues" dxfId="0" priority="1"/>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F205"/>
  <sheetViews>
    <sheetView zoomScale="10" zoomScaleNormal="10" workbookViewId="0">
      <pane xSplit="4" ySplit="2" topLeftCell="E17" activePane="bottomRight" state="frozen"/>
      <selection pane="topRight"/>
      <selection pane="bottomLeft"/>
      <selection pane="bottomRight" activeCell="FU237" sqref="FU237"/>
    </sheetView>
  </sheetViews>
  <sheetFormatPr defaultColWidth="9" defaultRowHeight="15" x14ac:dyDescent="0.2"/>
  <cols>
    <col min="1" max="1" width="7.5" style="4" customWidth="1"/>
    <col min="2" max="3" width="5.625" style="4" customWidth="1"/>
    <col min="4" max="4" width="7.25" style="4" customWidth="1"/>
    <col min="5" max="5" width="12.125" style="4" customWidth="1"/>
    <col min="6" max="6" width="3.125" style="4" customWidth="1"/>
    <col min="7" max="7" width="12.125" style="4" customWidth="1"/>
    <col min="8" max="8" width="3.125" style="4" customWidth="1"/>
    <col min="9" max="9" width="12.125" style="4" customWidth="1"/>
    <col min="10" max="10" width="4.25" style="4" customWidth="1"/>
    <col min="11" max="11" width="12.125" style="4" customWidth="1"/>
    <col min="12" max="12" width="4.25" style="4" customWidth="1"/>
    <col min="13" max="13" width="12.125" style="4" customWidth="1"/>
    <col min="14" max="14" width="4.25" style="5" customWidth="1"/>
    <col min="15" max="15" width="12.125" style="4" customWidth="1"/>
    <col min="16" max="16" width="4.25" style="6" customWidth="1"/>
    <col min="17" max="17" width="12.125" style="4" customWidth="1"/>
    <col min="18" max="18" width="4.25" style="6" customWidth="1"/>
    <col min="19" max="19" width="12.125" style="4" customWidth="1"/>
    <col min="20" max="20" width="4.25" style="6" customWidth="1"/>
    <col min="21" max="21" width="12.125" style="4" customWidth="1"/>
    <col min="22" max="22" width="4.25" style="6" customWidth="1"/>
    <col min="23" max="23" width="12.125" style="4" customWidth="1"/>
    <col min="24" max="24" width="4.25" style="4" customWidth="1"/>
    <col min="25" max="25" width="12.125" style="4" customWidth="1"/>
    <col min="26" max="26" width="4.25" style="4" customWidth="1"/>
    <col min="27" max="27" width="12.125" style="4" customWidth="1"/>
    <col min="28" max="28" width="4.25" style="4" customWidth="1"/>
    <col min="29" max="29" width="12.125" style="4" customWidth="1"/>
    <col min="30" max="30" width="4.25" style="4" customWidth="1"/>
    <col min="31" max="31" width="12.125" style="4" customWidth="1"/>
    <col min="32" max="32" width="4.25" style="4" customWidth="1"/>
    <col min="33" max="33" width="12.125" style="4" customWidth="1"/>
    <col min="34" max="34" width="4.25" style="6" customWidth="1"/>
    <col min="35" max="35" width="12.125" style="4" customWidth="1"/>
    <col min="36" max="36" width="4.25" style="4" customWidth="1"/>
    <col min="37" max="37" width="12.125" style="4" customWidth="1"/>
    <col min="38" max="38" width="4.25" style="4" customWidth="1"/>
    <col min="39" max="39" width="12.125" style="4" customWidth="1"/>
    <col min="40" max="40" width="4.25" style="4" customWidth="1"/>
    <col min="41" max="41" width="12.125" style="4" customWidth="1"/>
    <col min="42" max="42" width="4.25" style="4" customWidth="1"/>
    <col min="43" max="43" width="12.125" style="4" customWidth="1"/>
    <col min="44" max="44" width="4.25" style="6" customWidth="1"/>
    <col min="45" max="45" width="12.125" style="4" customWidth="1"/>
    <col min="46" max="46" width="4.25" style="4" customWidth="1"/>
    <col min="47" max="47" width="12.125" style="4" customWidth="1"/>
    <col min="48" max="48" width="4.25" style="4" customWidth="1"/>
    <col min="49" max="49" width="12.125" style="4" customWidth="1"/>
    <col min="50" max="50" width="4.25" style="4" customWidth="1"/>
    <col min="51" max="51" width="12.125" style="4" customWidth="1"/>
    <col min="52" max="52" width="4.25" style="4" customWidth="1"/>
    <col min="53" max="53" width="12.125" style="4" customWidth="1"/>
    <col min="54" max="54" width="4.25" style="4" customWidth="1"/>
    <col min="55" max="55" width="7.5" style="4" customWidth="1"/>
    <col min="56" max="56" width="5.625" style="4" customWidth="1"/>
    <col min="57" max="57" width="5.25" style="4" customWidth="1"/>
    <col min="58" max="58" width="242.5" style="7" customWidth="1"/>
    <col min="59" max="16384" width="9" style="4"/>
  </cols>
  <sheetData>
    <row r="1" spans="1:58" x14ac:dyDescent="0.2">
      <c r="A1" s="4">
        <v>1</v>
      </c>
      <c r="B1" s="4">
        <v>2</v>
      </c>
      <c r="C1" s="4">
        <v>3</v>
      </c>
      <c r="D1" s="4">
        <v>4</v>
      </c>
      <c r="E1" s="4">
        <v>6</v>
      </c>
      <c r="F1" s="4">
        <v>7</v>
      </c>
      <c r="G1" s="4">
        <v>8</v>
      </c>
      <c r="H1" s="4">
        <v>9</v>
      </c>
      <c r="I1" s="4">
        <v>10</v>
      </c>
      <c r="J1" s="4">
        <v>11</v>
      </c>
      <c r="K1" s="4">
        <v>12</v>
      </c>
      <c r="L1" s="4">
        <v>13</v>
      </c>
      <c r="M1" s="4">
        <v>14</v>
      </c>
      <c r="N1" s="4">
        <v>15</v>
      </c>
      <c r="O1" s="4">
        <v>16</v>
      </c>
      <c r="P1" s="4">
        <v>17</v>
      </c>
      <c r="Q1" s="4">
        <v>16</v>
      </c>
      <c r="R1" s="4">
        <v>19</v>
      </c>
      <c r="S1" s="4">
        <v>16</v>
      </c>
      <c r="T1" s="4">
        <v>21</v>
      </c>
      <c r="U1" s="4">
        <v>16</v>
      </c>
      <c r="V1" s="4">
        <v>23</v>
      </c>
      <c r="W1" s="4">
        <v>16</v>
      </c>
      <c r="X1" s="4">
        <v>25</v>
      </c>
      <c r="Y1" s="4">
        <v>26</v>
      </c>
      <c r="Z1" s="4">
        <v>27</v>
      </c>
      <c r="AA1" s="4">
        <v>28</v>
      </c>
      <c r="AB1" s="4">
        <v>29</v>
      </c>
      <c r="AC1" s="4">
        <v>28</v>
      </c>
      <c r="AD1" s="4">
        <v>31</v>
      </c>
      <c r="AE1" s="4">
        <v>28</v>
      </c>
      <c r="AF1" s="4">
        <v>33</v>
      </c>
      <c r="AG1" s="4">
        <v>28</v>
      </c>
      <c r="AH1" s="4">
        <v>35</v>
      </c>
      <c r="AI1" s="4">
        <v>36</v>
      </c>
      <c r="AJ1" s="4">
        <v>37</v>
      </c>
      <c r="AK1" s="4">
        <v>36</v>
      </c>
      <c r="AL1" s="4">
        <v>39</v>
      </c>
      <c r="AM1" s="4">
        <v>36</v>
      </c>
      <c r="AN1" s="4">
        <v>41</v>
      </c>
      <c r="AO1" s="4">
        <v>36</v>
      </c>
      <c r="AP1" s="4">
        <v>43</v>
      </c>
      <c r="AQ1" s="4">
        <v>36</v>
      </c>
      <c r="AR1" s="4">
        <v>45</v>
      </c>
      <c r="AS1" s="4">
        <v>46</v>
      </c>
      <c r="AT1" s="4">
        <v>47</v>
      </c>
      <c r="AU1" s="4">
        <v>48</v>
      </c>
      <c r="AV1" s="4">
        <v>49</v>
      </c>
      <c r="AW1" s="4">
        <v>50</v>
      </c>
      <c r="AX1" s="4">
        <v>51</v>
      </c>
      <c r="AY1" s="4">
        <v>52</v>
      </c>
      <c r="AZ1" s="4">
        <v>53</v>
      </c>
      <c r="BA1" s="4">
        <v>54</v>
      </c>
      <c r="BB1" s="4">
        <v>55</v>
      </c>
      <c r="BC1" s="4">
        <v>56</v>
      </c>
      <c r="BD1" s="4">
        <v>57</v>
      </c>
      <c r="BF1" s="7">
        <v>58</v>
      </c>
    </row>
    <row r="2" spans="1:58" ht="45" x14ac:dyDescent="0.2">
      <c r="A2" s="4" t="s">
        <v>1992</v>
      </c>
      <c r="C2" s="4" t="s">
        <v>113</v>
      </c>
      <c r="D2" s="8" t="s">
        <v>1993</v>
      </c>
      <c r="E2" s="4" t="s">
        <v>1994</v>
      </c>
      <c r="F2" s="4" t="s">
        <v>1995</v>
      </c>
      <c r="G2" s="4" t="s">
        <v>1994</v>
      </c>
      <c r="H2" s="4" t="s">
        <v>1995</v>
      </c>
      <c r="I2" s="4" t="s">
        <v>1994</v>
      </c>
      <c r="J2" s="4" t="s">
        <v>1995</v>
      </c>
      <c r="K2" s="4" t="s">
        <v>1994</v>
      </c>
      <c r="L2" s="4" t="s">
        <v>1995</v>
      </c>
      <c r="M2" s="4" t="s">
        <v>1994</v>
      </c>
      <c r="N2" s="5" t="s">
        <v>1996</v>
      </c>
      <c r="O2" s="4" t="s">
        <v>1997</v>
      </c>
      <c r="P2" s="6" t="s">
        <v>1995</v>
      </c>
      <c r="Q2" s="4" t="s">
        <v>1997</v>
      </c>
      <c r="R2" s="6" t="s">
        <v>1995</v>
      </c>
      <c r="S2" s="4" t="s">
        <v>1997</v>
      </c>
      <c r="T2" s="6" t="s">
        <v>1995</v>
      </c>
      <c r="U2" s="4" t="s">
        <v>1997</v>
      </c>
      <c r="V2" s="6" t="s">
        <v>1995</v>
      </c>
      <c r="W2" s="4" t="s">
        <v>1997</v>
      </c>
      <c r="X2" s="4" t="s">
        <v>1996</v>
      </c>
      <c r="Y2" s="4" t="s">
        <v>1998</v>
      </c>
      <c r="Z2" s="9" t="s">
        <v>1995</v>
      </c>
      <c r="AA2" s="4" t="s">
        <v>1998</v>
      </c>
      <c r="AB2" s="9" t="s">
        <v>1995</v>
      </c>
      <c r="AC2" s="4" t="s">
        <v>1998</v>
      </c>
      <c r="AD2" s="9" t="s">
        <v>1995</v>
      </c>
      <c r="AE2" s="4" t="s">
        <v>1998</v>
      </c>
      <c r="AF2" s="9" t="s">
        <v>1995</v>
      </c>
      <c r="AG2" s="4" t="s">
        <v>1998</v>
      </c>
      <c r="AH2" s="9" t="s">
        <v>1996</v>
      </c>
      <c r="AI2" s="4" t="s">
        <v>1999</v>
      </c>
      <c r="AJ2" s="10" t="s">
        <v>1995</v>
      </c>
      <c r="AK2" s="4" t="s">
        <v>1999</v>
      </c>
      <c r="AL2" s="10" t="s">
        <v>1995</v>
      </c>
      <c r="AM2" s="4" t="s">
        <v>1999</v>
      </c>
      <c r="AN2" s="10" t="s">
        <v>1995</v>
      </c>
      <c r="AO2" s="4" t="s">
        <v>1999</v>
      </c>
      <c r="AP2" s="10" t="s">
        <v>1995</v>
      </c>
      <c r="AQ2" s="4" t="s">
        <v>1999</v>
      </c>
      <c r="AR2" s="10" t="s">
        <v>1996</v>
      </c>
      <c r="AS2" s="4" t="s">
        <v>2000</v>
      </c>
      <c r="AT2" s="11" t="s">
        <v>1995</v>
      </c>
      <c r="AU2" s="4" t="s">
        <v>2000</v>
      </c>
      <c r="AV2" s="11" t="s">
        <v>1995</v>
      </c>
      <c r="AW2" s="4" t="s">
        <v>2000</v>
      </c>
      <c r="AX2" s="11" t="s">
        <v>1995</v>
      </c>
      <c r="AY2" s="4" t="s">
        <v>2000</v>
      </c>
      <c r="AZ2" s="11" t="s">
        <v>1995</v>
      </c>
      <c r="BA2" s="4" t="s">
        <v>2000</v>
      </c>
      <c r="BC2" s="4" t="s">
        <v>1992</v>
      </c>
      <c r="BD2" s="4" t="s">
        <v>113</v>
      </c>
    </row>
    <row r="3" spans="1:58" x14ac:dyDescent="0.2">
      <c r="A3" s="4">
        <v>1</v>
      </c>
      <c r="B3" s="4" t="str">
        <f>CHOOSE(A3,"主城","步兵营","弓兵营","骑兵营","神像","魔像")</f>
        <v>主城</v>
      </c>
      <c r="C3" s="4">
        <v>1</v>
      </c>
      <c r="D3" s="4">
        <f>IF(OR(A3=2,A3=4,A3=6),2,1)</f>
        <v>1</v>
      </c>
      <c r="E3" s="4">
        <v>0</v>
      </c>
      <c r="F3" s="4" t="str">
        <f>IF(OR(E3="",G3=""),"",",")</f>
        <v>,</v>
      </c>
      <c r="G3" s="4">
        <f>E3</f>
        <v>0</v>
      </c>
      <c r="H3" s="4" t="str">
        <f>IF(OR(G3="",I3=""),"",",")</f>
        <v>,</v>
      </c>
      <c r="I3" s="4">
        <f>G3</f>
        <v>0</v>
      </c>
      <c r="J3" s="4" t="str">
        <f>IF(OR(I3="",K3=""),"",",")</f>
        <v>,</v>
      </c>
      <c r="K3" s="4">
        <f>I3</f>
        <v>0</v>
      </c>
      <c r="L3" s="4" t="str">
        <f>IF(OR(K3="",M3=""),"",",")</f>
        <v>,</v>
      </c>
      <c r="M3" s="4">
        <f>K3</f>
        <v>0</v>
      </c>
      <c r="N3" s="5" t="str">
        <f>IF(OR(M3="",AK3=""),"",";")</f>
        <v>;</v>
      </c>
      <c r="O3" s="4">
        <v>0</v>
      </c>
      <c r="P3" s="6" t="str">
        <f>IF(OR(O3="",Q3=""),"",",")</f>
        <v>,</v>
      </c>
      <c r="Q3" s="4">
        <f>O3</f>
        <v>0</v>
      </c>
      <c r="R3" s="6" t="str">
        <f>IF(OR(Q3="",S3=""),"",",")</f>
        <v>,</v>
      </c>
      <c r="S3" s="4">
        <f>Q3</f>
        <v>0</v>
      </c>
      <c r="T3" s="6" t="str">
        <f>IF(OR(S3="",U3=""),"",",")</f>
        <v>,</v>
      </c>
      <c r="U3" s="4">
        <f>S3</f>
        <v>0</v>
      </c>
      <c r="V3" s="6" t="str">
        <f>IF(OR(U3="",W3=""),"",",")</f>
        <v>,</v>
      </c>
      <c r="W3" s="4">
        <f>U3</f>
        <v>0</v>
      </c>
      <c r="X3" s="4" t="str">
        <f>IF(OR(W3="",Y3=""),"",";")</f>
        <v>;</v>
      </c>
      <c r="Y3" s="4">
        <v>0</v>
      </c>
      <c r="Z3" s="4" t="str">
        <f>IF(OR(Y3="",AA3=""),"",",")</f>
        <v>,</v>
      </c>
      <c r="AA3" s="4">
        <f>Y3</f>
        <v>0</v>
      </c>
      <c r="AB3" s="4" t="str">
        <f>IF(OR(AA3="",AC3=""),"",",")</f>
        <v>,</v>
      </c>
      <c r="AC3" s="4">
        <f>AA3</f>
        <v>0</v>
      </c>
      <c r="AD3" s="4" t="str">
        <f>IF(OR(AC3="",AE3=""),"",",")</f>
        <v>,</v>
      </c>
      <c r="AE3" s="4">
        <f>AC3</f>
        <v>0</v>
      </c>
      <c r="AF3" s="4" t="str">
        <f>IF(OR(AE3="",AG3=""),"",",")</f>
        <v>,</v>
      </c>
      <c r="AG3" s="4">
        <f>AE3</f>
        <v>0</v>
      </c>
      <c r="AH3" s="6" t="str">
        <f>IF(OR(AG3="",AI3=""),"",";")</f>
        <v>;</v>
      </c>
      <c r="AI3" s="4">
        <v>0</v>
      </c>
      <c r="AJ3" s="4" t="str">
        <f>IF(OR(AI3="",AK3=""),"",",")</f>
        <v>,</v>
      </c>
      <c r="AK3" s="4">
        <f>AI3</f>
        <v>0</v>
      </c>
      <c r="AL3" s="4" t="str">
        <f>IF(OR(AK3="",AM3=""),"",",")</f>
        <v>,</v>
      </c>
      <c r="AM3" s="4">
        <f>AI3</f>
        <v>0</v>
      </c>
      <c r="AN3" s="4" t="str">
        <f>IF(OR(AM3="",AO3=""),"",",")</f>
        <v>,</v>
      </c>
      <c r="AO3" s="4">
        <f>AI3</f>
        <v>0</v>
      </c>
      <c r="AP3" s="4" t="str">
        <f>IF(OR(AO3="",AQ3=""),"",",")</f>
        <v>,</v>
      </c>
      <c r="AQ3" s="4">
        <f>AI3</f>
        <v>0</v>
      </c>
      <c r="AR3" s="6" t="str">
        <f>IF(OR(AQ3="",AS3=""),"",";")</f>
        <v>;</v>
      </c>
      <c r="AS3" s="4">
        <v>420001</v>
      </c>
      <c r="AT3" s="4" t="str">
        <f>IF(OR(AS3="",AU3=""),"",",")</f>
        <v>,</v>
      </c>
      <c r="AU3" s="4">
        <v>420001</v>
      </c>
      <c r="AV3" s="4" t="str">
        <f>IF(OR(AU3="",AW3=""),"",",")</f>
        <v>,</v>
      </c>
      <c r="AW3" s="4">
        <v>420001</v>
      </c>
      <c r="AX3" s="4" t="str">
        <f>IF(OR(AW3="",AY3=""),"",",")</f>
        <v>,</v>
      </c>
      <c r="AY3" s="4">
        <v>420001</v>
      </c>
      <c r="AZ3" s="4" t="str">
        <f>IF(OR(AY3="",BA3=""),"",",")</f>
        <v>,</v>
      </c>
      <c r="BA3" s="4">
        <v>420001</v>
      </c>
      <c r="BC3" s="4">
        <v>1</v>
      </c>
      <c r="BD3" s="4">
        <v>1</v>
      </c>
      <c r="BE3" s="4" t="str">
        <f>BC3&amp;BD3</f>
        <v>11</v>
      </c>
      <c r="BF3" s="7" t="str">
        <f>_xlfn.CONCAT(E3:BA3)</f>
        <v>0,0,0,0,0;0,0,0,0,0;0,0,0,0,0;0,0,0,0,0;420001,420001,420001,420001,420001</v>
      </c>
    </row>
    <row r="4" spans="1:58" x14ac:dyDescent="0.2">
      <c r="A4" s="4">
        <v>1</v>
      </c>
      <c r="B4" s="4" t="str">
        <f t="shared" ref="B4:B67" si="0">CHOOSE(A4,"主城","步兵营","弓兵营","骑兵营","神像","魔像")</f>
        <v>主城</v>
      </c>
      <c r="C4" s="4">
        <v>2</v>
      </c>
      <c r="D4" s="4">
        <f t="shared" ref="D4:D28" si="1">IF(OR(A4=2,A4=4,A4=6),2,1)</f>
        <v>1</v>
      </c>
      <c r="E4" s="4">
        <v>0</v>
      </c>
      <c r="F4" s="4" t="str">
        <f t="shared" ref="F4:F28" si="2">IF(OR(E4="",G4=""),"",",")</f>
        <v>,</v>
      </c>
      <c r="G4" s="4">
        <f t="shared" ref="G4:G67" si="3">E4</f>
        <v>0</v>
      </c>
      <c r="H4" s="4" t="str">
        <f t="shared" ref="H4:H28" si="4">IF(OR(G4="",I4=""),"",",")</f>
        <v>,</v>
      </c>
      <c r="I4" s="4">
        <f t="shared" ref="I4:I67" si="5">G4</f>
        <v>0</v>
      </c>
      <c r="J4" s="4" t="str">
        <f t="shared" ref="J4:J28" si="6">IF(OR(I4="",K4=""),"",",")</f>
        <v>,</v>
      </c>
      <c r="K4" s="4">
        <f t="shared" ref="K4:K67" si="7">I4</f>
        <v>0</v>
      </c>
      <c r="L4" s="4" t="str">
        <f>IF(OR(K4="",M4=""),"",",")</f>
        <v>,</v>
      </c>
      <c r="M4" s="4">
        <f t="shared" ref="M4:M67" si="8">K4</f>
        <v>0</v>
      </c>
      <c r="N4" s="5" t="str">
        <f t="shared" ref="N4:N28" si="9">IF(OR(M4="",AK4=""),"",";")</f>
        <v>;</v>
      </c>
      <c r="O4" s="4">
        <v>0</v>
      </c>
      <c r="P4" s="6" t="str">
        <f t="shared" ref="P4:P28" si="10">IF(OR(O4="",Q4=""),"",",")</f>
        <v>,</v>
      </c>
      <c r="Q4" s="4">
        <f t="shared" ref="Q4:Q67" si="11">O4</f>
        <v>0</v>
      </c>
      <c r="R4" s="6" t="str">
        <f t="shared" ref="R4:R28" si="12">IF(OR(Q4="",S4=""),"",",")</f>
        <v>,</v>
      </c>
      <c r="S4" s="4">
        <f t="shared" ref="S4:S67" si="13">Q4</f>
        <v>0</v>
      </c>
      <c r="T4" s="6" t="str">
        <f t="shared" ref="T4:T28" si="14">IF(OR(S4="",U4=""),"",",")</f>
        <v>,</v>
      </c>
      <c r="U4" s="4">
        <f t="shared" ref="U4:U67" si="15">S4</f>
        <v>0</v>
      </c>
      <c r="V4" s="6" t="str">
        <f>IF(OR(U4="",W4=""),"",",")</f>
        <v>,</v>
      </c>
      <c r="W4" s="4">
        <f t="shared" ref="W4:W67" si="16">U4</f>
        <v>0</v>
      </c>
      <c r="X4" s="4" t="str">
        <f t="shared" ref="X4:X28" si="17">IF(OR(W4="",Y4=""),"",";")</f>
        <v>;</v>
      </c>
      <c r="Y4" s="4">
        <v>0</v>
      </c>
      <c r="Z4" s="4" t="str">
        <f t="shared" ref="Z4:Z28" si="18">IF(OR(Y4="",AA4=""),"",",")</f>
        <v>,</v>
      </c>
      <c r="AA4" s="4">
        <f t="shared" ref="AA4:AA67" si="19">Y4</f>
        <v>0</v>
      </c>
      <c r="AB4" s="4" t="str">
        <f t="shared" ref="AB4:AB28" si="20">IF(OR(AA4="",AC4=""),"",",")</f>
        <v>,</v>
      </c>
      <c r="AC4" s="4">
        <f t="shared" ref="AC4:AC67" si="21">AA4</f>
        <v>0</v>
      </c>
      <c r="AD4" s="4" t="str">
        <f t="shared" ref="AD4:AD28" si="22">IF(OR(AC4="",AE4=""),"",",")</f>
        <v>,</v>
      </c>
      <c r="AE4" s="4">
        <f t="shared" ref="AE4:AE67" si="23">AC4</f>
        <v>0</v>
      </c>
      <c r="AF4" s="4" t="str">
        <f>IF(OR(AE4="",AG4=""),"",",")</f>
        <v>,</v>
      </c>
      <c r="AG4" s="4">
        <f t="shared" ref="AG4:AG67" si="24">AE4</f>
        <v>0</v>
      </c>
      <c r="AH4" s="6" t="str">
        <f t="shared" ref="AH4:AH28" si="25">IF(OR(AG4="",AI4=""),"",";")</f>
        <v>;</v>
      </c>
      <c r="AI4" s="4">
        <v>0</v>
      </c>
      <c r="AJ4" s="4" t="str">
        <f t="shared" ref="AJ4:AJ28" si="26">IF(OR(AI4="",AK4=""),"",",")</f>
        <v>,</v>
      </c>
      <c r="AK4" s="4">
        <f t="shared" ref="AK4:AK67" si="27">AI4</f>
        <v>0</v>
      </c>
      <c r="AL4" s="4" t="str">
        <f t="shared" ref="AL4:AL28" si="28">IF(OR(AK4="",AM4=""),"",",")</f>
        <v>,</v>
      </c>
      <c r="AM4" s="4">
        <f t="shared" ref="AM4:AM67" si="29">AI4</f>
        <v>0</v>
      </c>
      <c r="AN4" s="4" t="str">
        <f t="shared" ref="AN4:AN28" si="30">IF(OR(AM4="",AO4=""),"",",")</f>
        <v>,</v>
      </c>
      <c r="AO4" s="4">
        <f t="shared" ref="AO4:AO67" si="31">AI4</f>
        <v>0</v>
      </c>
      <c r="AP4" s="4" t="str">
        <f>IF(OR(AO4="",AQ4=""),"",",")</f>
        <v>,</v>
      </c>
      <c r="AQ4" s="4">
        <f t="shared" ref="AQ4:AQ67" si="32">AI4</f>
        <v>0</v>
      </c>
      <c r="AR4" s="6" t="str">
        <f t="shared" ref="AR4:AR28" si="33">IF(OR(AQ4="",AS4=""),"",";")</f>
        <v>;</v>
      </c>
      <c r="AS4" s="4">
        <v>420002</v>
      </c>
      <c r="AT4" s="4" t="str">
        <f t="shared" ref="AT4:AT28" si="34">IF(OR(AS4="",AU4=""),"",",")</f>
        <v>,</v>
      </c>
      <c r="AU4" s="4">
        <v>420002</v>
      </c>
      <c r="AV4" s="4" t="str">
        <f t="shared" ref="AV4:AV28" si="35">IF(OR(AU4="",AW4=""),"",",")</f>
        <v>,</v>
      </c>
      <c r="AW4" s="4">
        <v>420002</v>
      </c>
      <c r="AX4" s="4" t="str">
        <f t="shared" ref="AX4:AX28" si="36">IF(OR(AW4="",AY4=""),"",",")</f>
        <v>,</v>
      </c>
      <c r="AY4" s="4">
        <v>420002</v>
      </c>
      <c r="AZ4" s="4" t="str">
        <f>IF(OR(AY4="",BA4=""),"",",")</f>
        <v>,</v>
      </c>
      <c r="BA4" s="4">
        <v>420002</v>
      </c>
      <c r="BC4" s="4">
        <v>1</v>
      </c>
      <c r="BD4" s="4">
        <v>2</v>
      </c>
      <c r="BE4" s="4" t="str">
        <f t="shared" ref="BE4:BE28" si="37">BC4&amp;BD4</f>
        <v>12</v>
      </c>
      <c r="BF4" s="7" t="str">
        <f t="shared" ref="BF4:BF28" si="38">_xlfn.CONCAT(E4:BA4)</f>
        <v>0,0,0,0,0;0,0,0,0,0;0,0,0,0,0;0,0,0,0,0;420002,420002,420002,420002,420002</v>
      </c>
    </row>
    <row r="5" spans="1:58" x14ac:dyDescent="0.2">
      <c r="A5" s="4">
        <v>1</v>
      </c>
      <c r="B5" s="4" t="str">
        <f t="shared" si="0"/>
        <v>主城</v>
      </c>
      <c r="C5" s="4">
        <v>3</v>
      </c>
      <c r="D5" s="4">
        <f t="shared" si="1"/>
        <v>1</v>
      </c>
      <c r="E5" s="4">
        <v>0</v>
      </c>
      <c r="F5" s="4" t="str">
        <f t="shared" si="2"/>
        <v>,</v>
      </c>
      <c r="G5" s="4">
        <f t="shared" si="3"/>
        <v>0</v>
      </c>
      <c r="H5" s="4" t="str">
        <f t="shared" si="4"/>
        <v>,</v>
      </c>
      <c r="I5" s="4">
        <f t="shared" si="5"/>
        <v>0</v>
      </c>
      <c r="J5" s="4" t="str">
        <f t="shared" si="6"/>
        <v>,</v>
      </c>
      <c r="K5" s="4">
        <f t="shared" si="7"/>
        <v>0</v>
      </c>
      <c r="L5" s="4" t="str">
        <f t="shared" ref="L5:L29" si="39">IF(OR(K5="",M5=""),"",",")</f>
        <v>,</v>
      </c>
      <c r="M5" s="4">
        <f t="shared" si="8"/>
        <v>0</v>
      </c>
      <c r="N5" s="5" t="str">
        <f t="shared" si="9"/>
        <v>;</v>
      </c>
      <c r="O5" s="4">
        <v>0</v>
      </c>
      <c r="P5" s="6" t="str">
        <f t="shared" si="10"/>
        <v>,</v>
      </c>
      <c r="Q5" s="4">
        <f t="shared" si="11"/>
        <v>0</v>
      </c>
      <c r="R5" s="6" t="str">
        <f t="shared" si="12"/>
        <v>,</v>
      </c>
      <c r="S5" s="4">
        <f t="shared" si="13"/>
        <v>0</v>
      </c>
      <c r="T5" s="6" t="str">
        <f t="shared" si="14"/>
        <v>,</v>
      </c>
      <c r="U5" s="4">
        <f t="shared" si="15"/>
        <v>0</v>
      </c>
      <c r="V5" s="6" t="str">
        <f t="shared" ref="V5:V29" si="40">IF(OR(U5="",W5=""),"",",")</f>
        <v>,</v>
      </c>
      <c r="W5" s="4">
        <f t="shared" si="16"/>
        <v>0</v>
      </c>
      <c r="X5" s="4" t="str">
        <f t="shared" si="17"/>
        <v>;</v>
      </c>
      <c r="Y5" s="4">
        <v>0</v>
      </c>
      <c r="Z5" s="4" t="str">
        <f t="shared" si="18"/>
        <v>,</v>
      </c>
      <c r="AA5" s="4">
        <f t="shared" si="19"/>
        <v>0</v>
      </c>
      <c r="AB5" s="4" t="str">
        <f t="shared" si="20"/>
        <v>,</v>
      </c>
      <c r="AC5" s="4">
        <f t="shared" si="21"/>
        <v>0</v>
      </c>
      <c r="AD5" s="4" t="str">
        <f t="shared" si="22"/>
        <v>,</v>
      </c>
      <c r="AE5" s="4">
        <f t="shared" si="23"/>
        <v>0</v>
      </c>
      <c r="AF5" s="4" t="str">
        <f t="shared" ref="AF5:AF29" si="41">IF(OR(AE5="",AG5=""),"",",")</f>
        <v>,</v>
      </c>
      <c r="AG5" s="4">
        <f t="shared" si="24"/>
        <v>0</v>
      </c>
      <c r="AH5" s="6" t="str">
        <f t="shared" si="25"/>
        <v>;</v>
      </c>
      <c r="AI5" s="4">
        <v>0</v>
      </c>
      <c r="AJ5" s="4" t="str">
        <f t="shared" si="26"/>
        <v>,</v>
      </c>
      <c r="AK5" s="4">
        <f t="shared" si="27"/>
        <v>0</v>
      </c>
      <c r="AL5" s="4" t="str">
        <f t="shared" si="28"/>
        <v>,</v>
      </c>
      <c r="AM5" s="4">
        <f t="shared" si="29"/>
        <v>0</v>
      </c>
      <c r="AN5" s="4" t="str">
        <f t="shared" si="30"/>
        <v>,</v>
      </c>
      <c r="AO5" s="4">
        <f t="shared" si="31"/>
        <v>0</v>
      </c>
      <c r="AP5" s="4" t="str">
        <f t="shared" ref="AP5:AP29" si="42">IF(OR(AO5="",AQ5=""),"",",")</f>
        <v>,</v>
      </c>
      <c r="AQ5" s="4">
        <f t="shared" si="32"/>
        <v>0</v>
      </c>
      <c r="AR5" s="6" t="str">
        <f t="shared" si="33"/>
        <v>;</v>
      </c>
      <c r="AS5" s="4">
        <v>420003</v>
      </c>
      <c r="AT5" s="4" t="str">
        <f t="shared" si="34"/>
        <v>,</v>
      </c>
      <c r="AU5" s="4">
        <v>420003</v>
      </c>
      <c r="AV5" s="4" t="str">
        <f t="shared" si="35"/>
        <v>,</v>
      </c>
      <c r="AW5" s="4">
        <v>420003</v>
      </c>
      <c r="AX5" s="4" t="str">
        <f t="shared" si="36"/>
        <v>,</v>
      </c>
      <c r="AY5" s="4">
        <v>420003</v>
      </c>
      <c r="AZ5" s="4" t="str">
        <f t="shared" ref="AZ5:AZ29" si="43">IF(OR(AY5="",BA5=""),"",",")</f>
        <v>,</v>
      </c>
      <c r="BA5" s="4">
        <v>420003</v>
      </c>
      <c r="BC5" s="4">
        <v>1</v>
      </c>
      <c r="BD5" s="4">
        <v>3</v>
      </c>
      <c r="BE5" s="4" t="str">
        <f t="shared" si="37"/>
        <v>13</v>
      </c>
      <c r="BF5" s="7" t="str">
        <f t="shared" si="38"/>
        <v>0,0,0,0,0;0,0,0,0,0;0,0,0,0,0;0,0,0,0,0;420003,420003,420003,420003,420003</v>
      </c>
    </row>
    <row r="6" spans="1:58" x14ac:dyDescent="0.2">
      <c r="A6" s="4">
        <v>1</v>
      </c>
      <c r="B6" s="4" t="str">
        <f t="shared" si="0"/>
        <v>主城</v>
      </c>
      <c r="C6" s="4">
        <v>4</v>
      </c>
      <c r="D6" s="4">
        <f t="shared" si="1"/>
        <v>1</v>
      </c>
      <c r="E6" s="4">
        <v>0</v>
      </c>
      <c r="F6" s="4" t="str">
        <f t="shared" si="2"/>
        <v>,</v>
      </c>
      <c r="G6" s="4">
        <f t="shared" si="3"/>
        <v>0</v>
      </c>
      <c r="H6" s="4" t="str">
        <f t="shared" si="4"/>
        <v>,</v>
      </c>
      <c r="I6" s="4">
        <f t="shared" si="5"/>
        <v>0</v>
      </c>
      <c r="J6" s="4" t="str">
        <f t="shared" si="6"/>
        <v>,</v>
      </c>
      <c r="K6" s="4">
        <f t="shared" si="7"/>
        <v>0</v>
      </c>
      <c r="L6" s="4" t="str">
        <f t="shared" si="39"/>
        <v>,</v>
      </c>
      <c r="M6" s="4">
        <f t="shared" si="8"/>
        <v>0</v>
      </c>
      <c r="N6" s="5" t="str">
        <f t="shared" si="9"/>
        <v>;</v>
      </c>
      <c r="O6" s="4">
        <v>0</v>
      </c>
      <c r="P6" s="6" t="str">
        <f t="shared" si="10"/>
        <v>,</v>
      </c>
      <c r="Q6" s="4">
        <f t="shared" si="11"/>
        <v>0</v>
      </c>
      <c r="R6" s="6" t="str">
        <f t="shared" si="12"/>
        <v>,</v>
      </c>
      <c r="S6" s="4">
        <f t="shared" si="13"/>
        <v>0</v>
      </c>
      <c r="T6" s="6" t="str">
        <f t="shared" si="14"/>
        <v>,</v>
      </c>
      <c r="U6" s="4">
        <f t="shared" si="15"/>
        <v>0</v>
      </c>
      <c r="V6" s="6" t="str">
        <f t="shared" si="40"/>
        <v>,</v>
      </c>
      <c r="W6" s="4">
        <f t="shared" si="16"/>
        <v>0</v>
      </c>
      <c r="X6" s="4" t="str">
        <f t="shared" si="17"/>
        <v>;</v>
      </c>
      <c r="Y6" s="4">
        <v>0</v>
      </c>
      <c r="Z6" s="4" t="str">
        <f t="shared" si="18"/>
        <v>,</v>
      </c>
      <c r="AA6" s="4">
        <f t="shared" si="19"/>
        <v>0</v>
      </c>
      <c r="AB6" s="4" t="str">
        <f t="shared" si="20"/>
        <v>,</v>
      </c>
      <c r="AC6" s="4">
        <f t="shared" si="21"/>
        <v>0</v>
      </c>
      <c r="AD6" s="4" t="str">
        <f t="shared" si="22"/>
        <v>,</v>
      </c>
      <c r="AE6" s="4">
        <f t="shared" si="23"/>
        <v>0</v>
      </c>
      <c r="AF6" s="4" t="str">
        <f t="shared" si="41"/>
        <v>,</v>
      </c>
      <c r="AG6" s="4">
        <f t="shared" si="24"/>
        <v>0</v>
      </c>
      <c r="AH6" s="6" t="str">
        <f t="shared" si="25"/>
        <v>;</v>
      </c>
      <c r="AI6" s="4">
        <v>0</v>
      </c>
      <c r="AJ6" s="4" t="str">
        <f t="shared" si="26"/>
        <v>,</v>
      </c>
      <c r="AK6" s="4">
        <f t="shared" si="27"/>
        <v>0</v>
      </c>
      <c r="AL6" s="4" t="str">
        <f t="shared" si="28"/>
        <v>,</v>
      </c>
      <c r="AM6" s="4">
        <f t="shared" si="29"/>
        <v>0</v>
      </c>
      <c r="AN6" s="4" t="str">
        <f t="shared" si="30"/>
        <v>,</v>
      </c>
      <c r="AO6" s="4">
        <f t="shared" si="31"/>
        <v>0</v>
      </c>
      <c r="AP6" s="4" t="str">
        <f t="shared" si="42"/>
        <v>,</v>
      </c>
      <c r="AQ6" s="4">
        <f t="shared" si="32"/>
        <v>0</v>
      </c>
      <c r="AR6" s="6" t="str">
        <f t="shared" si="33"/>
        <v>;</v>
      </c>
      <c r="AS6" s="4">
        <v>420004</v>
      </c>
      <c r="AT6" s="4" t="str">
        <f t="shared" si="34"/>
        <v>,</v>
      </c>
      <c r="AU6" s="4">
        <v>420004</v>
      </c>
      <c r="AV6" s="4" t="str">
        <f t="shared" si="35"/>
        <v>,</v>
      </c>
      <c r="AW6" s="4">
        <v>420004</v>
      </c>
      <c r="AX6" s="4" t="str">
        <f t="shared" si="36"/>
        <v>,</v>
      </c>
      <c r="AY6" s="4">
        <v>420004</v>
      </c>
      <c r="AZ6" s="4" t="str">
        <f t="shared" si="43"/>
        <v>,</v>
      </c>
      <c r="BA6" s="4">
        <v>420004</v>
      </c>
      <c r="BC6" s="4">
        <v>1</v>
      </c>
      <c r="BD6" s="4">
        <v>4</v>
      </c>
      <c r="BE6" s="4" t="str">
        <f t="shared" si="37"/>
        <v>14</v>
      </c>
      <c r="BF6" s="7" t="str">
        <f t="shared" si="38"/>
        <v>0,0,0,0,0;0,0,0,0,0;0,0,0,0,0;0,0,0,0,0;420004,420004,420004,420004,420004</v>
      </c>
    </row>
    <row r="7" spans="1:58" x14ac:dyDescent="0.2">
      <c r="A7" s="4">
        <v>1</v>
      </c>
      <c r="B7" s="4" t="str">
        <f t="shared" si="0"/>
        <v>主城</v>
      </c>
      <c r="C7" s="4">
        <v>5</v>
      </c>
      <c r="D7" s="4">
        <f t="shared" si="1"/>
        <v>1</v>
      </c>
      <c r="E7" s="4">
        <v>0</v>
      </c>
      <c r="F7" s="4" t="str">
        <f t="shared" si="2"/>
        <v>,</v>
      </c>
      <c r="G7" s="4">
        <f t="shared" si="3"/>
        <v>0</v>
      </c>
      <c r="H7" s="4" t="str">
        <f t="shared" si="4"/>
        <v>,</v>
      </c>
      <c r="I7" s="4">
        <f t="shared" si="5"/>
        <v>0</v>
      </c>
      <c r="J7" s="4" t="str">
        <f t="shared" si="6"/>
        <v>,</v>
      </c>
      <c r="K7" s="4">
        <f t="shared" si="7"/>
        <v>0</v>
      </c>
      <c r="L7" s="4" t="str">
        <f t="shared" si="39"/>
        <v>,</v>
      </c>
      <c r="M7" s="4">
        <f t="shared" si="8"/>
        <v>0</v>
      </c>
      <c r="N7" s="5" t="str">
        <f t="shared" si="9"/>
        <v>;</v>
      </c>
      <c r="O7" s="4">
        <v>0</v>
      </c>
      <c r="P7" s="6" t="str">
        <f t="shared" si="10"/>
        <v>,</v>
      </c>
      <c r="Q7" s="4">
        <f t="shared" si="11"/>
        <v>0</v>
      </c>
      <c r="R7" s="6" t="str">
        <f t="shared" si="12"/>
        <v>,</v>
      </c>
      <c r="S7" s="4">
        <f t="shared" si="13"/>
        <v>0</v>
      </c>
      <c r="T7" s="6" t="str">
        <f t="shared" si="14"/>
        <v>,</v>
      </c>
      <c r="U7" s="4">
        <f t="shared" si="15"/>
        <v>0</v>
      </c>
      <c r="V7" s="6" t="str">
        <f t="shared" si="40"/>
        <v>,</v>
      </c>
      <c r="W7" s="4">
        <f t="shared" si="16"/>
        <v>0</v>
      </c>
      <c r="X7" s="4" t="str">
        <f t="shared" si="17"/>
        <v>;</v>
      </c>
      <c r="Y7" s="4">
        <v>0</v>
      </c>
      <c r="Z7" s="4" t="str">
        <f t="shared" si="18"/>
        <v>,</v>
      </c>
      <c r="AA7" s="4">
        <f t="shared" si="19"/>
        <v>0</v>
      </c>
      <c r="AB7" s="4" t="str">
        <f t="shared" si="20"/>
        <v>,</v>
      </c>
      <c r="AC7" s="4">
        <f t="shared" si="21"/>
        <v>0</v>
      </c>
      <c r="AD7" s="4" t="str">
        <f t="shared" si="22"/>
        <v>,</v>
      </c>
      <c r="AE7" s="4">
        <f t="shared" si="23"/>
        <v>0</v>
      </c>
      <c r="AF7" s="4" t="str">
        <f t="shared" si="41"/>
        <v>,</v>
      </c>
      <c r="AG7" s="4">
        <f t="shared" si="24"/>
        <v>0</v>
      </c>
      <c r="AH7" s="6" t="str">
        <f t="shared" si="25"/>
        <v>;</v>
      </c>
      <c r="AI7" s="4">
        <v>0</v>
      </c>
      <c r="AJ7" s="4" t="str">
        <f t="shared" si="26"/>
        <v>,</v>
      </c>
      <c r="AK7" s="4">
        <f t="shared" si="27"/>
        <v>0</v>
      </c>
      <c r="AL7" s="4" t="str">
        <f t="shared" si="28"/>
        <v>,</v>
      </c>
      <c r="AM7" s="4">
        <f t="shared" si="29"/>
        <v>0</v>
      </c>
      <c r="AN7" s="4" t="str">
        <f t="shared" si="30"/>
        <v>,</v>
      </c>
      <c r="AO7" s="4">
        <f t="shared" si="31"/>
        <v>0</v>
      </c>
      <c r="AP7" s="4" t="str">
        <f t="shared" si="42"/>
        <v>,</v>
      </c>
      <c r="AQ7" s="4">
        <f t="shared" si="32"/>
        <v>0</v>
      </c>
      <c r="AR7" s="6" t="str">
        <f t="shared" si="33"/>
        <v>;</v>
      </c>
      <c r="AS7" s="4">
        <v>420005</v>
      </c>
      <c r="AT7" s="4" t="str">
        <f t="shared" si="34"/>
        <v>,</v>
      </c>
      <c r="AU7" s="4">
        <v>420005</v>
      </c>
      <c r="AV7" s="4" t="str">
        <f t="shared" si="35"/>
        <v>,</v>
      </c>
      <c r="AW7" s="4">
        <v>420005</v>
      </c>
      <c r="AX7" s="4" t="str">
        <f t="shared" si="36"/>
        <v>,</v>
      </c>
      <c r="AY7" s="4">
        <v>420005</v>
      </c>
      <c r="AZ7" s="4" t="str">
        <f t="shared" si="43"/>
        <v>,</v>
      </c>
      <c r="BA7" s="4">
        <v>420005</v>
      </c>
      <c r="BC7" s="4">
        <v>1</v>
      </c>
      <c r="BD7" s="4">
        <v>5</v>
      </c>
      <c r="BE7" s="4" t="str">
        <f t="shared" si="37"/>
        <v>15</v>
      </c>
      <c r="BF7" s="7" t="str">
        <f t="shared" si="38"/>
        <v>0,0,0,0,0;0,0,0,0,0;0,0,0,0,0;0,0,0,0,0;420005,420005,420005,420005,420005</v>
      </c>
    </row>
    <row r="8" spans="1:58" x14ac:dyDescent="0.2">
      <c r="A8" s="4">
        <v>1</v>
      </c>
      <c r="B8" s="4" t="str">
        <f t="shared" si="0"/>
        <v>主城</v>
      </c>
      <c r="C8" s="4">
        <v>6</v>
      </c>
      <c r="D8" s="4">
        <f t="shared" si="1"/>
        <v>1</v>
      </c>
      <c r="E8" s="4">
        <v>0</v>
      </c>
      <c r="F8" s="4" t="str">
        <f t="shared" si="2"/>
        <v>,</v>
      </c>
      <c r="G8" s="4">
        <f t="shared" si="3"/>
        <v>0</v>
      </c>
      <c r="H8" s="4" t="str">
        <f t="shared" si="4"/>
        <v>,</v>
      </c>
      <c r="I8" s="4">
        <f t="shared" si="5"/>
        <v>0</v>
      </c>
      <c r="J8" s="4" t="str">
        <f t="shared" si="6"/>
        <v>,</v>
      </c>
      <c r="K8" s="4">
        <f t="shared" si="7"/>
        <v>0</v>
      </c>
      <c r="L8" s="4" t="str">
        <f t="shared" si="39"/>
        <v>,</v>
      </c>
      <c r="M8" s="4">
        <f t="shared" si="8"/>
        <v>0</v>
      </c>
      <c r="N8" s="5" t="str">
        <f t="shared" si="9"/>
        <v>;</v>
      </c>
      <c r="O8" s="4">
        <v>0</v>
      </c>
      <c r="P8" s="6" t="str">
        <f t="shared" si="10"/>
        <v>,</v>
      </c>
      <c r="Q8" s="4">
        <f t="shared" si="11"/>
        <v>0</v>
      </c>
      <c r="R8" s="6" t="str">
        <f t="shared" si="12"/>
        <v>,</v>
      </c>
      <c r="S8" s="4">
        <f t="shared" si="13"/>
        <v>0</v>
      </c>
      <c r="T8" s="6" t="str">
        <f t="shared" si="14"/>
        <v>,</v>
      </c>
      <c r="U8" s="4">
        <f t="shared" si="15"/>
        <v>0</v>
      </c>
      <c r="V8" s="6" t="str">
        <f t="shared" si="40"/>
        <v>,</v>
      </c>
      <c r="W8" s="4">
        <f t="shared" si="16"/>
        <v>0</v>
      </c>
      <c r="X8" s="4" t="str">
        <f t="shared" si="17"/>
        <v>;</v>
      </c>
      <c r="Y8" s="4">
        <v>0</v>
      </c>
      <c r="Z8" s="4" t="str">
        <f t="shared" si="18"/>
        <v>,</v>
      </c>
      <c r="AA8" s="4">
        <f t="shared" si="19"/>
        <v>0</v>
      </c>
      <c r="AB8" s="4" t="str">
        <f t="shared" si="20"/>
        <v>,</v>
      </c>
      <c r="AC8" s="4">
        <f t="shared" si="21"/>
        <v>0</v>
      </c>
      <c r="AD8" s="4" t="str">
        <f t="shared" si="22"/>
        <v>,</v>
      </c>
      <c r="AE8" s="4">
        <f t="shared" si="23"/>
        <v>0</v>
      </c>
      <c r="AF8" s="4" t="str">
        <f t="shared" si="41"/>
        <v>,</v>
      </c>
      <c r="AG8" s="4">
        <f t="shared" si="24"/>
        <v>0</v>
      </c>
      <c r="AH8" s="6" t="str">
        <f t="shared" si="25"/>
        <v>;</v>
      </c>
      <c r="AI8" s="4">
        <v>0</v>
      </c>
      <c r="AJ8" s="4" t="str">
        <f t="shared" si="26"/>
        <v>,</v>
      </c>
      <c r="AK8" s="4">
        <f t="shared" si="27"/>
        <v>0</v>
      </c>
      <c r="AL8" s="4" t="str">
        <f t="shared" si="28"/>
        <v>,</v>
      </c>
      <c r="AM8" s="4">
        <f t="shared" si="29"/>
        <v>0</v>
      </c>
      <c r="AN8" s="4" t="str">
        <f t="shared" si="30"/>
        <v>,</v>
      </c>
      <c r="AO8" s="4">
        <f t="shared" si="31"/>
        <v>0</v>
      </c>
      <c r="AP8" s="4" t="str">
        <f t="shared" si="42"/>
        <v>,</v>
      </c>
      <c r="AQ8" s="4">
        <f t="shared" si="32"/>
        <v>0</v>
      </c>
      <c r="AR8" s="6" t="str">
        <f t="shared" si="33"/>
        <v>;</v>
      </c>
      <c r="AS8" s="4">
        <v>420006</v>
      </c>
      <c r="AT8" s="4" t="str">
        <f t="shared" si="34"/>
        <v>,</v>
      </c>
      <c r="AU8" s="4">
        <v>420006</v>
      </c>
      <c r="AV8" s="4" t="str">
        <f t="shared" si="35"/>
        <v>,</v>
      </c>
      <c r="AW8" s="4">
        <v>420006</v>
      </c>
      <c r="AX8" s="4" t="str">
        <f t="shared" si="36"/>
        <v>,</v>
      </c>
      <c r="AY8" s="4">
        <v>420006</v>
      </c>
      <c r="AZ8" s="4" t="str">
        <f t="shared" si="43"/>
        <v>,</v>
      </c>
      <c r="BA8" s="4">
        <v>420006</v>
      </c>
      <c r="BC8" s="4">
        <v>1</v>
      </c>
      <c r="BD8" s="4">
        <v>6</v>
      </c>
      <c r="BE8" s="4" t="str">
        <f t="shared" si="37"/>
        <v>16</v>
      </c>
      <c r="BF8" s="7" t="str">
        <f t="shared" si="38"/>
        <v>0,0,0,0,0;0,0,0,0,0;0,0,0,0,0;0,0,0,0,0;420006,420006,420006,420006,420006</v>
      </c>
    </row>
    <row r="9" spans="1:58" x14ac:dyDescent="0.2">
      <c r="A9" s="4">
        <v>1</v>
      </c>
      <c r="B9" s="4" t="str">
        <f t="shared" si="0"/>
        <v>主城</v>
      </c>
      <c r="C9" s="4">
        <v>7</v>
      </c>
      <c r="D9" s="4">
        <f t="shared" si="1"/>
        <v>1</v>
      </c>
      <c r="E9" s="4">
        <v>0</v>
      </c>
      <c r="F9" s="4" t="str">
        <f t="shared" si="2"/>
        <v>,</v>
      </c>
      <c r="G9" s="4">
        <f t="shared" si="3"/>
        <v>0</v>
      </c>
      <c r="H9" s="4" t="str">
        <f t="shared" si="4"/>
        <v>,</v>
      </c>
      <c r="I9" s="4">
        <f t="shared" si="5"/>
        <v>0</v>
      </c>
      <c r="J9" s="4" t="str">
        <f t="shared" si="6"/>
        <v>,</v>
      </c>
      <c r="K9" s="4">
        <f t="shared" si="7"/>
        <v>0</v>
      </c>
      <c r="L9" s="4" t="str">
        <f t="shared" si="39"/>
        <v>,</v>
      </c>
      <c r="M9" s="4">
        <f t="shared" si="8"/>
        <v>0</v>
      </c>
      <c r="N9" s="5" t="str">
        <f t="shared" si="9"/>
        <v>;</v>
      </c>
      <c r="O9" s="4">
        <v>0</v>
      </c>
      <c r="P9" s="6" t="str">
        <f t="shared" si="10"/>
        <v>,</v>
      </c>
      <c r="Q9" s="4">
        <f t="shared" si="11"/>
        <v>0</v>
      </c>
      <c r="R9" s="6" t="str">
        <f t="shared" si="12"/>
        <v>,</v>
      </c>
      <c r="S9" s="4">
        <f t="shared" si="13"/>
        <v>0</v>
      </c>
      <c r="T9" s="6" t="str">
        <f t="shared" si="14"/>
        <v>,</v>
      </c>
      <c r="U9" s="4">
        <f t="shared" si="15"/>
        <v>0</v>
      </c>
      <c r="V9" s="6" t="str">
        <f t="shared" si="40"/>
        <v>,</v>
      </c>
      <c r="W9" s="4">
        <f t="shared" si="16"/>
        <v>0</v>
      </c>
      <c r="X9" s="4" t="str">
        <f t="shared" si="17"/>
        <v>;</v>
      </c>
      <c r="Y9" s="4">
        <v>0</v>
      </c>
      <c r="Z9" s="4" t="str">
        <f t="shared" si="18"/>
        <v>,</v>
      </c>
      <c r="AA9" s="4">
        <f t="shared" si="19"/>
        <v>0</v>
      </c>
      <c r="AB9" s="4" t="str">
        <f t="shared" si="20"/>
        <v>,</v>
      </c>
      <c r="AC9" s="4">
        <f t="shared" si="21"/>
        <v>0</v>
      </c>
      <c r="AD9" s="4" t="str">
        <f t="shared" si="22"/>
        <v>,</v>
      </c>
      <c r="AE9" s="4">
        <f t="shared" si="23"/>
        <v>0</v>
      </c>
      <c r="AF9" s="4" t="str">
        <f t="shared" si="41"/>
        <v>,</v>
      </c>
      <c r="AG9" s="4">
        <f t="shared" si="24"/>
        <v>0</v>
      </c>
      <c r="AH9" s="6" t="str">
        <f t="shared" si="25"/>
        <v>;</v>
      </c>
      <c r="AI9" s="4">
        <v>0</v>
      </c>
      <c r="AJ9" s="4" t="str">
        <f t="shared" si="26"/>
        <v>,</v>
      </c>
      <c r="AK9" s="4">
        <f t="shared" si="27"/>
        <v>0</v>
      </c>
      <c r="AL9" s="4" t="str">
        <f t="shared" si="28"/>
        <v>,</v>
      </c>
      <c r="AM9" s="4">
        <f t="shared" si="29"/>
        <v>0</v>
      </c>
      <c r="AN9" s="4" t="str">
        <f t="shared" si="30"/>
        <v>,</v>
      </c>
      <c r="AO9" s="4">
        <f t="shared" si="31"/>
        <v>0</v>
      </c>
      <c r="AP9" s="4" t="str">
        <f t="shared" si="42"/>
        <v>,</v>
      </c>
      <c r="AQ9" s="4">
        <f t="shared" si="32"/>
        <v>0</v>
      </c>
      <c r="AR9" s="6" t="str">
        <f t="shared" si="33"/>
        <v>;</v>
      </c>
      <c r="AS9" s="4">
        <v>420007</v>
      </c>
      <c r="AT9" s="4" t="str">
        <f t="shared" si="34"/>
        <v>,</v>
      </c>
      <c r="AU9" s="4">
        <v>420007</v>
      </c>
      <c r="AV9" s="4" t="str">
        <f t="shared" si="35"/>
        <v>,</v>
      </c>
      <c r="AW9" s="4">
        <v>420007</v>
      </c>
      <c r="AX9" s="4" t="str">
        <f t="shared" si="36"/>
        <v>,</v>
      </c>
      <c r="AY9" s="4">
        <v>420007</v>
      </c>
      <c r="AZ9" s="4" t="str">
        <f t="shared" si="43"/>
        <v>,</v>
      </c>
      <c r="BA9" s="4">
        <v>420007</v>
      </c>
      <c r="BC9" s="4">
        <v>1</v>
      </c>
      <c r="BD9" s="4">
        <v>7</v>
      </c>
      <c r="BE9" s="4" t="str">
        <f t="shared" si="37"/>
        <v>17</v>
      </c>
      <c r="BF9" s="7" t="str">
        <f t="shared" si="38"/>
        <v>0,0,0,0,0;0,0,0,0,0;0,0,0,0,0;0,0,0,0,0;420007,420007,420007,420007,420007</v>
      </c>
    </row>
    <row r="10" spans="1:58" x14ac:dyDescent="0.2">
      <c r="A10" s="4">
        <v>1</v>
      </c>
      <c r="B10" s="4" t="str">
        <f t="shared" si="0"/>
        <v>主城</v>
      </c>
      <c r="C10" s="4">
        <v>8</v>
      </c>
      <c r="D10" s="4">
        <f t="shared" si="1"/>
        <v>1</v>
      </c>
      <c r="E10" s="4">
        <v>0</v>
      </c>
      <c r="F10" s="4" t="str">
        <f t="shared" si="2"/>
        <v>,</v>
      </c>
      <c r="G10" s="4">
        <f t="shared" si="3"/>
        <v>0</v>
      </c>
      <c r="H10" s="4" t="str">
        <f t="shared" si="4"/>
        <v>,</v>
      </c>
      <c r="I10" s="4">
        <f t="shared" si="5"/>
        <v>0</v>
      </c>
      <c r="J10" s="4" t="str">
        <f t="shared" si="6"/>
        <v>,</v>
      </c>
      <c r="K10" s="4">
        <f t="shared" si="7"/>
        <v>0</v>
      </c>
      <c r="L10" s="4" t="str">
        <f t="shared" si="39"/>
        <v>,</v>
      </c>
      <c r="M10" s="4">
        <f t="shared" si="8"/>
        <v>0</v>
      </c>
      <c r="N10" s="5" t="str">
        <f t="shared" si="9"/>
        <v>;</v>
      </c>
      <c r="O10" s="4">
        <v>0</v>
      </c>
      <c r="P10" s="6" t="str">
        <f t="shared" si="10"/>
        <v>,</v>
      </c>
      <c r="Q10" s="4">
        <f t="shared" si="11"/>
        <v>0</v>
      </c>
      <c r="R10" s="6" t="str">
        <f t="shared" si="12"/>
        <v>,</v>
      </c>
      <c r="S10" s="4">
        <f t="shared" si="13"/>
        <v>0</v>
      </c>
      <c r="T10" s="6" t="str">
        <f t="shared" si="14"/>
        <v>,</v>
      </c>
      <c r="U10" s="4">
        <f t="shared" si="15"/>
        <v>0</v>
      </c>
      <c r="V10" s="6" t="str">
        <f t="shared" si="40"/>
        <v>,</v>
      </c>
      <c r="W10" s="4">
        <f t="shared" si="16"/>
        <v>0</v>
      </c>
      <c r="X10" s="4" t="str">
        <f t="shared" si="17"/>
        <v>;</v>
      </c>
      <c r="Y10" s="4">
        <v>0</v>
      </c>
      <c r="Z10" s="4" t="str">
        <f t="shared" si="18"/>
        <v>,</v>
      </c>
      <c r="AA10" s="4">
        <f t="shared" si="19"/>
        <v>0</v>
      </c>
      <c r="AB10" s="4" t="str">
        <f t="shared" si="20"/>
        <v>,</v>
      </c>
      <c r="AC10" s="4">
        <f t="shared" si="21"/>
        <v>0</v>
      </c>
      <c r="AD10" s="4" t="str">
        <f t="shared" si="22"/>
        <v>,</v>
      </c>
      <c r="AE10" s="4">
        <f t="shared" si="23"/>
        <v>0</v>
      </c>
      <c r="AF10" s="4" t="str">
        <f t="shared" si="41"/>
        <v>,</v>
      </c>
      <c r="AG10" s="4">
        <f t="shared" si="24"/>
        <v>0</v>
      </c>
      <c r="AH10" s="6" t="str">
        <f t="shared" si="25"/>
        <v>;</v>
      </c>
      <c r="AI10" s="4">
        <v>0</v>
      </c>
      <c r="AJ10" s="4" t="str">
        <f t="shared" si="26"/>
        <v>,</v>
      </c>
      <c r="AK10" s="4">
        <f t="shared" si="27"/>
        <v>0</v>
      </c>
      <c r="AL10" s="4" t="str">
        <f t="shared" si="28"/>
        <v>,</v>
      </c>
      <c r="AM10" s="4">
        <f t="shared" si="29"/>
        <v>0</v>
      </c>
      <c r="AN10" s="4" t="str">
        <f t="shared" si="30"/>
        <v>,</v>
      </c>
      <c r="AO10" s="4">
        <f t="shared" si="31"/>
        <v>0</v>
      </c>
      <c r="AP10" s="4" t="str">
        <f t="shared" si="42"/>
        <v>,</v>
      </c>
      <c r="AQ10" s="4">
        <f t="shared" si="32"/>
        <v>0</v>
      </c>
      <c r="AR10" s="6" t="str">
        <f t="shared" si="33"/>
        <v>;</v>
      </c>
      <c r="AS10" s="4">
        <v>420008</v>
      </c>
      <c r="AT10" s="4" t="str">
        <f t="shared" si="34"/>
        <v>,</v>
      </c>
      <c r="AU10" s="4">
        <v>420008</v>
      </c>
      <c r="AV10" s="4" t="str">
        <f t="shared" si="35"/>
        <v>,</v>
      </c>
      <c r="AW10" s="4">
        <v>420008</v>
      </c>
      <c r="AX10" s="4" t="str">
        <f t="shared" si="36"/>
        <v>,</v>
      </c>
      <c r="AY10" s="4">
        <v>420008</v>
      </c>
      <c r="AZ10" s="4" t="str">
        <f t="shared" si="43"/>
        <v>,</v>
      </c>
      <c r="BA10" s="4">
        <v>420008</v>
      </c>
      <c r="BC10" s="4">
        <v>1</v>
      </c>
      <c r="BD10" s="4">
        <v>8</v>
      </c>
      <c r="BE10" s="4" t="str">
        <f t="shared" si="37"/>
        <v>18</v>
      </c>
      <c r="BF10" s="7" t="str">
        <f t="shared" si="38"/>
        <v>0,0,0,0,0;0,0,0,0,0;0,0,0,0,0;0,0,0,0,0;420008,420008,420008,420008,420008</v>
      </c>
    </row>
    <row r="11" spans="1:58" x14ac:dyDescent="0.2">
      <c r="A11" s="4">
        <v>1</v>
      </c>
      <c r="B11" s="4" t="str">
        <f t="shared" si="0"/>
        <v>主城</v>
      </c>
      <c r="C11" s="4">
        <v>9</v>
      </c>
      <c r="D11" s="4">
        <f t="shared" si="1"/>
        <v>1</v>
      </c>
      <c r="E11" s="4">
        <v>0</v>
      </c>
      <c r="F11" s="4" t="str">
        <f t="shared" si="2"/>
        <v>,</v>
      </c>
      <c r="G11" s="4">
        <f t="shared" si="3"/>
        <v>0</v>
      </c>
      <c r="H11" s="4" t="str">
        <f t="shared" si="4"/>
        <v>,</v>
      </c>
      <c r="I11" s="4">
        <f t="shared" si="5"/>
        <v>0</v>
      </c>
      <c r="J11" s="4" t="str">
        <f t="shared" si="6"/>
        <v>,</v>
      </c>
      <c r="K11" s="4">
        <f t="shared" si="7"/>
        <v>0</v>
      </c>
      <c r="L11" s="4" t="str">
        <f t="shared" si="39"/>
        <v>,</v>
      </c>
      <c r="M11" s="4">
        <f t="shared" si="8"/>
        <v>0</v>
      </c>
      <c r="N11" s="5" t="str">
        <f t="shared" si="9"/>
        <v>;</v>
      </c>
      <c r="O11" s="4">
        <v>0</v>
      </c>
      <c r="P11" s="6" t="str">
        <f t="shared" si="10"/>
        <v>,</v>
      </c>
      <c r="Q11" s="4">
        <f t="shared" si="11"/>
        <v>0</v>
      </c>
      <c r="R11" s="6" t="str">
        <f t="shared" si="12"/>
        <v>,</v>
      </c>
      <c r="S11" s="4">
        <f t="shared" si="13"/>
        <v>0</v>
      </c>
      <c r="T11" s="6" t="str">
        <f t="shared" si="14"/>
        <v>,</v>
      </c>
      <c r="U11" s="4">
        <f t="shared" si="15"/>
        <v>0</v>
      </c>
      <c r="V11" s="6" t="str">
        <f t="shared" si="40"/>
        <v>,</v>
      </c>
      <c r="W11" s="4">
        <f t="shared" si="16"/>
        <v>0</v>
      </c>
      <c r="X11" s="4" t="str">
        <f t="shared" si="17"/>
        <v>;</v>
      </c>
      <c r="Y11" s="4">
        <v>0</v>
      </c>
      <c r="Z11" s="4" t="str">
        <f t="shared" si="18"/>
        <v>,</v>
      </c>
      <c r="AA11" s="4">
        <f t="shared" si="19"/>
        <v>0</v>
      </c>
      <c r="AB11" s="4" t="str">
        <f t="shared" si="20"/>
        <v>,</v>
      </c>
      <c r="AC11" s="4">
        <f t="shared" si="21"/>
        <v>0</v>
      </c>
      <c r="AD11" s="4" t="str">
        <f t="shared" si="22"/>
        <v>,</v>
      </c>
      <c r="AE11" s="4">
        <f t="shared" si="23"/>
        <v>0</v>
      </c>
      <c r="AF11" s="4" t="str">
        <f t="shared" si="41"/>
        <v>,</v>
      </c>
      <c r="AG11" s="4">
        <f t="shared" si="24"/>
        <v>0</v>
      </c>
      <c r="AH11" s="6" t="str">
        <f t="shared" si="25"/>
        <v>;</v>
      </c>
      <c r="AI11" s="4">
        <v>0</v>
      </c>
      <c r="AJ11" s="4" t="str">
        <f t="shared" si="26"/>
        <v>,</v>
      </c>
      <c r="AK11" s="4">
        <f t="shared" si="27"/>
        <v>0</v>
      </c>
      <c r="AL11" s="4" t="str">
        <f t="shared" si="28"/>
        <v>,</v>
      </c>
      <c r="AM11" s="4">
        <f t="shared" si="29"/>
        <v>0</v>
      </c>
      <c r="AN11" s="4" t="str">
        <f t="shared" si="30"/>
        <v>,</v>
      </c>
      <c r="AO11" s="4">
        <f t="shared" si="31"/>
        <v>0</v>
      </c>
      <c r="AP11" s="4" t="str">
        <f t="shared" si="42"/>
        <v>,</v>
      </c>
      <c r="AQ11" s="4">
        <f t="shared" si="32"/>
        <v>0</v>
      </c>
      <c r="AR11" s="6" t="str">
        <f t="shared" si="33"/>
        <v>;</v>
      </c>
      <c r="AS11" s="4">
        <v>420009</v>
      </c>
      <c r="AT11" s="4" t="str">
        <f t="shared" si="34"/>
        <v>,</v>
      </c>
      <c r="AU11" s="4">
        <v>420009</v>
      </c>
      <c r="AV11" s="4" t="str">
        <f t="shared" si="35"/>
        <v>,</v>
      </c>
      <c r="AW11" s="4">
        <v>420009</v>
      </c>
      <c r="AX11" s="4" t="str">
        <f t="shared" si="36"/>
        <v>,</v>
      </c>
      <c r="AY11" s="4">
        <v>420009</v>
      </c>
      <c r="AZ11" s="4" t="str">
        <f t="shared" si="43"/>
        <v>,</v>
      </c>
      <c r="BA11" s="4">
        <v>420009</v>
      </c>
      <c r="BC11" s="4">
        <v>1</v>
      </c>
      <c r="BD11" s="4">
        <v>9</v>
      </c>
      <c r="BE11" s="4" t="str">
        <f t="shared" si="37"/>
        <v>19</v>
      </c>
      <c r="BF11" s="7" t="str">
        <f t="shared" si="38"/>
        <v>0,0,0,0,0;0,0,0,0,0;0,0,0,0,0;0,0,0,0,0;420009,420009,420009,420009,420009</v>
      </c>
    </row>
    <row r="12" spans="1:58" x14ac:dyDescent="0.2">
      <c r="A12" s="4">
        <v>1</v>
      </c>
      <c r="B12" s="4" t="str">
        <f t="shared" si="0"/>
        <v>主城</v>
      </c>
      <c r="C12" s="4">
        <v>10</v>
      </c>
      <c r="D12" s="4">
        <f t="shared" si="1"/>
        <v>1</v>
      </c>
      <c r="E12" s="4">
        <v>0</v>
      </c>
      <c r="F12" s="4" t="str">
        <f t="shared" si="2"/>
        <v>,</v>
      </c>
      <c r="G12" s="4">
        <f t="shared" si="3"/>
        <v>0</v>
      </c>
      <c r="H12" s="4" t="str">
        <f t="shared" si="4"/>
        <v>,</v>
      </c>
      <c r="I12" s="4">
        <f t="shared" si="5"/>
        <v>0</v>
      </c>
      <c r="J12" s="4" t="str">
        <f t="shared" si="6"/>
        <v>,</v>
      </c>
      <c r="K12" s="4">
        <f t="shared" si="7"/>
        <v>0</v>
      </c>
      <c r="L12" s="4" t="str">
        <f t="shared" si="39"/>
        <v>,</v>
      </c>
      <c r="M12" s="4">
        <f t="shared" si="8"/>
        <v>0</v>
      </c>
      <c r="N12" s="5" t="str">
        <f t="shared" si="9"/>
        <v>;</v>
      </c>
      <c r="O12" s="4">
        <v>0</v>
      </c>
      <c r="P12" s="6" t="str">
        <f t="shared" si="10"/>
        <v>,</v>
      </c>
      <c r="Q12" s="4">
        <f t="shared" si="11"/>
        <v>0</v>
      </c>
      <c r="R12" s="6" t="str">
        <f t="shared" si="12"/>
        <v>,</v>
      </c>
      <c r="S12" s="4">
        <f t="shared" si="13"/>
        <v>0</v>
      </c>
      <c r="T12" s="6" t="str">
        <f t="shared" si="14"/>
        <v>,</v>
      </c>
      <c r="U12" s="4">
        <f t="shared" si="15"/>
        <v>0</v>
      </c>
      <c r="V12" s="6" t="str">
        <f t="shared" si="40"/>
        <v>,</v>
      </c>
      <c r="W12" s="4">
        <f t="shared" si="16"/>
        <v>0</v>
      </c>
      <c r="X12" s="4" t="str">
        <f t="shared" si="17"/>
        <v>;</v>
      </c>
      <c r="Y12" s="4">
        <v>0</v>
      </c>
      <c r="Z12" s="4" t="str">
        <f t="shared" si="18"/>
        <v>,</v>
      </c>
      <c r="AA12" s="4">
        <f t="shared" si="19"/>
        <v>0</v>
      </c>
      <c r="AB12" s="4" t="str">
        <f t="shared" si="20"/>
        <v>,</v>
      </c>
      <c r="AC12" s="4">
        <f t="shared" si="21"/>
        <v>0</v>
      </c>
      <c r="AD12" s="4" t="str">
        <f t="shared" si="22"/>
        <v>,</v>
      </c>
      <c r="AE12" s="4">
        <f t="shared" si="23"/>
        <v>0</v>
      </c>
      <c r="AF12" s="4" t="str">
        <f t="shared" si="41"/>
        <v>,</v>
      </c>
      <c r="AG12" s="4">
        <f t="shared" si="24"/>
        <v>0</v>
      </c>
      <c r="AH12" s="6" t="str">
        <f t="shared" si="25"/>
        <v>;</v>
      </c>
      <c r="AI12" s="4">
        <v>0</v>
      </c>
      <c r="AJ12" s="4" t="str">
        <f t="shared" si="26"/>
        <v>,</v>
      </c>
      <c r="AK12" s="4">
        <f t="shared" si="27"/>
        <v>0</v>
      </c>
      <c r="AL12" s="4" t="str">
        <f t="shared" si="28"/>
        <v>,</v>
      </c>
      <c r="AM12" s="4">
        <f t="shared" si="29"/>
        <v>0</v>
      </c>
      <c r="AN12" s="4" t="str">
        <f t="shared" si="30"/>
        <v>,</v>
      </c>
      <c r="AO12" s="4">
        <f t="shared" si="31"/>
        <v>0</v>
      </c>
      <c r="AP12" s="4" t="str">
        <f t="shared" si="42"/>
        <v>,</v>
      </c>
      <c r="AQ12" s="4">
        <f t="shared" si="32"/>
        <v>0</v>
      </c>
      <c r="AR12" s="6" t="str">
        <f t="shared" si="33"/>
        <v>;</v>
      </c>
      <c r="AS12" s="4">
        <v>420010</v>
      </c>
      <c r="AT12" s="4" t="str">
        <f t="shared" si="34"/>
        <v>,</v>
      </c>
      <c r="AU12" s="4">
        <v>420010</v>
      </c>
      <c r="AV12" s="4" t="str">
        <f t="shared" si="35"/>
        <v>,</v>
      </c>
      <c r="AW12" s="4">
        <v>420010</v>
      </c>
      <c r="AX12" s="4" t="str">
        <f t="shared" si="36"/>
        <v>,</v>
      </c>
      <c r="AY12" s="4">
        <v>420010</v>
      </c>
      <c r="AZ12" s="4" t="str">
        <f t="shared" si="43"/>
        <v>,</v>
      </c>
      <c r="BA12" s="4">
        <v>420010</v>
      </c>
      <c r="BC12" s="4">
        <v>1</v>
      </c>
      <c r="BD12" s="4">
        <v>10</v>
      </c>
      <c r="BE12" s="4" t="str">
        <f t="shared" si="37"/>
        <v>110</v>
      </c>
      <c r="BF12" s="7" t="str">
        <f t="shared" si="38"/>
        <v>0,0,0,0,0;0,0,0,0,0;0,0,0,0,0;0,0,0,0,0;420010,420010,420010,420010,420010</v>
      </c>
    </row>
    <row r="13" spans="1:58" x14ac:dyDescent="0.2">
      <c r="A13" s="4">
        <v>1</v>
      </c>
      <c r="B13" s="4" t="str">
        <f t="shared" si="0"/>
        <v>主城</v>
      </c>
      <c r="C13" s="4">
        <v>11</v>
      </c>
      <c r="D13" s="4">
        <f t="shared" si="1"/>
        <v>1</v>
      </c>
      <c r="E13" s="4">
        <v>0</v>
      </c>
      <c r="F13" s="4" t="str">
        <f t="shared" si="2"/>
        <v>,</v>
      </c>
      <c r="G13" s="4">
        <f t="shared" si="3"/>
        <v>0</v>
      </c>
      <c r="H13" s="4" t="str">
        <f t="shared" si="4"/>
        <v>,</v>
      </c>
      <c r="I13" s="4">
        <f t="shared" si="5"/>
        <v>0</v>
      </c>
      <c r="J13" s="4" t="str">
        <f t="shared" si="6"/>
        <v>,</v>
      </c>
      <c r="K13" s="4">
        <f t="shared" si="7"/>
        <v>0</v>
      </c>
      <c r="L13" s="4" t="str">
        <f t="shared" si="39"/>
        <v>,</v>
      </c>
      <c r="M13" s="4">
        <f t="shared" si="8"/>
        <v>0</v>
      </c>
      <c r="N13" s="5" t="str">
        <f t="shared" si="9"/>
        <v>;</v>
      </c>
      <c r="O13" s="4">
        <v>0</v>
      </c>
      <c r="P13" s="6" t="str">
        <f t="shared" si="10"/>
        <v>,</v>
      </c>
      <c r="Q13" s="4">
        <f t="shared" si="11"/>
        <v>0</v>
      </c>
      <c r="R13" s="6" t="str">
        <f t="shared" si="12"/>
        <v>,</v>
      </c>
      <c r="S13" s="4">
        <f t="shared" si="13"/>
        <v>0</v>
      </c>
      <c r="T13" s="6" t="str">
        <f t="shared" si="14"/>
        <v>,</v>
      </c>
      <c r="U13" s="4">
        <f t="shared" si="15"/>
        <v>0</v>
      </c>
      <c r="V13" s="6" t="str">
        <f t="shared" si="40"/>
        <v>,</v>
      </c>
      <c r="W13" s="4">
        <f t="shared" si="16"/>
        <v>0</v>
      </c>
      <c r="X13" s="4" t="str">
        <f t="shared" si="17"/>
        <v>;</v>
      </c>
      <c r="Y13" s="4">
        <v>0</v>
      </c>
      <c r="Z13" s="4" t="str">
        <f t="shared" si="18"/>
        <v>,</v>
      </c>
      <c r="AA13" s="4">
        <f t="shared" si="19"/>
        <v>0</v>
      </c>
      <c r="AB13" s="4" t="str">
        <f t="shared" si="20"/>
        <v>,</v>
      </c>
      <c r="AC13" s="4">
        <f t="shared" si="21"/>
        <v>0</v>
      </c>
      <c r="AD13" s="4" t="str">
        <f t="shared" si="22"/>
        <v>,</v>
      </c>
      <c r="AE13" s="4">
        <f t="shared" si="23"/>
        <v>0</v>
      </c>
      <c r="AF13" s="4" t="str">
        <f t="shared" si="41"/>
        <v>,</v>
      </c>
      <c r="AG13" s="4">
        <f t="shared" si="24"/>
        <v>0</v>
      </c>
      <c r="AH13" s="6" t="str">
        <f t="shared" si="25"/>
        <v>;</v>
      </c>
      <c r="AI13" s="4">
        <v>0</v>
      </c>
      <c r="AJ13" s="4" t="str">
        <f t="shared" si="26"/>
        <v>,</v>
      </c>
      <c r="AK13" s="4">
        <f t="shared" si="27"/>
        <v>0</v>
      </c>
      <c r="AL13" s="4" t="str">
        <f t="shared" si="28"/>
        <v>,</v>
      </c>
      <c r="AM13" s="4">
        <f t="shared" si="29"/>
        <v>0</v>
      </c>
      <c r="AN13" s="4" t="str">
        <f t="shared" si="30"/>
        <v>,</v>
      </c>
      <c r="AO13" s="4">
        <f t="shared" si="31"/>
        <v>0</v>
      </c>
      <c r="AP13" s="4" t="str">
        <f t="shared" si="42"/>
        <v>,</v>
      </c>
      <c r="AQ13" s="4">
        <f t="shared" si="32"/>
        <v>0</v>
      </c>
      <c r="AR13" s="6" t="str">
        <f t="shared" si="33"/>
        <v>;</v>
      </c>
      <c r="AS13" s="4">
        <v>420011</v>
      </c>
      <c r="AT13" s="4" t="str">
        <f t="shared" si="34"/>
        <v>,</v>
      </c>
      <c r="AU13" s="4">
        <v>420011</v>
      </c>
      <c r="AV13" s="4" t="str">
        <f t="shared" si="35"/>
        <v>,</v>
      </c>
      <c r="AW13" s="4">
        <v>420011</v>
      </c>
      <c r="AX13" s="4" t="str">
        <f t="shared" si="36"/>
        <v>,</v>
      </c>
      <c r="AY13" s="4">
        <v>420011</v>
      </c>
      <c r="AZ13" s="4" t="str">
        <f t="shared" si="43"/>
        <v>,</v>
      </c>
      <c r="BA13" s="4">
        <v>420011</v>
      </c>
      <c r="BC13" s="4">
        <v>1</v>
      </c>
      <c r="BD13" s="4">
        <v>11</v>
      </c>
      <c r="BE13" s="4" t="str">
        <f t="shared" si="37"/>
        <v>111</v>
      </c>
      <c r="BF13" s="7" t="str">
        <f t="shared" si="38"/>
        <v>0,0,0,0,0;0,0,0,0,0;0,0,0,0,0;0,0,0,0,0;420011,420011,420011,420011,420011</v>
      </c>
    </row>
    <row r="14" spans="1:58" x14ac:dyDescent="0.2">
      <c r="A14" s="4">
        <v>1</v>
      </c>
      <c r="B14" s="4" t="str">
        <f t="shared" si="0"/>
        <v>主城</v>
      </c>
      <c r="C14" s="4">
        <v>12</v>
      </c>
      <c r="D14" s="4">
        <f t="shared" si="1"/>
        <v>1</v>
      </c>
      <c r="E14" s="4">
        <v>0</v>
      </c>
      <c r="F14" s="4" t="str">
        <f t="shared" si="2"/>
        <v>,</v>
      </c>
      <c r="G14" s="4">
        <f t="shared" si="3"/>
        <v>0</v>
      </c>
      <c r="H14" s="4" t="str">
        <f t="shared" si="4"/>
        <v>,</v>
      </c>
      <c r="I14" s="4">
        <f t="shared" si="5"/>
        <v>0</v>
      </c>
      <c r="J14" s="4" t="str">
        <f t="shared" si="6"/>
        <v>,</v>
      </c>
      <c r="K14" s="4">
        <f t="shared" si="7"/>
        <v>0</v>
      </c>
      <c r="L14" s="4" t="str">
        <f t="shared" si="39"/>
        <v>,</v>
      </c>
      <c r="M14" s="4">
        <f t="shared" si="8"/>
        <v>0</v>
      </c>
      <c r="N14" s="5" t="str">
        <f t="shared" si="9"/>
        <v>;</v>
      </c>
      <c r="O14" s="4">
        <v>0</v>
      </c>
      <c r="P14" s="6" t="str">
        <f t="shared" si="10"/>
        <v>,</v>
      </c>
      <c r="Q14" s="4">
        <f t="shared" si="11"/>
        <v>0</v>
      </c>
      <c r="R14" s="6" t="str">
        <f t="shared" si="12"/>
        <v>,</v>
      </c>
      <c r="S14" s="4">
        <f t="shared" si="13"/>
        <v>0</v>
      </c>
      <c r="T14" s="6" t="str">
        <f t="shared" si="14"/>
        <v>,</v>
      </c>
      <c r="U14" s="4">
        <f t="shared" si="15"/>
        <v>0</v>
      </c>
      <c r="V14" s="6" t="str">
        <f t="shared" si="40"/>
        <v>,</v>
      </c>
      <c r="W14" s="4">
        <f t="shared" si="16"/>
        <v>0</v>
      </c>
      <c r="X14" s="4" t="str">
        <f t="shared" si="17"/>
        <v>;</v>
      </c>
      <c r="Y14" s="4">
        <v>0</v>
      </c>
      <c r="Z14" s="4" t="str">
        <f t="shared" si="18"/>
        <v>,</v>
      </c>
      <c r="AA14" s="4">
        <f t="shared" si="19"/>
        <v>0</v>
      </c>
      <c r="AB14" s="4" t="str">
        <f t="shared" si="20"/>
        <v>,</v>
      </c>
      <c r="AC14" s="4">
        <f t="shared" si="21"/>
        <v>0</v>
      </c>
      <c r="AD14" s="4" t="str">
        <f t="shared" si="22"/>
        <v>,</v>
      </c>
      <c r="AE14" s="4">
        <f t="shared" si="23"/>
        <v>0</v>
      </c>
      <c r="AF14" s="4" t="str">
        <f t="shared" si="41"/>
        <v>,</v>
      </c>
      <c r="AG14" s="4">
        <f t="shared" si="24"/>
        <v>0</v>
      </c>
      <c r="AH14" s="6" t="str">
        <f t="shared" si="25"/>
        <v>;</v>
      </c>
      <c r="AI14" s="4">
        <v>0</v>
      </c>
      <c r="AJ14" s="4" t="str">
        <f t="shared" si="26"/>
        <v>,</v>
      </c>
      <c r="AK14" s="4">
        <f t="shared" si="27"/>
        <v>0</v>
      </c>
      <c r="AL14" s="4" t="str">
        <f t="shared" si="28"/>
        <v>,</v>
      </c>
      <c r="AM14" s="4">
        <f t="shared" si="29"/>
        <v>0</v>
      </c>
      <c r="AN14" s="4" t="str">
        <f t="shared" si="30"/>
        <v>,</v>
      </c>
      <c r="AO14" s="4">
        <f t="shared" si="31"/>
        <v>0</v>
      </c>
      <c r="AP14" s="4" t="str">
        <f t="shared" si="42"/>
        <v>,</v>
      </c>
      <c r="AQ14" s="4">
        <f t="shared" si="32"/>
        <v>0</v>
      </c>
      <c r="AR14" s="6" t="str">
        <f t="shared" si="33"/>
        <v>;</v>
      </c>
      <c r="AS14" s="4">
        <v>420012</v>
      </c>
      <c r="AT14" s="4" t="str">
        <f t="shared" si="34"/>
        <v>,</v>
      </c>
      <c r="AU14" s="4">
        <v>420012</v>
      </c>
      <c r="AV14" s="4" t="str">
        <f t="shared" si="35"/>
        <v>,</v>
      </c>
      <c r="AW14" s="4">
        <v>420012</v>
      </c>
      <c r="AX14" s="4" t="str">
        <f t="shared" si="36"/>
        <v>,</v>
      </c>
      <c r="AY14" s="4">
        <v>420012</v>
      </c>
      <c r="AZ14" s="4" t="str">
        <f t="shared" si="43"/>
        <v>,</v>
      </c>
      <c r="BA14" s="4">
        <v>420012</v>
      </c>
      <c r="BC14" s="4">
        <v>1</v>
      </c>
      <c r="BD14" s="4">
        <v>12</v>
      </c>
      <c r="BE14" s="4" t="str">
        <f t="shared" si="37"/>
        <v>112</v>
      </c>
      <c r="BF14" s="7" t="str">
        <f t="shared" si="38"/>
        <v>0,0,0,0,0;0,0,0,0,0;0,0,0,0,0;0,0,0,0,0;420012,420012,420012,420012,420012</v>
      </c>
    </row>
    <row r="15" spans="1:58" x14ac:dyDescent="0.2">
      <c r="A15" s="4">
        <v>1</v>
      </c>
      <c r="B15" s="4" t="str">
        <f t="shared" si="0"/>
        <v>主城</v>
      </c>
      <c r="C15" s="4">
        <v>13</v>
      </c>
      <c r="D15" s="4">
        <f t="shared" si="1"/>
        <v>1</v>
      </c>
      <c r="E15" s="4">
        <v>0</v>
      </c>
      <c r="F15" s="4" t="str">
        <f t="shared" si="2"/>
        <v>,</v>
      </c>
      <c r="G15" s="4">
        <f t="shared" si="3"/>
        <v>0</v>
      </c>
      <c r="H15" s="4" t="str">
        <f t="shared" si="4"/>
        <v>,</v>
      </c>
      <c r="I15" s="4">
        <f t="shared" si="5"/>
        <v>0</v>
      </c>
      <c r="J15" s="4" t="str">
        <f t="shared" si="6"/>
        <v>,</v>
      </c>
      <c r="K15" s="4">
        <f t="shared" si="7"/>
        <v>0</v>
      </c>
      <c r="L15" s="4" t="str">
        <f t="shared" si="39"/>
        <v>,</v>
      </c>
      <c r="M15" s="4">
        <f t="shared" si="8"/>
        <v>0</v>
      </c>
      <c r="N15" s="5" t="str">
        <f t="shared" si="9"/>
        <v>;</v>
      </c>
      <c r="O15" s="4">
        <v>0</v>
      </c>
      <c r="P15" s="6" t="str">
        <f t="shared" si="10"/>
        <v>,</v>
      </c>
      <c r="Q15" s="4">
        <f t="shared" si="11"/>
        <v>0</v>
      </c>
      <c r="R15" s="6" t="str">
        <f t="shared" si="12"/>
        <v>,</v>
      </c>
      <c r="S15" s="4">
        <f t="shared" si="13"/>
        <v>0</v>
      </c>
      <c r="T15" s="6" t="str">
        <f t="shared" si="14"/>
        <v>,</v>
      </c>
      <c r="U15" s="4">
        <f t="shared" si="15"/>
        <v>0</v>
      </c>
      <c r="V15" s="6" t="str">
        <f t="shared" si="40"/>
        <v>,</v>
      </c>
      <c r="W15" s="4">
        <f t="shared" si="16"/>
        <v>0</v>
      </c>
      <c r="X15" s="4" t="str">
        <f t="shared" si="17"/>
        <v>;</v>
      </c>
      <c r="Y15" s="4">
        <v>0</v>
      </c>
      <c r="Z15" s="4" t="str">
        <f t="shared" si="18"/>
        <v>,</v>
      </c>
      <c r="AA15" s="4">
        <f t="shared" si="19"/>
        <v>0</v>
      </c>
      <c r="AB15" s="4" t="str">
        <f t="shared" si="20"/>
        <v>,</v>
      </c>
      <c r="AC15" s="4">
        <f t="shared" si="21"/>
        <v>0</v>
      </c>
      <c r="AD15" s="4" t="str">
        <f t="shared" si="22"/>
        <v>,</v>
      </c>
      <c r="AE15" s="4">
        <f t="shared" si="23"/>
        <v>0</v>
      </c>
      <c r="AF15" s="4" t="str">
        <f t="shared" si="41"/>
        <v>,</v>
      </c>
      <c r="AG15" s="4">
        <f t="shared" si="24"/>
        <v>0</v>
      </c>
      <c r="AH15" s="6" t="str">
        <f t="shared" si="25"/>
        <v>;</v>
      </c>
      <c r="AI15" s="4">
        <v>0</v>
      </c>
      <c r="AJ15" s="4" t="str">
        <f t="shared" si="26"/>
        <v>,</v>
      </c>
      <c r="AK15" s="4">
        <f t="shared" si="27"/>
        <v>0</v>
      </c>
      <c r="AL15" s="4" t="str">
        <f t="shared" si="28"/>
        <v>,</v>
      </c>
      <c r="AM15" s="4">
        <f t="shared" si="29"/>
        <v>0</v>
      </c>
      <c r="AN15" s="4" t="str">
        <f t="shared" si="30"/>
        <v>,</v>
      </c>
      <c r="AO15" s="4">
        <f t="shared" si="31"/>
        <v>0</v>
      </c>
      <c r="AP15" s="4" t="str">
        <f t="shared" si="42"/>
        <v>,</v>
      </c>
      <c r="AQ15" s="4">
        <f t="shared" si="32"/>
        <v>0</v>
      </c>
      <c r="AR15" s="6" t="str">
        <f t="shared" si="33"/>
        <v>;</v>
      </c>
      <c r="AS15" s="4">
        <v>420013</v>
      </c>
      <c r="AT15" s="4" t="str">
        <f t="shared" si="34"/>
        <v>,</v>
      </c>
      <c r="AU15" s="4">
        <v>420013</v>
      </c>
      <c r="AV15" s="4" t="str">
        <f t="shared" si="35"/>
        <v>,</v>
      </c>
      <c r="AW15" s="4">
        <v>420013</v>
      </c>
      <c r="AX15" s="4" t="str">
        <f t="shared" si="36"/>
        <v>,</v>
      </c>
      <c r="AY15" s="4">
        <v>420013</v>
      </c>
      <c r="AZ15" s="4" t="str">
        <f t="shared" si="43"/>
        <v>,</v>
      </c>
      <c r="BA15" s="4">
        <v>420013</v>
      </c>
      <c r="BC15" s="4">
        <v>1</v>
      </c>
      <c r="BD15" s="4">
        <v>13</v>
      </c>
      <c r="BE15" s="4" t="str">
        <f t="shared" si="37"/>
        <v>113</v>
      </c>
      <c r="BF15" s="7" t="str">
        <f t="shared" si="38"/>
        <v>0,0,0,0,0;0,0,0,0,0;0,0,0,0,0;0,0,0,0,0;420013,420013,420013,420013,420013</v>
      </c>
    </row>
    <row r="16" spans="1:58" x14ac:dyDescent="0.2">
      <c r="A16" s="4">
        <v>1</v>
      </c>
      <c r="B16" s="4" t="str">
        <f t="shared" si="0"/>
        <v>主城</v>
      </c>
      <c r="C16" s="4">
        <v>14</v>
      </c>
      <c r="D16" s="4">
        <f t="shared" si="1"/>
        <v>1</v>
      </c>
      <c r="E16" s="4">
        <v>0</v>
      </c>
      <c r="F16" s="4" t="str">
        <f t="shared" si="2"/>
        <v>,</v>
      </c>
      <c r="G16" s="4">
        <f t="shared" si="3"/>
        <v>0</v>
      </c>
      <c r="H16" s="4" t="str">
        <f t="shared" si="4"/>
        <v>,</v>
      </c>
      <c r="I16" s="4">
        <f t="shared" si="5"/>
        <v>0</v>
      </c>
      <c r="J16" s="4" t="str">
        <f t="shared" si="6"/>
        <v>,</v>
      </c>
      <c r="K16" s="4">
        <f t="shared" si="7"/>
        <v>0</v>
      </c>
      <c r="L16" s="4" t="str">
        <f t="shared" si="39"/>
        <v>,</v>
      </c>
      <c r="M16" s="4">
        <f t="shared" si="8"/>
        <v>0</v>
      </c>
      <c r="N16" s="5" t="str">
        <f t="shared" si="9"/>
        <v>;</v>
      </c>
      <c r="O16" s="4">
        <v>0</v>
      </c>
      <c r="P16" s="6" t="str">
        <f t="shared" si="10"/>
        <v>,</v>
      </c>
      <c r="Q16" s="4">
        <f t="shared" si="11"/>
        <v>0</v>
      </c>
      <c r="R16" s="6" t="str">
        <f t="shared" si="12"/>
        <v>,</v>
      </c>
      <c r="S16" s="4">
        <f t="shared" si="13"/>
        <v>0</v>
      </c>
      <c r="T16" s="6" t="str">
        <f t="shared" si="14"/>
        <v>,</v>
      </c>
      <c r="U16" s="4">
        <f t="shared" si="15"/>
        <v>0</v>
      </c>
      <c r="V16" s="6" t="str">
        <f t="shared" si="40"/>
        <v>,</v>
      </c>
      <c r="W16" s="4">
        <f t="shared" si="16"/>
        <v>0</v>
      </c>
      <c r="X16" s="4" t="str">
        <f t="shared" si="17"/>
        <v>;</v>
      </c>
      <c r="Y16" s="4">
        <v>0</v>
      </c>
      <c r="Z16" s="4" t="str">
        <f t="shared" si="18"/>
        <v>,</v>
      </c>
      <c r="AA16" s="4">
        <f t="shared" si="19"/>
        <v>0</v>
      </c>
      <c r="AB16" s="4" t="str">
        <f t="shared" si="20"/>
        <v>,</v>
      </c>
      <c r="AC16" s="4">
        <f t="shared" si="21"/>
        <v>0</v>
      </c>
      <c r="AD16" s="4" t="str">
        <f t="shared" si="22"/>
        <v>,</v>
      </c>
      <c r="AE16" s="4">
        <f t="shared" si="23"/>
        <v>0</v>
      </c>
      <c r="AF16" s="4" t="str">
        <f t="shared" si="41"/>
        <v>,</v>
      </c>
      <c r="AG16" s="4">
        <f t="shared" si="24"/>
        <v>0</v>
      </c>
      <c r="AH16" s="6" t="str">
        <f t="shared" si="25"/>
        <v>;</v>
      </c>
      <c r="AI16" s="4">
        <v>0</v>
      </c>
      <c r="AJ16" s="4" t="str">
        <f t="shared" si="26"/>
        <v>,</v>
      </c>
      <c r="AK16" s="4">
        <f t="shared" si="27"/>
        <v>0</v>
      </c>
      <c r="AL16" s="4" t="str">
        <f t="shared" si="28"/>
        <v>,</v>
      </c>
      <c r="AM16" s="4">
        <f t="shared" si="29"/>
        <v>0</v>
      </c>
      <c r="AN16" s="4" t="str">
        <f t="shared" si="30"/>
        <v>,</v>
      </c>
      <c r="AO16" s="4">
        <f t="shared" si="31"/>
        <v>0</v>
      </c>
      <c r="AP16" s="4" t="str">
        <f t="shared" si="42"/>
        <v>,</v>
      </c>
      <c r="AQ16" s="4">
        <f t="shared" si="32"/>
        <v>0</v>
      </c>
      <c r="AR16" s="6" t="str">
        <f t="shared" si="33"/>
        <v>;</v>
      </c>
      <c r="AS16" s="4">
        <v>420014</v>
      </c>
      <c r="AT16" s="4" t="str">
        <f t="shared" si="34"/>
        <v>,</v>
      </c>
      <c r="AU16" s="4">
        <v>420014</v>
      </c>
      <c r="AV16" s="4" t="str">
        <f t="shared" si="35"/>
        <v>,</v>
      </c>
      <c r="AW16" s="4">
        <v>420014</v>
      </c>
      <c r="AX16" s="4" t="str">
        <f t="shared" si="36"/>
        <v>,</v>
      </c>
      <c r="AY16" s="4">
        <v>420014</v>
      </c>
      <c r="AZ16" s="4" t="str">
        <f t="shared" si="43"/>
        <v>,</v>
      </c>
      <c r="BA16" s="4">
        <v>420014</v>
      </c>
      <c r="BC16" s="4">
        <v>1</v>
      </c>
      <c r="BD16" s="4">
        <v>14</v>
      </c>
      <c r="BE16" s="4" t="str">
        <f t="shared" si="37"/>
        <v>114</v>
      </c>
      <c r="BF16" s="7" t="str">
        <f t="shared" si="38"/>
        <v>0,0,0,0,0;0,0,0,0,0;0,0,0,0,0;0,0,0,0,0;420014,420014,420014,420014,420014</v>
      </c>
    </row>
    <row r="17" spans="1:58" x14ac:dyDescent="0.2">
      <c r="A17" s="4">
        <v>1</v>
      </c>
      <c r="B17" s="4" t="str">
        <f t="shared" si="0"/>
        <v>主城</v>
      </c>
      <c r="C17" s="4">
        <v>15</v>
      </c>
      <c r="D17" s="4">
        <f t="shared" si="1"/>
        <v>1</v>
      </c>
      <c r="E17" s="4">
        <v>0</v>
      </c>
      <c r="F17" s="4" t="str">
        <f t="shared" si="2"/>
        <v>,</v>
      </c>
      <c r="G17" s="4">
        <f t="shared" si="3"/>
        <v>0</v>
      </c>
      <c r="H17" s="4" t="str">
        <f t="shared" si="4"/>
        <v>,</v>
      </c>
      <c r="I17" s="4">
        <f t="shared" si="5"/>
        <v>0</v>
      </c>
      <c r="J17" s="4" t="str">
        <f t="shared" si="6"/>
        <v>,</v>
      </c>
      <c r="K17" s="4">
        <f t="shared" si="7"/>
        <v>0</v>
      </c>
      <c r="L17" s="4" t="str">
        <f t="shared" si="39"/>
        <v>,</v>
      </c>
      <c r="M17" s="4">
        <f t="shared" si="8"/>
        <v>0</v>
      </c>
      <c r="N17" s="5" t="str">
        <f t="shared" si="9"/>
        <v>;</v>
      </c>
      <c r="O17" s="4">
        <v>0</v>
      </c>
      <c r="P17" s="6" t="str">
        <f t="shared" si="10"/>
        <v>,</v>
      </c>
      <c r="Q17" s="4">
        <f t="shared" si="11"/>
        <v>0</v>
      </c>
      <c r="R17" s="6" t="str">
        <f t="shared" si="12"/>
        <v>,</v>
      </c>
      <c r="S17" s="4">
        <f t="shared" si="13"/>
        <v>0</v>
      </c>
      <c r="T17" s="6" t="str">
        <f t="shared" si="14"/>
        <v>,</v>
      </c>
      <c r="U17" s="4">
        <f t="shared" si="15"/>
        <v>0</v>
      </c>
      <c r="V17" s="6" t="str">
        <f t="shared" si="40"/>
        <v>,</v>
      </c>
      <c r="W17" s="4">
        <f t="shared" si="16"/>
        <v>0</v>
      </c>
      <c r="X17" s="4" t="str">
        <f t="shared" si="17"/>
        <v>;</v>
      </c>
      <c r="Y17" s="4">
        <v>0</v>
      </c>
      <c r="Z17" s="4" t="str">
        <f t="shared" si="18"/>
        <v>,</v>
      </c>
      <c r="AA17" s="4">
        <f t="shared" si="19"/>
        <v>0</v>
      </c>
      <c r="AB17" s="4" t="str">
        <f t="shared" si="20"/>
        <v>,</v>
      </c>
      <c r="AC17" s="4">
        <f t="shared" si="21"/>
        <v>0</v>
      </c>
      <c r="AD17" s="4" t="str">
        <f t="shared" si="22"/>
        <v>,</v>
      </c>
      <c r="AE17" s="4">
        <f t="shared" si="23"/>
        <v>0</v>
      </c>
      <c r="AF17" s="4" t="str">
        <f t="shared" si="41"/>
        <v>,</v>
      </c>
      <c r="AG17" s="4">
        <f t="shared" si="24"/>
        <v>0</v>
      </c>
      <c r="AH17" s="6" t="str">
        <f t="shared" si="25"/>
        <v>;</v>
      </c>
      <c r="AI17" s="4">
        <v>0</v>
      </c>
      <c r="AJ17" s="4" t="str">
        <f t="shared" si="26"/>
        <v>,</v>
      </c>
      <c r="AK17" s="4">
        <f t="shared" si="27"/>
        <v>0</v>
      </c>
      <c r="AL17" s="4" t="str">
        <f t="shared" si="28"/>
        <v>,</v>
      </c>
      <c r="AM17" s="4">
        <f t="shared" si="29"/>
        <v>0</v>
      </c>
      <c r="AN17" s="4" t="str">
        <f t="shared" si="30"/>
        <v>,</v>
      </c>
      <c r="AO17" s="4">
        <f t="shared" si="31"/>
        <v>0</v>
      </c>
      <c r="AP17" s="4" t="str">
        <f t="shared" si="42"/>
        <v>,</v>
      </c>
      <c r="AQ17" s="4">
        <f t="shared" si="32"/>
        <v>0</v>
      </c>
      <c r="AR17" s="6" t="str">
        <f t="shared" si="33"/>
        <v>;</v>
      </c>
      <c r="AS17" s="4">
        <v>420015</v>
      </c>
      <c r="AT17" s="4" t="str">
        <f t="shared" si="34"/>
        <v>,</v>
      </c>
      <c r="AU17" s="4">
        <v>420015</v>
      </c>
      <c r="AV17" s="4" t="str">
        <f t="shared" si="35"/>
        <v>,</v>
      </c>
      <c r="AW17" s="4">
        <v>420015</v>
      </c>
      <c r="AX17" s="4" t="str">
        <f t="shared" si="36"/>
        <v>,</v>
      </c>
      <c r="AY17" s="4">
        <v>420015</v>
      </c>
      <c r="AZ17" s="4" t="str">
        <f t="shared" si="43"/>
        <v>,</v>
      </c>
      <c r="BA17" s="4">
        <v>420015</v>
      </c>
      <c r="BC17" s="4">
        <v>1</v>
      </c>
      <c r="BD17" s="4">
        <v>15</v>
      </c>
      <c r="BE17" s="4" t="str">
        <f t="shared" si="37"/>
        <v>115</v>
      </c>
      <c r="BF17" s="7" t="str">
        <f t="shared" si="38"/>
        <v>0,0,0,0,0;0,0,0,0,0;0,0,0,0,0;0,0,0,0,0;420015,420015,420015,420015,420015</v>
      </c>
    </row>
    <row r="18" spans="1:58" x14ac:dyDescent="0.2">
      <c r="A18" s="4">
        <v>1</v>
      </c>
      <c r="B18" s="4" t="str">
        <f t="shared" si="0"/>
        <v>主城</v>
      </c>
      <c r="C18" s="4">
        <v>16</v>
      </c>
      <c r="D18" s="4">
        <f t="shared" si="1"/>
        <v>1</v>
      </c>
      <c r="E18" s="4">
        <v>0</v>
      </c>
      <c r="F18" s="4" t="str">
        <f t="shared" si="2"/>
        <v>,</v>
      </c>
      <c r="G18" s="4">
        <f t="shared" si="3"/>
        <v>0</v>
      </c>
      <c r="H18" s="4" t="str">
        <f t="shared" si="4"/>
        <v>,</v>
      </c>
      <c r="I18" s="4">
        <f t="shared" si="5"/>
        <v>0</v>
      </c>
      <c r="J18" s="4" t="str">
        <f t="shared" si="6"/>
        <v>,</v>
      </c>
      <c r="K18" s="4">
        <f t="shared" si="7"/>
        <v>0</v>
      </c>
      <c r="L18" s="4" t="str">
        <f t="shared" si="39"/>
        <v>,</v>
      </c>
      <c r="M18" s="4">
        <f t="shared" si="8"/>
        <v>0</v>
      </c>
      <c r="N18" s="5" t="str">
        <f t="shared" si="9"/>
        <v>;</v>
      </c>
      <c r="O18" s="4">
        <v>0</v>
      </c>
      <c r="P18" s="6" t="str">
        <f t="shared" si="10"/>
        <v>,</v>
      </c>
      <c r="Q18" s="4">
        <f t="shared" si="11"/>
        <v>0</v>
      </c>
      <c r="R18" s="6" t="str">
        <f t="shared" si="12"/>
        <v>,</v>
      </c>
      <c r="S18" s="4">
        <f t="shared" si="13"/>
        <v>0</v>
      </c>
      <c r="T18" s="6" t="str">
        <f t="shared" si="14"/>
        <v>,</v>
      </c>
      <c r="U18" s="4">
        <f t="shared" si="15"/>
        <v>0</v>
      </c>
      <c r="V18" s="6" t="str">
        <f t="shared" si="40"/>
        <v>,</v>
      </c>
      <c r="W18" s="4">
        <f t="shared" si="16"/>
        <v>0</v>
      </c>
      <c r="X18" s="4" t="str">
        <f t="shared" si="17"/>
        <v>;</v>
      </c>
      <c r="Y18" s="4">
        <v>0</v>
      </c>
      <c r="Z18" s="4" t="str">
        <f t="shared" si="18"/>
        <v>,</v>
      </c>
      <c r="AA18" s="4">
        <f t="shared" si="19"/>
        <v>0</v>
      </c>
      <c r="AB18" s="4" t="str">
        <f t="shared" si="20"/>
        <v>,</v>
      </c>
      <c r="AC18" s="4">
        <f t="shared" si="21"/>
        <v>0</v>
      </c>
      <c r="AD18" s="4" t="str">
        <f t="shared" si="22"/>
        <v>,</v>
      </c>
      <c r="AE18" s="4">
        <f t="shared" si="23"/>
        <v>0</v>
      </c>
      <c r="AF18" s="4" t="str">
        <f t="shared" si="41"/>
        <v>,</v>
      </c>
      <c r="AG18" s="4">
        <f t="shared" si="24"/>
        <v>0</v>
      </c>
      <c r="AH18" s="6" t="str">
        <f t="shared" si="25"/>
        <v>;</v>
      </c>
      <c r="AI18" s="4">
        <v>0</v>
      </c>
      <c r="AJ18" s="4" t="str">
        <f t="shared" si="26"/>
        <v>,</v>
      </c>
      <c r="AK18" s="4">
        <f t="shared" si="27"/>
        <v>0</v>
      </c>
      <c r="AL18" s="4" t="str">
        <f t="shared" si="28"/>
        <v>,</v>
      </c>
      <c r="AM18" s="4">
        <f t="shared" si="29"/>
        <v>0</v>
      </c>
      <c r="AN18" s="4" t="str">
        <f t="shared" si="30"/>
        <v>,</v>
      </c>
      <c r="AO18" s="4">
        <f t="shared" si="31"/>
        <v>0</v>
      </c>
      <c r="AP18" s="4" t="str">
        <f t="shared" si="42"/>
        <v>,</v>
      </c>
      <c r="AQ18" s="4">
        <f t="shared" si="32"/>
        <v>0</v>
      </c>
      <c r="AR18" s="6" t="str">
        <f t="shared" si="33"/>
        <v>;</v>
      </c>
      <c r="AS18" s="4">
        <v>420016</v>
      </c>
      <c r="AT18" s="4" t="str">
        <f t="shared" si="34"/>
        <v>,</v>
      </c>
      <c r="AU18" s="4">
        <v>420016</v>
      </c>
      <c r="AV18" s="4" t="str">
        <f t="shared" si="35"/>
        <v>,</v>
      </c>
      <c r="AW18" s="4">
        <v>420016</v>
      </c>
      <c r="AX18" s="4" t="str">
        <f t="shared" si="36"/>
        <v>,</v>
      </c>
      <c r="AY18" s="4">
        <v>420016</v>
      </c>
      <c r="AZ18" s="4" t="str">
        <f t="shared" si="43"/>
        <v>,</v>
      </c>
      <c r="BA18" s="4">
        <v>420016</v>
      </c>
      <c r="BC18" s="4">
        <v>1</v>
      </c>
      <c r="BD18" s="4">
        <v>16</v>
      </c>
      <c r="BE18" s="4" t="str">
        <f t="shared" si="37"/>
        <v>116</v>
      </c>
      <c r="BF18" s="7" t="str">
        <f t="shared" si="38"/>
        <v>0,0,0,0,0;0,0,0,0,0;0,0,0,0,0;0,0,0,0,0;420016,420016,420016,420016,420016</v>
      </c>
    </row>
    <row r="19" spans="1:58" x14ac:dyDescent="0.2">
      <c r="A19" s="4">
        <v>1</v>
      </c>
      <c r="B19" s="4" t="str">
        <f t="shared" si="0"/>
        <v>主城</v>
      </c>
      <c r="C19" s="4">
        <v>17</v>
      </c>
      <c r="D19" s="4">
        <f t="shared" si="1"/>
        <v>1</v>
      </c>
      <c r="E19" s="4">
        <v>0</v>
      </c>
      <c r="F19" s="4" t="str">
        <f t="shared" si="2"/>
        <v>,</v>
      </c>
      <c r="G19" s="4">
        <f t="shared" si="3"/>
        <v>0</v>
      </c>
      <c r="H19" s="4" t="str">
        <f t="shared" si="4"/>
        <v>,</v>
      </c>
      <c r="I19" s="4">
        <f t="shared" si="5"/>
        <v>0</v>
      </c>
      <c r="J19" s="4" t="str">
        <f t="shared" si="6"/>
        <v>,</v>
      </c>
      <c r="K19" s="4">
        <f t="shared" si="7"/>
        <v>0</v>
      </c>
      <c r="L19" s="4" t="str">
        <f t="shared" si="39"/>
        <v>,</v>
      </c>
      <c r="M19" s="4">
        <f t="shared" si="8"/>
        <v>0</v>
      </c>
      <c r="N19" s="5" t="str">
        <f t="shared" si="9"/>
        <v>;</v>
      </c>
      <c r="O19" s="4">
        <v>0</v>
      </c>
      <c r="P19" s="6" t="str">
        <f t="shared" si="10"/>
        <v>,</v>
      </c>
      <c r="Q19" s="4">
        <f t="shared" si="11"/>
        <v>0</v>
      </c>
      <c r="R19" s="6" t="str">
        <f t="shared" si="12"/>
        <v>,</v>
      </c>
      <c r="S19" s="4">
        <f t="shared" si="13"/>
        <v>0</v>
      </c>
      <c r="T19" s="6" t="str">
        <f t="shared" si="14"/>
        <v>,</v>
      </c>
      <c r="U19" s="4">
        <f t="shared" si="15"/>
        <v>0</v>
      </c>
      <c r="V19" s="6" t="str">
        <f t="shared" si="40"/>
        <v>,</v>
      </c>
      <c r="W19" s="4">
        <f t="shared" si="16"/>
        <v>0</v>
      </c>
      <c r="X19" s="4" t="str">
        <f t="shared" si="17"/>
        <v>;</v>
      </c>
      <c r="Y19" s="4">
        <v>0</v>
      </c>
      <c r="Z19" s="4" t="str">
        <f t="shared" si="18"/>
        <v>,</v>
      </c>
      <c r="AA19" s="4">
        <f t="shared" si="19"/>
        <v>0</v>
      </c>
      <c r="AB19" s="4" t="str">
        <f t="shared" si="20"/>
        <v>,</v>
      </c>
      <c r="AC19" s="4">
        <f t="shared" si="21"/>
        <v>0</v>
      </c>
      <c r="AD19" s="4" t="str">
        <f t="shared" si="22"/>
        <v>,</v>
      </c>
      <c r="AE19" s="4">
        <f t="shared" si="23"/>
        <v>0</v>
      </c>
      <c r="AF19" s="4" t="str">
        <f t="shared" si="41"/>
        <v>,</v>
      </c>
      <c r="AG19" s="4">
        <f t="shared" si="24"/>
        <v>0</v>
      </c>
      <c r="AH19" s="6" t="str">
        <f t="shared" si="25"/>
        <v>;</v>
      </c>
      <c r="AI19" s="4">
        <v>0</v>
      </c>
      <c r="AJ19" s="4" t="str">
        <f t="shared" si="26"/>
        <v>,</v>
      </c>
      <c r="AK19" s="4">
        <f t="shared" si="27"/>
        <v>0</v>
      </c>
      <c r="AL19" s="4" t="str">
        <f t="shared" si="28"/>
        <v>,</v>
      </c>
      <c r="AM19" s="4">
        <f t="shared" si="29"/>
        <v>0</v>
      </c>
      <c r="AN19" s="4" t="str">
        <f t="shared" si="30"/>
        <v>,</v>
      </c>
      <c r="AO19" s="4">
        <f t="shared" si="31"/>
        <v>0</v>
      </c>
      <c r="AP19" s="4" t="str">
        <f t="shared" si="42"/>
        <v>,</v>
      </c>
      <c r="AQ19" s="4">
        <f t="shared" si="32"/>
        <v>0</v>
      </c>
      <c r="AR19" s="6" t="str">
        <f t="shared" si="33"/>
        <v>;</v>
      </c>
      <c r="AS19" s="4">
        <v>420017</v>
      </c>
      <c r="AT19" s="4" t="str">
        <f t="shared" si="34"/>
        <v>,</v>
      </c>
      <c r="AU19" s="4">
        <v>420017</v>
      </c>
      <c r="AV19" s="4" t="str">
        <f t="shared" si="35"/>
        <v>,</v>
      </c>
      <c r="AW19" s="4">
        <v>420017</v>
      </c>
      <c r="AX19" s="4" t="str">
        <f t="shared" si="36"/>
        <v>,</v>
      </c>
      <c r="AY19" s="4">
        <v>420017</v>
      </c>
      <c r="AZ19" s="4" t="str">
        <f t="shared" si="43"/>
        <v>,</v>
      </c>
      <c r="BA19" s="4">
        <v>420017</v>
      </c>
      <c r="BC19" s="4">
        <v>1</v>
      </c>
      <c r="BD19" s="4">
        <v>17</v>
      </c>
      <c r="BE19" s="4" t="str">
        <f t="shared" si="37"/>
        <v>117</v>
      </c>
      <c r="BF19" s="7" t="str">
        <f t="shared" si="38"/>
        <v>0,0,0,0,0;0,0,0,0,0;0,0,0,0,0;0,0,0,0,0;420017,420017,420017,420017,420017</v>
      </c>
    </row>
    <row r="20" spans="1:58" x14ac:dyDescent="0.2">
      <c r="A20" s="4">
        <v>1</v>
      </c>
      <c r="B20" s="4" t="str">
        <f t="shared" si="0"/>
        <v>主城</v>
      </c>
      <c r="C20" s="4">
        <v>18</v>
      </c>
      <c r="D20" s="4">
        <f t="shared" si="1"/>
        <v>1</v>
      </c>
      <c r="E20" s="4">
        <v>0</v>
      </c>
      <c r="F20" s="4" t="str">
        <f t="shared" si="2"/>
        <v>,</v>
      </c>
      <c r="G20" s="4">
        <f t="shared" si="3"/>
        <v>0</v>
      </c>
      <c r="H20" s="4" t="str">
        <f t="shared" si="4"/>
        <v>,</v>
      </c>
      <c r="I20" s="4">
        <f t="shared" si="5"/>
        <v>0</v>
      </c>
      <c r="J20" s="4" t="str">
        <f t="shared" si="6"/>
        <v>,</v>
      </c>
      <c r="K20" s="4">
        <f t="shared" si="7"/>
        <v>0</v>
      </c>
      <c r="L20" s="4" t="str">
        <f t="shared" si="39"/>
        <v>,</v>
      </c>
      <c r="M20" s="4">
        <f t="shared" si="8"/>
        <v>0</v>
      </c>
      <c r="N20" s="5" t="str">
        <f t="shared" si="9"/>
        <v>;</v>
      </c>
      <c r="O20" s="4">
        <v>0</v>
      </c>
      <c r="P20" s="6" t="str">
        <f t="shared" si="10"/>
        <v>,</v>
      </c>
      <c r="Q20" s="4">
        <f t="shared" si="11"/>
        <v>0</v>
      </c>
      <c r="R20" s="6" t="str">
        <f t="shared" si="12"/>
        <v>,</v>
      </c>
      <c r="S20" s="4">
        <f t="shared" si="13"/>
        <v>0</v>
      </c>
      <c r="T20" s="6" t="str">
        <f t="shared" si="14"/>
        <v>,</v>
      </c>
      <c r="U20" s="4">
        <f t="shared" si="15"/>
        <v>0</v>
      </c>
      <c r="V20" s="6" t="str">
        <f t="shared" si="40"/>
        <v>,</v>
      </c>
      <c r="W20" s="4">
        <f t="shared" si="16"/>
        <v>0</v>
      </c>
      <c r="X20" s="4" t="str">
        <f t="shared" si="17"/>
        <v>;</v>
      </c>
      <c r="Y20" s="4">
        <v>0</v>
      </c>
      <c r="Z20" s="4" t="str">
        <f t="shared" si="18"/>
        <v>,</v>
      </c>
      <c r="AA20" s="4">
        <f t="shared" si="19"/>
        <v>0</v>
      </c>
      <c r="AB20" s="4" t="str">
        <f t="shared" si="20"/>
        <v>,</v>
      </c>
      <c r="AC20" s="4">
        <f t="shared" si="21"/>
        <v>0</v>
      </c>
      <c r="AD20" s="4" t="str">
        <f t="shared" si="22"/>
        <v>,</v>
      </c>
      <c r="AE20" s="4">
        <f t="shared" si="23"/>
        <v>0</v>
      </c>
      <c r="AF20" s="4" t="str">
        <f t="shared" si="41"/>
        <v>,</v>
      </c>
      <c r="AG20" s="4">
        <f t="shared" si="24"/>
        <v>0</v>
      </c>
      <c r="AH20" s="6" t="str">
        <f t="shared" si="25"/>
        <v>;</v>
      </c>
      <c r="AI20" s="4">
        <v>0</v>
      </c>
      <c r="AJ20" s="4" t="str">
        <f t="shared" si="26"/>
        <v>,</v>
      </c>
      <c r="AK20" s="4">
        <f t="shared" si="27"/>
        <v>0</v>
      </c>
      <c r="AL20" s="4" t="str">
        <f t="shared" si="28"/>
        <v>,</v>
      </c>
      <c r="AM20" s="4">
        <f t="shared" si="29"/>
        <v>0</v>
      </c>
      <c r="AN20" s="4" t="str">
        <f t="shared" si="30"/>
        <v>,</v>
      </c>
      <c r="AO20" s="4">
        <f t="shared" si="31"/>
        <v>0</v>
      </c>
      <c r="AP20" s="4" t="str">
        <f t="shared" si="42"/>
        <v>,</v>
      </c>
      <c r="AQ20" s="4">
        <f t="shared" si="32"/>
        <v>0</v>
      </c>
      <c r="AR20" s="6" t="str">
        <f t="shared" si="33"/>
        <v>;</v>
      </c>
      <c r="AS20" s="4">
        <v>420018</v>
      </c>
      <c r="AT20" s="4" t="str">
        <f t="shared" si="34"/>
        <v>,</v>
      </c>
      <c r="AU20" s="4">
        <v>420018</v>
      </c>
      <c r="AV20" s="4" t="str">
        <f t="shared" si="35"/>
        <v>,</v>
      </c>
      <c r="AW20" s="4">
        <v>420018</v>
      </c>
      <c r="AX20" s="4" t="str">
        <f t="shared" si="36"/>
        <v>,</v>
      </c>
      <c r="AY20" s="4">
        <v>420018</v>
      </c>
      <c r="AZ20" s="4" t="str">
        <f t="shared" si="43"/>
        <v>,</v>
      </c>
      <c r="BA20" s="4">
        <v>420018</v>
      </c>
      <c r="BC20" s="4">
        <v>1</v>
      </c>
      <c r="BD20" s="4">
        <v>18</v>
      </c>
      <c r="BE20" s="4" t="str">
        <f t="shared" si="37"/>
        <v>118</v>
      </c>
      <c r="BF20" s="7" t="str">
        <f t="shared" si="38"/>
        <v>0,0,0,0,0;0,0,0,0,0;0,0,0,0,0;0,0,0,0,0;420018,420018,420018,420018,420018</v>
      </c>
    </row>
    <row r="21" spans="1:58" x14ac:dyDescent="0.2">
      <c r="A21" s="4">
        <v>1</v>
      </c>
      <c r="B21" s="4" t="str">
        <f t="shared" si="0"/>
        <v>主城</v>
      </c>
      <c r="C21" s="4">
        <v>19</v>
      </c>
      <c r="D21" s="4">
        <f t="shared" si="1"/>
        <v>1</v>
      </c>
      <c r="E21" s="4">
        <v>0</v>
      </c>
      <c r="F21" s="4" t="str">
        <f t="shared" si="2"/>
        <v>,</v>
      </c>
      <c r="G21" s="4">
        <f t="shared" si="3"/>
        <v>0</v>
      </c>
      <c r="H21" s="4" t="str">
        <f t="shared" si="4"/>
        <v>,</v>
      </c>
      <c r="I21" s="4">
        <f t="shared" si="5"/>
        <v>0</v>
      </c>
      <c r="J21" s="4" t="str">
        <f t="shared" si="6"/>
        <v>,</v>
      </c>
      <c r="K21" s="4">
        <f t="shared" si="7"/>
        <v>0</v>
      </c>
      <c r="L21" s="4" t="str">
        <f t="shared" si="39"/>
        <v>,</v>
      </c>
      <c r="M21" s="4">
        <f t="shared" si="8"/>
        <v>0</v>
      </c>
      <c r="N21" s="5" t="str">
        <f t="shared" si="9"/>
        <v>;</v>
      </c>
      <c r="O21" s="4">
        <v>0</v>
      </c>
      <c r="P21" s="6" t="str">
        <f t="shared" si="10"/>
        <v>,</v>
      </c>
      <c r="Q21" s="4">
        <f t="shared" si="11"/>
        <v>0</v>
      </c>
      <c r="R21" s="6" t="str">
        <f t="shared" si="12"/>
        <v>,</v>
      </c>
      <c r="S21" s="4">
        <f t="shared" si="13"/>
        <v>0</v>
      </c>
      <c r="T21" s="6" t="str">
        <f t="shared" si="14"/>
        <v>,</v>
      </c>
      <c r="U21" s="4">
        <f t="shared" si="15"/>
        <v>0</v>
      </c>
      <c r="V21" s="6" t="str">
        <f t="shared" si="40"/>
        <v>,</v>
      </c>
      <c r="W21" s="4">
        <f t="shared" si="16"/>
        <v>0</v>
      </c>
      <c r="X21" s="4" t="str">
        <f t="shared" si="17"/>
        <v>;</v>
      </c>
      <c r="Y21" s="4">
        <v>0</v>
      </c>
      <c r="Z21" s="4" t="str">
        <f t="shared" si="18"/>
        <v>,</v>
      </c>
      <c r="AA21" s="4">
        <f t="shared" si="19"/>
        <v>0</v>
      </c>
      <c r="AB21" s="4" t="str">
        <f t="shared" si="20"/>
        <v>,</v>
      </c>
      <c r="AC21" s="4">
        <f t="shared" si="21"/>
        <v>0</v>
      </c>
      <c r="AD21" s="4" t="str">
        <f t="shared" si="22"/>
        <v>,</v>
      </c>
      <c r="AE21" s="4">
        <f t="shared" si="23"/>
        <v>0</v>
      </c>
      <c r="AF21" s="4" t="str">
        <f t="shared" si="41"/>
        <v>,</v>
      </c>
      <c r="AG21" s="4">
        <f t="shared" si="24"/>
        <v>0</v>
      </c>
      <c r="AH21" s="6" t="str">
        <f t="shared" si="25"/>
        <v>;</v>
      </c>
      <c r="AI21" s="4">
        <v>0</v>
      </c>
      <c r="AJ21" s="4" t="str">
        <f t="shared" si="26"/>
        <v>,</v>
      </c>
      <c r="AK21" s="4">
        <f t="shared" si="27"/>
        <v>0</v>
      </c>
      <c r="AL21" s="4" t="str">
        <f t="shared" si="28"/>
        <v>,</v>
      </c>
      <c r="AM21" s="4">
        <f t="shared" si="29"/>
        <v>0</v>
      </c>
      <c r="AN21" s="4" t="str">
        <f t="shared" si="30"/>
        <v>,</v>
      </c>
      <c r="AO21" s="4">
        <f t="shared" si="31"/>
        <v>0</v>
      </c>
      <c r="AP21" s="4" t="str">
        <f t="shared" si="42"/>
        <v>,</v>
      </c>
      <c r="AQ21" s="4">
        <f t="shared" si="32"/>
        <v>0</v>
      </c>
      <c r="AR21" s="6" t="str">
        <f t="shared" si="33"/>
        <v>;</v>
      </c>
      <c r="AS21" s="4">
        <v>420019</v>
      </c>
      <c r="AT21" s="4" t="str">
        <f t="shared" si="34"/>
        <v>,</v>
      </c>
      <c r="AU21" s="4">
        <v>420019</v>
      </c>
      <c r="AV21" s="4" t="str">
        <f t="shared" si="35"/>
        <v>,</v>
      </c>
      <c r="AW21" s="4">
        <v>420019</v>
      </c>
      <c r="AX21" s="4" t="str">
        <f t="shared" si="36"/>
        <v>,</v>
      </c>
      <c r="AY21" s="4">
        <v>420019</v>
      </c>
      <c r="AZ21" s="4" t="str">
        <f t="shared" si="43"/>
        <v>,</v>
      </c>
      <c r="BA21" s="4">
        <v>420019</v>
      </c>
      <c r="BC21" s="4">
        <v>1</v>
      </c>
      <c r="BD21" s="4">
        <v>19</v>
      </c>
      <c r="BE21" s="4" t="str">
        <f t="shared" si="37"/>
        <v>119</v>
      </c>
      <c r="BF21" s="7" t="str">
        <f t="shared" si="38"/>
        <v>0,0,0,0,0;0,0,0,0,0;0,0,0,0,0;0,0,0,0,0;420019,420019,420019,420019,420019</v>
      </c>
    </row>
    <row r="22" spans="1:58" x14ac:dyDescent="0.2">
      <c r="A22" s="4">
        <v>1</v>
      </c>
      <c r="B22" s="4" t="str">
        <f t="shared" si="0"/>
        <v>主城</v>
      </c>
      <c r="C22" s="4">
        <v>20</v>
      </c>
      <c r="D22" s="4">
        <f t="shared" si="1"/>
        <v>1</v>
      </c>
      <c r="E22" s="4">
        <v>0</v>
      </c>
      <c r="F22" s="4" t="str">
        <f t="shared" si="2"/>
        <v>,</v>
      </c>
      <c r="G22" s="4">
        <f t="shared" si="3"/>
        <v>0</v>
      </c>
      <c r="H22" s="4" t="str">
        <f t="shared" si="4"/>
        <v>,</v>
      </c>
      <c r="I22" s="4">
        <f t="shared" si="5"/>
        <v>0</v>
      </c>
      <c r="J22" s="4" t="str">
        <f t="shared" si="6"/>
        <v>,</v>
      </c>
      <c r="K22" s="4">
        <f t="shared" si="7"/>
        <v>0</v>
      </c>
      <c r="L22" s="4" t="str">
        <f t="shared" si="39"/>
        <v>,</v>
      </c>
      <c r="M22" s="4">
        <f t="shared" si="8"/>
        <v>0</v>
      </c>
      <c r="N22" s="5" t="str">
        <f t="shared" si="9"/>
        <v>;</v>
      </c>
      <c r="O22" s="4">
        <v>0</v>
      </c>
      <c r="P22" s="6" t="str">
        <f t="shared" si="10"/>
        <v>,</v>
      </c>
      <c r="Q22" s="4">
        <f t="shared" si="11"/>
        <v>0</v>
      </c>
      <c r="R22" s="6" t="str">
        <f t="shared" si="12"/>
        <v>,</v>
      </c>
      <c r="S22" s="4">
        <f t="shared" si="13"/>
        <v>0</v>
      </c>
      <c r="T22" s="6" t="str">
        <f t="shared" si="14"/>
        <v>,</v>
      </c>
      <c r="U22" s="4">
        <f t="shared" si="15"/>
        <v>0</v>
      </c>
      <c r="V22" s="6" t="str">
        <f t="shared" si="40"/>
        <v>,</v>
      </c>
      <c r="W22" s="4">
        <f t="shared" si="16"/>
        <v>0</v>
      </c>
      <c r="X22" s="4" t="str">
        <f t="shared" si="17"/>
        <v>;</v>
      </c>
      <c r="Y22" s="4">
        <v>0</v>
      </c>
      <c r="Z22" s="4" t="str">
        <f t="shared" si="18"/>
        <v>,</v>
      </c>
      <c r="AA22" s="4">
        <f t="shared" si="19"/>
        <v>0</v>
      </c>
      <c r="AB22" s="4" t="str">
        <f t="shared" si="20"/>
        <v>,</v>
      </c>
      <c r="AC22" s="4">
        <f t="shared" si="21"/>
        <v>0</v>
      </c>
      <c r="AD22" s="4" t="str">
        <f t="shared" si="22"/>
        <v>,</v>
      </c>
      <c r="AE22" s="4">
        <f t="shared" si="23"/>
        <v>0</v>
      </c>
      <c r="AF22" s="4" t="str">
        <f t="shared" si="41"/>
        <v>,</v>
      </c>
      <c r="AG22" s="4">
        <f t="shared" si="24"/>
        <v>0</v>
      </c>
      <c r="AH22" s="6" t="str">
        <f t="shared" si="25"/>
        <v>;</v>
      </c>
      <c r="AI22" s="4">
        <v>0</v>
      </c>
      <c r="AJ22" s="4" t="str">
        <f t="shared" si="26"/>
        <v>,</v>
      </c>
      <c r="AK22" s="4">
        <f t="shared" si="27"/>
        <v>0</v>
      </c>
      <c r="AL22" s="4" t="str">
        <f t="shared" si="28"/>
        <v>,</v>
      </c>
      <c r="AM22" s="4">
        <f t="shared" si="29"/>
        <v>0</v>
      </c>
      <c r="AN22" s="4" t="str">
        <f t="shared" si="30"/>
        <v>,</v>
      </c>
      <c r="AO22" s="4">
        <f t="shared" si="31"/>
        <v>0</v>
      </c>
      <c r="AP22" s="4" t="str">
        <f t="shared" si="42"/>
        <v>,</v>
      </c>
      <c r="AQ22" s="4">
        <f t="shared" si="32"/>
        <v>0</v>
      </c>
      <c r="AR22" s="6" t="str">
        <f t="shared" si="33"/>
        <v>;</v>
      </c>
      <c r="AS22" s="4">
        <v>420020</v>
      </c>
      <c r="AT22" s="4" t="str">
        <f t="shared" si="34"/>
        <v>,</v>
      </c>
      <c r="AU22" s="4">
        <v>420020</v>
      </c>
      <c r="AV22" s="4" t="str">
        <f t="shared" si="35"/>
        <v>,</v>
      </c>
      <c r="AW22" s="4">
        <v>420020</v>
      </c>
      <c r="AX22" s="4" t="str">
        <f t="shared" si="36"/>
        <v>,</v>
      </c>
      <c r="AY22" s="4">
        <v>420020</v>
      </c>
      <c r="AZ22" s="4" t="str">
        <f t="shared" si="43"/>
        <v>,</v>
      </c>
      <c r="BA22" s="4">
        <v>420020</v>
      </c>
      <c r="BC22" s="4">
        <v>1</v>
      </c>
      <c r="BD22" s="4">
        <v>20</v>
      </c>
      <c r="BE22" s="4" t="str">
        <f t="shared" si="37"/>
        <v>120</v>
      </c>
      <c r="BF22" s="7" t="str">
        <f t="shared" si="38"/>
        <v>0,0,0,0,0;0,0,0,0,0;0,0,0,0,0;0,0,0,0,0;420020,420020,420020,420020,420020</v>
      </c>
    </row>
    <row r="23" spans="1:58" x14ac:dyDescent="0.2">
      <c r="A23" s="4">
        <v>1</v>
      </c>
      <c r="B23" s="4" t="str">
        <f t="shared" si="0"/>
        <v>主城</v>
      </c>
      <c r="C23" s="4">
        <v>21</v>
      </c>
      <c r="D23" s="4">
        <f t="shared" si="1"/>
        <v>1</v>
      </c>
      <c r="E23" s="4">
        <v>0</v>
      </c>
      <c r="F23" s="4" t="str">
        <f t="shared" si="2"/>
        <v>,</v>
      </c>
      <c r="G23" s="4">
        <f t="shared" si="3"/>
        <v>0</v>
      </c>
      <c r="H23" s="4" t="str">
        <f t="shared" si="4"/>
        <v>,</v>
      </c>
      <c r="I23" s="4">
        <f t="shared" si="5"/>
        <v>0</v>
      </c>
      <c r="J23" s="4" t="str">
        <f t="shared" si="6"/>
        <v>,</v>
      </c>
      <c r="K23" s="4">
        <f t="shared" si="7"/>
        <v>0</v>
      </c>
      <c r="L23" s="4" t="str">
        <f t="shared" si="39"/>
        <v>,</v>
      </c>
      <c r="M23" s="4">
        <f t="shared" si="8"/>
        <v>0</v>
      </c>
      <c r="N23" s="5" t="str">
        <f t="shared" si="9"/>
        <v>;</v>
      </c>
      <c r="O23" s="4">
        <v>0</v>
      </c>
      <c r="P23" s="6" t="str">
        <f t="shared" si="10"/>
        <v>,</v>
      </c>
      <c r="Q23" s="4">
        <f t="shared" si="11"/>
        <v>0</v>
      </c>
      <c r="R23" s="6" t="str">
        <f t="shared" si="12"/>
        <v>,</v>
      </c>
      <c r="S23" s="4">
        <f t="shared" si="13"/>
        <v>0</v>
      </c>
      <c r="T23" s="6" t="str">
        <f t="shared" si="14"/>
        <v>,</v>
      </c>
      <c r="U23" s="4">
        <f t="shared" si="15"/>
        <v>0</v>
      </c>
      <c r="V23" s="6" t="str">
        <f t="shared" si="40"/>
        <v>,</v>
      </c>
      <c r="W23" s="4">
        <f t="shared" si="16"/>
        <v>0</v>
      </c>
      <c r="X23" s="4" t="str">
        <f t="shared" si="17"/>
        <v>;</v>
      </c>
      <c r="Y23" s="4">
        <v>0</v>
      </c>
      <c r="Z23" s="4" t="str">
        <f t="shared" si="18"/>
        <v>,</v>
      </c>
      <c r="AA23" s="4">
        <f t="shared" si="19"/>
        <v>0</v>
      </c>
      <c r="AB23" s="4" t="str">
        <f t="shared" si="20"/>
        <v>,</v>
      </c>
      <c r="AC23" s="4">
        <f t="shared" si="21"/>
        <v>0</v>
      </c>
      <c r="AD23" s="4" t="str">
        <f t="shared" si="22"/>
        <v>,</v>
      </c>
      <c r="AE23" s="4">
        <f t="shared" si="23"/>
        <v>0</v>
      </c>
      <c r="AF23" s="4" t="str">
        <f t="shared" si="41"/>
        <v>,</v>
      </c>
      <c r="AG23" s="4">
        <f t="shared" si="24"/>
        <v>0</v>
      </c>
      <c r="AH23" s="6" t="str">
        <f t="shared" si="25"/>
        <v>;</v>
      </c>
      <c r="AI23" s="4">
        <v>0</v>
      </c>
      <c r="AJ23" s="4" t="str">
        <f t="shared" si="26"/>
        <v>,</v>
      </c>
      <c r="AK23" s="4">
        <f t="shared" si="27"/>
        <v>0</v>
      </c>
      <c r="AL23" s="4" t="str">
        <f t="shared" si="28"/>
        <v>,</v>
      </c>
      <c r="AM23" s="4">
        <f t="shared" si="29"/>
        <v>0</v>
      </c>
      <c r="AN23" s="4" t="str">
        <f t="shared" si="30"/>
        <v>,</v>
      </c>
      <c r="AO23" s="4">
        <f t="shared" si="31"/>
        <v>0</v>
      </c>
      <c r="AP23" s="4" t="str">
        <f t="shared" si="42"/>
        <v>,</v>
      </c>
      <c r="AQ23" s="4">
        <f t="shared" si="32"/>
        <v>0</v>
      </c>
      <c r="AR23" s="6" t="str">
        <f t="shared" si="33"/>
        <v>;</v>
      </c>
      <c r="AS23" s="4">
        <v>420021</v>
      </c>
      <c r="AT23" s="4" t="str">
        <f t="shared" si="34"/>
        <v>,</v>
      </c>
      <c r="AU23" s="4">
        <v>420021</v>
      </c>
      <c r="AV23" s="4" t="str">
        <f t="shared" si="35"/>
        <v>,</v>
      </c>
      <c r="AW23" s="4">
        <v>420021</v>
      </c>
      <c r="AX23" s="4" t="str">
        <f t="shared" si="36"/>
        <v>,</v>
      </c>
      <c r="AY23" s="4">
        <v>420021</v>
      </c>
      <c r="AZ23" s="4" t="str">
        <f t="shared" si="43"/>
        <v>,</v>
      </c>
      <c r="BA23" s="4">
        <v>420021</v>
      </c>
      <c r="BC23" s="4">
        <v>1</v>
      </c>
      <c r="BD23" s="4">
        <v>21</v>
      </c>
      <c r="BE23" s="4" t="str">
        <f t="shared" si="37"/>
        <v>121</v>
      </c>
      <c r="BF23" s="7" t="str">
        <f t="shared" si="38"/>
        <v>0,0,0,0,0;0,0,0,0,0;0,0,0,0,0;0,0,0,0,0;420021,420021,420021,420021,420021</v>
      </c>
    </row>
    <row r="24" spans="1:58" x14ac:dyDescent="0.2">
      <c r="A24" s="4">
        <v>1</v>
      </c>
      <c r="B24" s="4" t="str">
        <f t="shared" si="0"/>
        <v>主城</v>
      </c>
      <c r="C24" s="4">
        <v>22</v>
      </c>
      <c r="D24" s="4">
        <f t="shared" si="1"/>
        <v>1</v>
      </c>
      <c r="E24" s="4">
        <v>0</v>
      </c>
      <c r="F24" s="4" t="str">
        <f t="shared" si="2"/>
        <v>,</v>
      </c>
      <c r="G24" s="4">
        <f t="shared" si="3"/>
        <v>0</v>
      </c>
      <c r="H24" s="4" t="str">
        <f t="shared" si="4"/>
        <v>,</v>
      </c>
      <c r="I24" s="4">
        <f t="shared" si="5"/>
        <v>0</v>
      </c>
      <c r="J24" s="4" t="str">
        <f t="shared" si="6"/>
        <v>,</v>
      </c>
      <c r="K24" s="4">
        <f t="shared" si="7"/>
        <v>0</v>
      </c>
      <c r="L24" s="4" t="str">
        <f t="shared" si="39"/>
        <v>,</v>
      </c>
      <c r="M24" s="4">
        <f t="shared" si="8"/>
        <v>0</v>
      </c>
      <c r="N24" s="5" t="str">
        <f t="shared" si="9"/>
        <v>;</v>
      </c>
      <c r="O24" s="4">
        <v>0</v>
      </c>
      <c r="P24" s="6" t="str">
        <f t="shared" si="10"/>
        <v>,</v>
      </c>
      <c r="Q24" s="4">
        <f t="shared" si="11"/>
        <v>0</v>
      </c>
      <c r="R24" s="6" t="str">
        <f t="shared" si="12"/>
        <v>,</v>
      </c>
      <c r="S24" s="4">
        <f t="shared" si="13"/>
        <v>0</v>
      </c>
      <c r="T24" s="6" t="str">
        <f t="shared" si="14"/>
        <v>,</v>
      </c>
      <c r="U24" s="4">
        <f t="shared" si="15"/>
        <v>0</v>
      </c>
      <c r="V24" s="6" t="str">
        <f t="shared" si="40"/>
        <v>,</v>
      </c>
      <c r="W24" s="4">
        <f t="shared" si="16"/>
        <v>0</v>
      </c>
      <c r="X24" s="4" t="str">
        <f t="shared" si="17"/>
        <v>;</v>
      </c>
      <c r="Y24" s="4">
        <v>0</v>
      </c>
      <c r="Z24" s="4" t="str">
        <f t="shared" si="18"/>
        <v>,</v>
      </c>
      <c r="AA24" s="4">
        <f t="shared" si="19"/>
        <v>0</v>
      </c>
      <c r="AB24" s="4" t="str">
        <f t="shared" si="20"/>
        <v>,</v>
      </c>
      <c r="AC24" s="4">
        <f t="shared" si="21"/>
        <v>0</v>
      </c>
      <c r="AD24" s="4" t="str">
        <f t="shared" si="22"/>
        <v>,</v>
      </c>
      <c r="AE24" s="4">
        <f t="shared" si="23"/>
        <v>0</v>
      </c>
      <c r="AF24" s="4" t="str">
        <f t="shared" si="41"/>
        <v>,</v>
      </c>
      <c r="AG24" s="4">
        <f t="shared" si="24"/>
        <v>0</v>
      </c>
      <c r="AH24" s="6" t="str">
        <f t="shared" si="25"/>
        <v>;</v>
      </c>
      <c r="AI24" s="4">
        <v>0</v>
      </c>
      <c r="AJ24" s="4" t="str">
        <f t="shared" si="26"/>
        <v>,</v>
      </c>
      <c r="AK24" s="4">
        <f t="shared" si="27"/>
        <v>0</v>
      </c>
      <c r="AL24" s="4" t="str">
        <f t="shared" si="28"/>
        <v>,</v>
      </c>
      <c r="AM24" s="4">
        <f t="shared" si="29"/>
        <v>0</v>
      </c>
      <c r="AN24" s="4" t="str">
        <f t="shared" si="30"/>
        <v>,</v>
      </c>
      <c r="AO24" s="4">
        <f t="shared" si="31"/>
        <v>0</v>
      </c>
      <c r="AP24" s="4" t="str">
        <f t="shared" si="42"/>
        <v>,</v>
      </c>
      <c r="AQ24" s="4">
        <f t="shared" si="32"/>
        <v>0</v>
      </c>
      <c r="AR24" s="6" t="str">
        <f t="shared" si="33"/>
        <v>;</v>
      </c>
      <c r="AS24" s="4">
        <v>420022</v>
      </c>
      <c r="AT24" s="4" t="str">
        <f t="shared" si="34"/>
        <v>,</v>
      </c>
      <c r="AU24" s="4">
        <v>420022</v>
      </c>
      <c r="AV24" s="4" t="str">
        <f t="shared" si="35"/>
        <v>,</v>
      </c>
      <c r="AW24" s="4">
        <v>420022</v>
      </c>
      <c r="AX24" s="4" t="str">
        <f t="shared" si="36"/>
        <v>,</v>
      </c>
      <c r="AY24" s="4">
        <v>420022</v>
      </c>
      <c r="AZ24" s="4" t="str">
        <f t="shared" si="43"/>
        <v>,</v>
      </c>
      <c r="BA24" s="4">
        <v>420022</v>
      </c>
      <c r="BC24" s="4">
        <v>1</v>
      </c>
      <c r="BD24" s="4">
        <v>22</v>
      </c>
      <c r="BE24" s="4" t="str">
        <f t="shared" si="37"/>
        <v>122</v>
      </c>
      <c r="BF24" s="7" t="str">
        <f t="shared" si="38"/>
        <v>0,0,0,0,0;0,0,0,0,0;0,0,0,0,0;0,0,0,0,0;420022,420022,420022,420022,420022</v>
      </c>
    </row>
    <row r="25" spans="1:58" x14ac:dyDescent="0.2">
      <c r="A25" s="4">
        <v>1</v>
      </c>
      <c r="B25" s="4" t="str">
        <f t="shared" si="0"/>
        <v>主城</v>
      </c>
      <c r="C25" s="4">
        <v>23</v>
      </c>
      <c r="D25" s="4">
        <f t="shared" si="1"/>
        <v>1</v>
      </c>
      <c r="E25" s="4">
        <v>0</v>
      </c>
      <c r="F25" s="4" t="str">
        <f t="shared" si="2"/>
        <v>,</v>
      </c>
      <c r="G25" s="4">
        <f t="shared" si="3"/>
        <v>0</v>
      </c>
      <c r="H25" s="4" t="str">
        <f t="shared" si="4"/>
        <v>,</v>
      </c>
      <c r="I25" s="4">
        <f t="shared" si="5"/>
        <v>0</v>
      </c>
      <c r="J25" s="4" t="str">
        <f t="shared" si="6"/>
        <v>,</v>
      </c>
      <c r="K25" s="4">
        <f t="shared" si="7"/>
        <v>0</v>
      </c>
      <c r="L25" s="4" t="str">
        <f t="shared" si="39"/>
        <v>,</v>
      </c>
      <c r="M25" s="4">
        <f t="shared" si="8"/>
        <v>0</v>
      </c>
      <c r="N25" s="5" t="str">
        <f t="shared" si="9"/>
        <v>;</v>
      </c>
      <c r="O25" s="4">
        <v>0</v>
      </c>
      <c r="P25" s="6" t="str">
        <f t="shared" si="10"/>
        <v>,</v>
      </c>
      <c r="Q25" s="4">
        <f t="shared" si="11"/>
        <v>0</v>
      </c>
      <c r="R25" s="6" t="str">
        <f t="shared" si="12"/>
        <v>,</v>
      </c>
      <c r="S25" s="4">
        <f t="shared" si="13"/>
        <v>0</v>
      </c>
      <c r="T25" s="6" t="str">
        <f t="shared" si="14"/>
        <v>,</v>
      </c>
      <c r="U25" s="4">
        <f t="shared" si="15"/>
        <v>0</v>
      </c>
      <c r="V25" s="6" t="str">
        <f t="shared" si="40"/>
        <v>,</v>
      </c>
      <c r="W25" s="4">
        <f t="shared" si="16"/>
        <v>0</v>
      </c>
      <c r="X25" s="4" t="str">
        <f t="shared" si="17"/>
        <v>;</v>
      </c>
      <c r="Y25" s="4">
        <v>0</v>
      </c>
      <c r="Z25" s="4" t="str">
        <f t="shared" si="18"/>
        <v>,</v>
      </c>
      <c r="AA25" s="4">
        <f t="shared" si="19"/>
        <v>0</v>
      </c>
      <c r="AB25" s="4" t="str">
        <f t="shared" si="20"/>
        <v>,</v>
      </c>
      <c r="AC25" s="4">
        <f t="shared" si="21"/>
        <v>0</v>
      </c>
      <c r="AD25" s="4" t="str">
        <f t="shared" si="22"/>
        <v>,</v>
      </c>
      <c r="AE25" s="4">
        <f t="shared" si="23"/>
        <v>0</v>
      </c>
      <c r="AF25" s="4" t="str">
        <f t="shared" si="41"/>
        <v>,</v>
      </c>
      <c r="AG25" s="4">
        <f t="shared" si="24"/>
        <v>0</v>
      </c>
      <c r="AH25" s="6" t="str">
        <f t="shared" si="25"/>
        <v>;</v>
      </c>
      <c r="AI25" s="4">
        <v>0</v>
      </c>
      <c r="AJ25" s="4" t="str">
        <f t="shared" si="26"/>
        <v>,</v>
      </c>
      <c r="AK25" s="4">
        <f t="shared" si="27"/>
        <v>0</v>
      </c>
      <c r="AL25" s="4" t="str">
        <f t="shared" si="28"/>
        <v>,</v>
      </c>
      <c r="AM25" s="4">
        <f t="shared" si="29"/>
        <v>0</v>
      </c>
      <c r="AN25" s="4" t="str">
        <f t="shared" si="30"/>
        <v>,</v>
      </c>
      <c r="AO25" s="4">
        <f t="shared" si="31"/>
        <v>0</v>
      </c>
      <c r="AP25" s="4" t="str">
        <f t="shared" si="42"/>
        <v>,</v>
      </c>
      <c r="AQ25" s="4">
        <f t="shared" si="32"/>
        <v>0</v>
      </c>
      <c r="AR25" s="6" t="str">
        <f t="shared" si="33"/>
        <v>;</v>
      </c>
      <c r="AS25" s="4">
        <v>420023</v>
      </c>
      <c r="AT25" s="4" t="str">
        <f t="shared" si="34"/>
        <v>,</v>
      </c>
      <c r="AU25" s="4">
        <v>420023</v>
      </c>
      <c r="AV25" s="4" t="str">
        <f t="shared" si="35"/>
        <v>,</v>
      </c>
      <c r="AW25" s="4">
        <v>420023</v>
      </c>
      <c r="AX25" s="4" t="str">
        <f t="shared" si="36"/>
        <v>,</v>
      </c>
      <c r="AY25" s="4">
        <v>420023</v>
      </c>
      <c r="AZ25" s="4" t="str">
        <f t="shared" si="43"/>
        <v>,</v>
      </c>
      <c r="BA25" s="4">
        <v>420023</v>
      </c>
      <c r="BC25" s="4">
        <v>1</v>
      </c>
      <c r="BD25" s="4">
        <v>23</v>
      </c>
      <c r="BE25" s="4" t="str">
        <f t="shared" si="37"/>
        <v>123</v>
      </c>
      <c r="BF25" s="7" t="str">
        <f t="shared" si="38"/>
        <v>0,0,0,0,0;0,0,0,0,0;0,0,0,0,0;0,0,0,0,0;420023,420023,420023,420023,420023</v>
      </c>
    </row>
    <row r="26" spans="1:58" x14ac:dyDescent="0.2">
      <c r="A26" s="4">
        <v>1</v>
      </c>
      <c r="B26" s="4" t="str">
        <f t="shared" si="0"/>
        <v>主城</v>
      </c>
      <c r="C26" s="4">
        <v>24</v>
      </c>
      <c r="D26" s="4">
        <f t="shared" si="1"/>
        <v>1</v>
      </c>
      <c r="E26" s="4">
        <v>0</v>
      </c>
      <c r="F26" s="4" t="str">
        <f t="shared" si="2"/>
        <v>,</v>
      </c>
      <c r="G26" s="4">
        <f t="shared" si="3"/>
        <v>0</v>
      </c>
      <c r="H26" s="4" t="str">
        <f t="shared" si="4"/>
        <v>,</v>
      </c>
      <c r="I26" s="4">
        <f t="shared" si="5"/>
        <v>0</v>
      </c>
      <c r="J26" s="4" t="str">
        <f t="shared" si="6"/>
        <v>,</v>
      </c>
      <c r="K26" s="4">
        <f t="shared" si="7"/>
        <v>0</v>
      </c>
      <c r="L26" s="4" t="str">
        <f t="shared" si="39"/>
        <v>,</v>
      </c>
      <c r="M26" s="4">
        <f t="shared" si="8"/>
        <v>0</v>
      </c>
      <c r="N26" s="5" t="str">
        <f t="shared" si="9"/>
        <v>;</v>
      </c>
      <c r="O26" s="4">
        <v>0</v>
      </c>
      <c r="P26" s="6" t="str">
        <f t="shared" si="10"/>
        <v>,</v>
      </c>
      <c r="Q26" s="4">
        <f t="shared" si="11"/>
        <v>0</v>
      </c>
      <c r="R26" s="6" t="str">
        <f t="shared" si="12"/>
        <v>,</v>
      </c>
      <c r="S26" s="4">
        <f t="shared" si="13"/>
        <v>0</v>
      </c>
      <c r="T26" s="6" t="str">
        <f t="shared" si="14"/>
        <v>,</v>
      </c>
      <c r="U26" s="4">
        <f t="shared" si="15"/>
        <v>0</v>
      </c>
      <c r="V26" s="6" t="str">
        <f t="shared" si="40"/>
        <v>,</v>
      </c>
      <c r="W26" s="4">
        <f t="shared" si="16"/>
        <v>0</v>
      </c>
      <c r="X26" s="4" t="str">
        <f t="shared" si="17"/>
        <v>;</v>
      </c>
      <c r="Y26" s="4">
        <v>0</v>
      </c>
      <c r="Z26" s="4" t="str">
        <f t="shared" si="18"/>
        <v>,</v>
      </c>
      <c r="AA26" s="4">
        <f t="shared" si="19"/>
        <v>0</v>
      </c>
      <c r="AB26" s="4" t="str">
        <f t="shared" si="20"/>
        <v>,</v>
      </c>
      <c r="AC26" s="4">
        <f t="shared" si="21"/>
        <v>0</v>
      </c>
      <c r="AD26" s="4" t="str">
        <f t="shared" si="22"/>
        <v>,</v>
      </c>
      <c r="AE26" s="4">
        <f t="shared" si="23"/>
        <v>0</v>
      </c>
      <c r="AF26" s="4" t="str">
        <f t="shared" si="41"/>
        <v>,</v>
      </c>
      <c r="AG26" s="4">
        <f t="shared" si="24"/>
        <v>0</v>
      </c>
      <c r="AH26" s="6" t="str">
        <f t="shared" si="25"/>
        <v>;</v>
      </c>
      <c r="AI26" s="4">
        <v>0</v>
      </c>
      <c r="AJ26" s="4" t="str">
        <f t="shared" si="26"/>
        <v>,</v>
      </c>
      <c r="AK26" s="4">
        <f t="shared" si="27"/>
        <v>0</v>
      </c>
      <c r="AL26" s="4" t="str">
        <f t="shared" si="28"/>
        <v>,</v>
      </c>
      <c r="AM26" s="4">
        <f t="shared" si="29"/>
        <v>0</v>
      </c>
      <c r="AN26" s="4" t="str">
        <f t="shared" si="30"/>
        <v>,</v>
      </c>
      <c r="AO26" s="4">
        <f t="shared" si="31"/>
        <v>0</v>
      </c>
      <c r="AP26" s="4" t="str">
        <f t="shared" si="42"/>
        <v>,</v>
      </c>
      <c r="AQ26" s="4">
        <f t="shared" si="32"/>
        <v>0</v>
      </c>
      <c r="AR26" s="6" t="str">
        <f t="shared" si="33"/>
        <v>;</v>
      </c>
      <c r="AS26" s="4">
        <v>420024</v>
      </c>
      <c r="AT26" s="4" t="str">
        <f t="shared" si="34"/>
        <v>,</v>
      </c>
      <c r="AU26" s="4">
        <v>420024</v>
      </c>
      <c r="AV26" s="4" t="str">
        <f t="shared" si="35"/>
        <v>,</v>
      </c>
      <c r="AW26" s="4">
        <v>420024</v>
      </c>
      <c r="AX26" s="4" t="str">
        <f t="shared" si="36"/>
        <v>,</v>
      </c>
      <c r="AY26" s="4">
        <v>420024</v>
      </c>
      <c r="AZ26" s="4" t="str">
        <f t="shared" si="43"/>
        <v>,</v>
      </c>
      <c r="BA26" s="4">
        <v>420024</v>
      </c>
      <c r="BC26" s="4">
        <v>1</v>
      </c>
      <c r="BD26" s="4">
        <v>24</v>
      </c>
      <c r="BE26" s="4" t="str">
        <f t="shared" si="37"/>
        <v>124</v>
      </c>
      <c r="BF26" s="7" t="str">
        <f t="shared" si="38"/>
        <v>0,0,0,0,0;0,0,0,0,0;0,0,0,0,0;0,0,0,0,0;420024,420024,420024,420024,420024</v>
      </c>
    </row>
    <row r="27" spans="1:58" x14ac:dyDescent="0.2">
      <c r="A27" s="4">
        <v>1</v>
      </c>
      <c r="B27" s="4" t="str">
        <f t="shared" si="0"/>
        <v>主城</v>
      </c>
      <c r="C27" s="4">
        <v>25</v>
      </c>
      <c r="D27" s="4">
        <f t="shared" si="1"/>
        <v>1</v>
      </c>
      <c r="E27" s="4">
        <v>0</v>
      </c>
      <c r="F27" s="4" t="str">
        <f t="shared" si="2"/>
        <v>,</v>
      </c>
      <c r="G27" s="4">
        <f t="shared" si="3"/>
        <v>0</v>
      </c>
      <c r="H27" s="4" t="str">
        <f t="shared" si="4"/>
        <v>,</v>
      </c>
      <c r="I27" s="4">
        <f t="shared" si="5"/>
        <v>0</v>
      </c>
      <c r="J27" s="4" t="str">
        <f t="shared" si="6"/>
        <v>,</v>
      </c>
      <c r="K27" s="4">
        <f t="shared" si="7"/>
        <v>0</v>
      </c>
      <c r="L27" s="4" t="str">
        <f t="shared" si="39"/>
        <v>,</v>
      </c>
      <c r="M27" s="4">
        <f t="shared" si="8"/>
        <v>0</v>
      </c>
      <c r="N27" s="5" t="str">
        <f t="shared" si="9"/>
        <v>;</v>
      </c>
      <c r="O27" s="4">
        <v>0</v>
      </c>
      <c r="P27" s="6" t="str">
        <f t="shared" si="10"/>
        <v>,</v>
      </c>
      <c r="Q27" s="4">
        <f t="shared" si="11"/>
        <v>0</v>
      </c>
      <c r="R27" s="6" t="str">
        <f t="shared" si="12"/>
        <v>,</v>
      </c>
      <c r="S27" s="4">
        <f t="shared" si="13"/>
        <v>0</v>
      </c>
      <c r="T27" s="6" t="str">
        <f t="shared" si="14"/>
        <v>,</v>
      </c>
      <c r="U27" s="4">
        <f t="shared" si="15"/>
        <v>0</v>
      </c>
      <c r="V27" s="6" t="str">
        <f t="shared" si="40"/>
        <v>,</v>
      </c>
      <c r="W27" s="4">
        <f t="shared" si="16"/>
        <v>0</v>
      </c>
      <c r="X27" s="4" t="str">
        <f t="shared" si="17"/>
        <v>;</v>
      </c>
      <c r="Y27" s="4">
        <v>0</v>
      </c>
      <c r="Z27" s="4" t="str">
        <f t="shared" si="18"/>
        <v>,</v>
      </c>
      <c r="AA27" s="4">
        <f t="shared" si="19"/>
        <v>0</v>
      </c>
      <c r="AB27" s="4" t="str">
        <f t="shared" si="20"/>
        <v>,</v>
      </c>
      <c r="AC27" s="4">
        <f t="shared" si="21"/>
        <v>0</v>
      </c>
      <c r="AD27" s="4" t="str">
        <f t="shared" si="22"/>
        <v>,</v>
      </c>
      <c r="AE27" s="4">
        <f t="shared" si="23"/>
        <v>0</v>
      </c>
      <c r="AF27" s="4" t="str">
        <f t="shared" si="41"/>
        <v>,</v>
      </c>
      <c r="AG27" s="4">
        <f t="shared" si="24"/>
        <v>0</v>
      </c>
      <c r="AH27" s="6" t="str">
        <f t="shared" si="25"/>
        <v>;</v>
      </c>
      <c r="AI27" s="4">
        <v>0</v>
      </c>
      <c r="AJ27" s="4" t="str">
        <f t="shared" si="26"/>
        <v>,</v>
      </c>
      <c r="AK27" s="4">
        <f t="shared" si="27"/>
        <v>0</v>
      </c>
      <c r="AL27" s="4" t="str">
        <f t="shared" si="28"/>
        <v>,</v>
      </c>
      <c r="AM27" s="4">
        <f t="shared" si="29"/>
        <v>0</v>
      </c>
      <c r="AN27" s="4" t="str">
        <f t="shared" si="30"/>
        <v>,</v>
      </c>
      <c r="AO27" s="4">
        <f t="shared" si="31"/>
        <v>0</v>
      </c>
      <c r="AP27" s="4" t="str">
        <f t="shared" si="42"/>
        <v>,</v>
      </c>
      <c r="AQ27" s="4">
        <f t="shared" si="32"/>
        <v>0</v>
      </c>
      <c r="AR27" s="6" t="str">
        <f t="shared" si="33"/>
        <v>;</v>
      </c>
      <c r="AS27" s="4">
        <v>420025</v>
      </c>
      <c r="AT27" s="4" t="str">
        <f t="shared" si="34"/>
        <v>,</v>
      </c>
      <c r="AU27" s="4">
        <v>420025</v>
      </c>
      <c r="AV27" s="4" t="str">
        <f t="shared" si="35"/>
        <v>,</v>
      </c>
      <c r="AW27" s="4">
        <v>420025</v>
      </c>
      <c r="AX27" s="4" t="str">
        <f t="shared" si="36"/>
        <v>,</v>
      </c>
      <c r="AY27" s="4">
        <v>420025</v>
      </c>
      <c r="AZ27" s="4" t="str">
        <f t="shared" si="43"/>
        <v>,</v>
      </c>
      <c r="BA27" s="4">
        <v>420025</v>
      </c>
      <c r="BC27" s="4">
        <v>1</v>
      </c>
      <c r="BD27" s="4">
        <v>25</v>
      </c>
      <c r="BE27" s="4" t="str">
        <f t="shared" si="37"/>
        <v>125</v>
      </c>
      <c r="BF27" s="7" t="str">
        <f t="shared" si="38"/>
        <v>0,0,0,0,0;0,0,0,0,0;0,0,0,0,0;0,0,0,0,0;420025,420025,420025,420025,420025</v>
      </c>
    </row>
    <row r="28" spans="1:58" x14ac:dyDescent="0.2">
      <c r="A28" s="4">
        <v>2</v>
      </c>
      <c r="B28" s="4" t="str">
        <f t="shared" si="0"/>
        <v>步兵营</v>
      </c>
      <c r="C28" s="4">
        <v>1</v>
      </c>
      <c r="D28" s="4">
        <f t="shared" si="1"/>
        <v>2</v>
      </c>
      <c r="E28" s="4">
        <v>10000901</v>
      </c>
      <c r="F28" s="4" t="str">
        <f t="shared" si="2"/>
        <v>,</v>
      </c>
      <c r="G28" s="4">
        <f t="shared" si="3"/>
        <v>10000901</v>
      </c>
      <c r="H28" s="4" t="str">
        <f t="shared" si="4"/>
        <v>,</v>
      </c>
      <c r="I28" s="4">
        <f t="shared" si="5"/>
        <v>10000901</v>
      </c>
      <c r="J28" s="4" t="str">
        <f t="shared" si="6"/>
        <v>,</v>
      </c>
      <c r="K28" s="4">
        <f t="shared" si="7"/>
        <v>10000901</v>
      </c>
      <c r="L28" s="4" t="str">
        <f t="shared" si="39"/>
        <v>,</v>
      </c>
      <c r="M28" s="4">
        <f t="shared" si="8"/>
        <v>10000901</v>
      </c>
      <c r="N28" s="5" t="str">
        <f t="shared" si="9"/>
        <v>;</v>
      </c>
      <c r="O28" s="4" t="s">
        <v>2001</v>
      </c>
      <c r="P28" s="6" t="str">
        <f t="shared" si="10"/>
        <v>,</v>
      </c>
      <c r="Q28" s="4" t="str">
        <f t="shared" si="11"/>
        <v>10000601</v>
      </c>
      <c r="R28" s="6" t="str">
        <f t="shared" si="12"/>
        <v>,</v>
      </c>
      <c r="S28" s="4" t="str">
        <f t="shared" si="13"/>
        <v>10000601</v>
      </c>
      <c r="T28" s="6" t="str">
        <f t="shared" si="14"/>
        <v>,</v>
      </c>
      <c r="U28" s="4" t="str">
        <f t="shared" si="15"/>
        <v>10000601</v>
      </c>
      <c r="V28" s="6" t="str">
        <f t="shared" si="40"/>
        <v>,</v>
      </c>
      <c r="W28" s="4" t="str">
        <f t="shared" si="16"/>
        <v>10000601</v>
      </c>
      <c r="X28" s="4" t="str">
        <f t="shared" si="17"/>
        <v>;</v>
      </c>
      <c r="Y28" s="4">
        <v>410101</v>
      </c>
      <c r="Z28" s="4" t="str">
        <f t="shared" si="18"/>
        <v>,</v>
      </c>
      <c r="AA28" s="4">
        <f t="shared" si="19"/>
        <v>410101</v>
      </c>
      <c r="AB28" s="4" t="str">
        <f t="shared" si="20"/>
        <v>,</v>
      </c>
      <c r="AC28" s="4">
        <f t="shared" si="21"/>
        <v>410101</v>
      </c>
      <c r="AD28" s="4" t="str">
        <f t="shared" si="22"/>
        <v>,</v>
      </c>
      <c r="AE28" s="4">
        <f t="shared" si="23"/>
        <v>410101</v>
      </c>
      <c r="AF28" s="4" t="str">
        <f t="shared" si="41"/>
        <v>,</v>
      </c>
      <c r="AG28" s="4">
        <f t="shared" si="24"/>
        <v>410101</v>
      </c>
      <c r="AH28" s="6" t="str">
        <f t="shared" si="25"/>
        <v>;</v>
      </c>
      <c r="AI28" s="4">
        <v>10000301</v>
      </c>
      <c r="AJ28" s="4" t="str">
        <f t="shared" si="26"/>
        <v>,</v>
      </c>
      <c r="AK28" s="4">
        <f t="shared" si="27"/>
        <v>10000301</v>
      </c>
      <c r="AL28" s="4" t="str">
        <f t="shared" si="28"/>
        <v>,</v>
      </c>
      <c r="AM28" s="4">
        <f t="shared" si="29"/>
        <v>10000301</v>
      </c>
      <c r="AN28" s="4" t="str">
        <f t="shared" si="30"/>
        <v>,</v>
      </c>
      <c r="AO28" s="4">
        <f t="shared" si="31"/>
        <v>10000301</v>
      </c>
      <c r="AP28" s="4" t="str">
        <f t="shared" si="42"/>
        <v>,</v>
      </c>
      <c r="AQ28" s="4">
        <f t="shared" si="32"/>
        <v>10000301</v>
      </c>
      <c r="AR28" s="6" t="str">
        <f t="shared" si="33"/>
        <v>;</v>
      </c>
      <c r="AS28" s="4">
        <v>0</v>
      </c>
      <c r="AT28" s="4" t="str">
        <f t="shared" si="34"/>
        <v>,</v>
      </c>
      <c r="AU28" s="4">
        <f>AS28</f>
        <v>0</v>
      </c>
      <c r="AV28" s="4" t="str">
        <f t="shared" si="35"/>
        <v>,</v>
      </c>
      <c r="AW28" s="4">
        <f>AS28</f>
        <v>0</v>
      </c>
      <c r="AX28" s="4" t="str">
        <f t="shared" si="36"/>
        <v>,</v>
      </c>
      <c r="AY28" s="4">
        <f>AS28</f>
        <v>0</v>
      </c>
      <c r="AZ28" s="4" t="str">
        <f t="shared" si="43"/>
        <v>,</v>
      </c>
      <c r="BA28" s="4">
        <f>AS28</f>
        <v>0</v>
      </c>
      <c r="BC28" s="4">
        <v>2</v>
      </c>
      <c r="BD28" s="4">
        <v>1</v>
      </c>
      <c r="BE28" s="4" t="str">
        <f t="shared" si="37"/>
        <v>21</v>
      </c>
      <c r="BF28" s="7" t="str">
        <f t="shared" si="38"/>
        <v>10000901,10000901,10000901,10000901,10000901;10000601,10000601,10000601,10000601,10000601;410101,410101,410101,410101,410101;10000301,10000301,10000301,10000301,10000301;0,0,0,0,0</v>
      </c>
    </row>
    <row r="29" spans="1:58" x14ac:dyDescent="0.2">
      <c r="A29" s="4">
        <v>2</v>
      </c>
      <c r="B29" s="4" t="str">
        <f t="shared" si="0"/>
        <v>步兵营</v>
      </c>
      <c r="C29" s="4">
        <v>2</v>
      </c>
      <c r="D29" s="4">
        <f t="shared" ref="D29:D92" si="44">IF(OR(A29=2,A29=4,A29=6),2,1)</f>
        <v>2</v>
      </c>
      <c r="E29" s="4">
        <v>10000902</v>
      </c>
      <c r="F29" s="4" t="str">
        <f t="shared" ref="F29:H92" si="45">IF(OR(E29="",G29=""),"",",")</f>
        <v>,</v>
      </c>
      <c r="G29" s="4">
        <f t="shared" si="3"/>
        <v>10000902</v>
      </c>
      <c r="H29" s="4" t="str">
        <f t="shared" si="45"/>
        <v>,</v>
      </c>
      <c r="I29" s="4">
        <f t="shared" si="5"/>
        <v>10000902</v>
      </c>
      <c r="J29" s="4" t="str">
        <f t="shared" ref="J29" si="46">IF(OR(I29="",K29=""),"",",")</f>
        <v>,</v>
      </c>
      <c r="K29" s="4">
        <f t="shared" si="7"/>
        <v>10000902</v>
      </c>
      <c r="L29" s="4" t="str">
        <f t="shared" si="39"/>
        <v>,</v>
      </c>
      <c r="M29" s="4">
        <f t="shared" si="8"/>
        <v>10000902</v>
      </c>
      <c r="N29" s="5" t="str">
        <f t="shared" ref="N29:N92" si="47">IF(OR(M29="",AK29=""),"",";")</f>
        <v>;</v>
      </c>
      <c r="O29" s="4" t="s">
        <v>2002</v>
      </c>
      <c r="P29" s="6" t="str">
        <f t="shared" ref="P29" si="48">IF(OR(O29="",Q29=""),"",",")</f>
        <v>,</v>
      </c>
      <c r="Q29" s="4" t="str">
        <f t="shared" si="11"/>
        <v>10000602</v>
      </c>
      <c r="R29" s="6" t="str">
        <f t="shared" ref="R29" si="49">IF(OR(Q29="",S29=""),"",",")</f>
        <v>,</v>
      </c>
      <c r="S29" s="4" t="str">
        <f t="shared" si="13"/>
        <v>10000602</v>
      </c>
      <c r="T29" s="6" t="str">
        <f t="shared" ref="T29" si="50">IF(OR(S29="",U29=""),"",",")</f>
        <v>,</v>
      </c>
      <c r="U29" s="4" t="str">
        <f t="shared" si="15"/>
        <v>10000602</v>
      </c>
      <c r="V29" s="6" t="str">
        <f t="shared" si="40"/>
        <v>,</v>
      </c>
      <c r="W29" s="4" t="str">
        <f t="shared" si="16"/>
        <v>10000602</v>
      </c>
      <c r="X29" s="4" t="str">
        <f t="shared" ref="X29:X92" si="51">IF(OR(W29="",Y29=""),"",";")</f>
        <v>;</v>
      </c>
      <c r="Y29" s="4">
        <f>Y28+1</f>
        <v>410102</v>
      </c>
      <c r="Z29" s="4" t="str">
        <f t="shared" ref="Z29:Z92" si="52">IF(OR(Y29="",AA29=""),"",",")</f>
        <v>,</v>
      </c>
      <c r="AA29" s="4">
        <f t="shared" si="19"/>
        <v>410102</v>
      </c>
      <c r="AB29" s="4" t="str">
        <f t="shared" ref="AB29:AB92" si="53">IF(OR(AA29="",AC29=""),"",",")</f>
        <v>,</v>
      </c>
      <c r="AC29" s="4">
        <f t="shared" si="21"/>
        <v>410102</v>
      </c>
      <c r="AD29" s="4" t="str">
        <f t="shared" ref="AD29:AD92" si="54">IF(OR(AC29="",AE29=""),"",",")</f>
        <v>,</v>
      </c>
      <c r="AE29" s="4">
        <f t="shared" si="23"/>
        <v>410102</v>
      </c>
      <c r="AF29" s="4" t="str">
        <f t="shared" si="41"/>
        <v>,</v>
      </c>
      <c r="AG29" s="4">
        <f t="shared" si="24"/>
        <v>410102</v>
      </c>
      <c r="AH29" s="6" t="str">
        <f t="shared" ref="AH29:AH92" si="55">IF(OR(AG29="",AI29=""),"",";")</f>
        <v>;</v>
      </c>
      <c r="AI29" s="4">
        <f>AI28+1</f>
        <v>10000302</v>
      </c>
      <c r="AJ29" s="4" t="str">
        <f t="shared" ref="AJ29:AJ92" si="56">IF(OR(AI29="",AK29=""),"",",")</f>
        <v>,</v>
      </c>
      <c r="AK29" s="4">
        <f t="shared" si="27"/>
        <v>10000302</v>
      </c>
      <c r="AL29" s="4" t="str">
        <f t="shared" ref="AL29:AL92" si="57">IF(OR(AK29="",AM29=""),"",",")</f>
        <v>,</v>
      </c>
      <c r="AM29" s="4">
        <f t="shared" si="29"/>
        <v>10000302</v>
      </c>
      <c r="AN29" s="4" t="str">
        <f t="shared" ref="AN29:AN92" si="58">IF(OR(AM29="",AO29=""),"",",")</f>
        <v>,</v>
      </c>
      <c r="AO29" s="4">
        <f t="shared" si="31"/>
        <v>10000302</v>
      </c>
      <c r="AP29" s="4" t="str">
        <f t="shared" si="42"/>
        <v>,</v>
      </c>
      <c r="AQ29" s="4">
        <f t="shared" si="32"/>
        <v>10000302</v>
      </c>
      <c r="AR29" s="6" t="str">
        <f t="shared" ref="AR29:AR92" si="59">IF(OR(AQ29="",AS29=""),"",";")</f>
        <v>;</v>
      </c>
      <c r="AS29" s="4">
        <v>0</v>
      </c>
      <c r="AT29" s="4" t="str">
        <f t="shared" ref="AT29:AT92" si="60">IF(OR(AS29="",AU29=""),"",",")</f>
        <v>,</v>
      </c>
      <c r="AU29" s="4">
        <f t="shared" ref="AU29:AU92" si="61">AS29</f>
        <v>0</v>
      </c>
      <c r="AV29" s="4" t="str">
        <f t="shared" ref="AV29:AV92" si="62">IF(OR(AU29="",AW29=""),"",",")</f>
        <v>,</v>
      </c>
      <c r="AW29" s="4">
        <f t="shared" ref="AW29:AW92" si="63">AS29</f>
        <v>0</v>
      </c>
      <c r="AX29" s="4" t="str">
        <f t="shared" ref="AX29:AX92" si="64">IF(OR(AW29="",AY29=""),"",",")</f>
        <v>,</v>
      </c>
      <c r="AY29" s="4">
        <f t="shared" ref="AY29:AY92" si="65">AS29</f>
        <v>0</v>
      </c>
      <c r="AZ29" s="4" t="str">
        <f t="shared" si="43"/>
        <v>,</v>
      </c>
      <c r="BA29" s="4">
        <f t="shared" ref="BA29:BA92" si="66">AS29</f>
        <v>0</v>
      </c>
      <c r="BC29" s="4">
        <v>2</v>
      </c>
      <c r="BD29" s="4">
        <v>2</v>
      </c>
      <c r="BE29" s="4" t="str">
        <f t="shared" ref="BE29:BE92" si="67">BC29&amp;BD29</f>
        <v>22</v>
      </c>
      <c r="BF29" s="7" t="str">
        <f t="shared" ref="BF29:BF92" si="68">_xlfn.CONCAT(E29:BA29)</f>
        <v>10000902,10000902,10000902,10000902,10000902;10000602,10000602,10000602,10000602,10000602;410102,410102,410102,410102,410102;10000302,10000302,10000302,10000302,10000302;0,0,0,0,0</v>
      </c>
    </row>
    <row r="30" spans="1:58" x14ac:dyDescent="0.2">
      <c r="A30" s="4">
        <v>2</v>
      </c>
      <c r="B30" s="4" t="str">
        <f t="shared" si="0"/>
        <v>步兵营</v>
      </c>
      <c r="C30" s="4">
        <v>3</v>
      </c>
      <c r="D30" s="4">
        <f t="shared" si="44"/>
        <v>2</v>
      </c>
      <c r="E30" s="4">
        <v>10000903</v>
      </c>
      <c r="F30" s="4" t="str">
        <f t="shared" si="45"/>
        <v>,</v>
      </c>
      <c r="G30" s="4">
        <f t="shared" si="3"/>
        <v>10000903</v>
      </c>
      <c r="H30" s="4" t="str">
        <f t="shared" si="45"/>
        <v>,</v>
      </c>
      <c r="I30" s="4">
        <f t="shared" si="5"/>
        <v>10000903</v>
      </c>
      <c r="J30" s="4" t="str">
        <f t="shared" ref="J30:L30" si="69">IF(OR(I30="",K30=""),"",",")</f>
        <v>,</v>
      </c>
      <c r="K30" s="4">
        <f t="shared" si="7"/>
        <v>10000903</v>
      </c>
      <c r="L30" s="4" t="str">
        <f t="shared" si="69"/>
        <v>,</v>
      </c>
      <c r="M30" s="4">
        <f t="shared" si="8"/>
        <v>10000903</v>
      </c>
      <c r="N30" s="5" t="str">
        <f t="shared" si="47"/>
        <v>;</v>
      </c>
      <c r="O30" s="4" t="s">
        <v>2003</v>
      </c>
      <c r="P30" s="6" t="str">
        <f t="shared" ref="P30" si="70">IF(OR(O30="",Q30=""),"",",")</f>
        <v>,</v>
      </c>
      <c r="Q30" s="4" t="str">
        <f t="shared" si="11"/>
        <v>10000603</v>
      </c>
      <c r="R30" s="6" t="str">
        <f t="shared" ref="R30" si="71">IF(OR(Q30="",S30=""),"",",")</f>
        <v>,</v>
      </c>
      <c r="S30" s="4" t="str">
        <f t="shared" si="13"/>
        <v>10000603</v>
      </c>
      <c r="T30" s="6" t="str">
        <f t="shared" ref="T30" si="72">IF(OR(S30="",U30=""),"",",")</f>
        <v>,</v>
      </c>
      <c r="U30" s="4" t="str">
        <f t="shared" si="15"/>
        <v>10000603</v>
      </c>
      <c r="V30" s="6" t="str">
        <f t="shared" ref="V30" si="73">IF(OR(U30="",W30=""),"",",")</f>
        <v>,</v>
      </c>
      <c r="W30" s="4" t="str">
        <f t="shared" si="16"/>
        <v>10000603</v>
      </c>
      <c r="X30" s="4" t="str">
        <f t="shared" si="51"/>
        <v>;</v>
      </c>
      <c r="Y30" s="4">
        <f t="shared" ref="Y30:Y52" si="74">Y29+1</f>
        <v>410103</v>
      </c>
      <c r="Z30" s="4" t="str">
        <f t="shared" si="52"/>
        <v>,</v>
      </c>
      <c r="AA30" s="4">
        <f t="shared" si="19"/>
        <v>410103</v>
      </c>
      <c r="AB30" s="4" t="str">
        <f t="shared" si="53"/>
        <v>,</v>
      </c>
      <c r="AC30" s="4">
        <f t="shared" si="21"/>
        <v>410103</v>
      </c>
      <c r="AD30" s="4" t="str">
        <f t="shared" si="54"/>
        <v>,</v>
      </c>
      <c r="AE30" s="4">
        <f t="shared" si="23"/>
        <v>410103</v>
      </c>
      <c r="AF30" s="4" t="str">
        <f t="shared" ref="AF30:AF93" si="75">IF(OR(AE30="",AG30=""),"",",")</f>
        <v>,</v>
      </c>
      <c r="AG30" s="4">
        <f t="shared" si="24"/>
        <v>410103</v>
      </c>
      <c r="AH30" s="6" t="str">
        <f t="shared" si="55"/>
        <v>;</v>
      </c>
      <c r="AI30" s="4">
        <f t="shared" ref="AI30:AI52" si="76">AI29+1</f>
        <v>10000303</v>
      </c>
      <c r="AJ30" s="4" t="str">
        <f t="shared" si="56"/>
        <v>,</v>
      </c>
      <c r="AK30" s="4">
        <f t="shared" si="27"/>
        <v>10000303</v>
      </c>
      <c r="AL30" s="4" t="str">
        <f t="shared" si="57"/>
        <v>,</v>
      </c>
      <c r="AM30" s="4">
        <f t="shared" si="29"/>
        <v>10000303</v>
      </c>
      <c r="AN30" s="4" t="str">
        <f t="shared" si="58"/>
        <v>,</v>
      </c>
      <c r="AO30" s="4">
        <f t="shared" si="31"/>
        <v>10000303</v>
      </c>
      <c r="AP30" s="4" t="str">
        <f t="shared" ref="AP30:AP93" si="77">IF(OR(AO30="",AQ30=""),"",",")</f>
        <v>,</v>
      </c>
      <c r="AQ30" s="4">
        <f t="shared" si="32"/>
        <v>10000303</v>
      </c>
      <c r="AR30" s="6" t="str">
        <f t="shared" si="59"/>
        <v>;</v>
      </c>
      <c r="AS30" s="4">
        <v>0</v>
      </c>
      <c r="AT30" s="4" t="str">
        <f t="shared" si="60"/>
        <v>,</v>
      </c>
      <c r="AU30" s="4">
        <f t="shared" si="61"/>
        <v>0</v>
      </c>
      <c r="AV30" s="4" t="str">
        <f t="shared" si="62"/>
        <v>,</v>
      </c>
      <c r="AW30" s="4">
        <f t="shared" si="63"/>
        <v>0</v>
      </c>
      <c r="AX30" s="4" t="str">
        <f t="shared" si="64"/>
        <v>,</v>
      </c>
      <c r="AY30" s="4">
        <f t="shared" si="65"/>
        <v>0</v>
      </c>
      <c r="AZ30" s="4" t="str">
        <f t="shared" ref="AZ30:AZ93" si="78">IF(OR(AY30="",BA30=""),"",",")</f>
        <v>,</v>
      </c>
      <c r="BA30" s="4">
        <f t="shared" si="66"/>
        <v>0</v>
      </c>
      <c r="BC30" s="4">
        <v>2</v>
      </c>
      <c r="BD30" s="4">
        <v>3</v>
      </c>
      <c r="BE30" s="4" t="str">
        <f t="shared" si="67"/>
        <v>23</v>
      </c>
      <c r="BF30" s="7" t="str">
        <f t="shared" si="68"/>
        <v>10000903,10000903,10000903,10000903,10000903;10000603,10000603,10000603,10000603,10000603;410103,410103,410103,410103,410103;10000303,10000303,10000303,10000303,10000303;0,0,0,0,0</v>
      </c>
    </row>
    <row r="31" spans="1:58" x14ac:dyDescent="0.2">
      <c r="A31" s="4">
        <v>2</v>
      </c>
      <c r="B31" s="4" t="str">
        <f t="shared" si="0"/>
        <v>步兵营</v>
      </c>
      <c r="C31" s="4">
        <v>4</v>
      </c>
      <c r="D31" s="4">
        <f t="shared" si="44"/>
        <v>2</v>
      </c>
      <c r="E31" s="4">
        <v>10000904</v>
      </c>
      <c r="F31" s="4" t="str">
        <f t="shared" si="45"/>
        <v>,</v>
      </c>
      <c r="G31" s="4">
        <f t="shared" si="3"/>
        <v>10000904</v>
      </c>
      <c r="H31" s="4" t="str">
        <f t="shared" si="45"/>
        <v>,</v>
      </c>
      <c r="I31" s="4">
        <f t="shared" si="5"/>
        <v>10000904</v>
      </c>
      <c r="J31" s="4" t="str">
        <f t="shared" ref="J31:L31" si="79">IF(OR(I31="",K31=""),"",",")</f>
        <v>,</v>
      </c>
      <c r="K31" s="4">
        <f t="shared" si="7"/>
        <v>10000904</v>
      </c>
      <c r="L31" s="4" t="str">
        <f t="shared" si="79"/>
        <v>,</v>
      </c>
      <c r="M31" s="4">
        <f t="shared" si="8"/>
        <v>10000904</v>
      </c>
      <c r="N31" s="5" t="str">
        <f t="shared" si="47"/>
        <v>;</v>
      </c>
      <c r="O31" s="4" t="s">
        <v>2004</v>
      </c>
      <c r="P31" s="6" t="str">
        <f t="shared" ref="P31" si="80">IF(OR(O31="",Q31=""),"",",")</f>
        <v>,</v>
      </c>
      <c r="Q31" s="4" t="str">
        <f t="shared" si="11"/>
        <v>10000604</v>
      </c>
      <c r="R31" s="6" t="str">
        <f t="shared" ref="R31" si="81">IF(OR(Q31="",S31=""),"",",")</f>
        <v>,</v>
      </c>
      <c r="S31" s="4" t="str">
        <f t="shared" si="13"/>
        <v>10000604</v>
      </c>
      <c r="T31" s="6" t="str">
        <f t="shared" ref="T31" si="82">IF(OR(S31="",U31=""),"",",")</f>
        <v>,</v>
      </c>
      <c r="U31" s="4" t="str">
        <f t="shared" si="15"/>
        <v>10000604</v>
      </c>
      <c r="V31" s="6" t="str">
        <f t="shared" ref="V31" si="83">IF(OR(U31="",W31=""),"",",")</f>
        <v>,</v>
      </c>
      <c r="W31" s="4" t="str">
        <f t="shared" si="16"/>
        <v>10000604</v>
      </c>
      <c r="X31" s="4" t="str">
        <f t="shared" si="51"/>
        <v>;</v>
      </c>
      <c r="Y31" s="4">
        <f t="shared" si="74"/>
        <v>410104</v>
      </c>
      <c r="Z31" s="4" t="str">
        <f t="shared" si="52"/>
        <v>,</v>
      </c>
      <c r="AA31" s="4">
        <f t="shared" si="19"/>
        <v>410104</v>
      </c>
      <c r="AB31" s="4" t="str">
        <f t="shared" si="53"/>
        <v>,</v>
      </c>
      <c r="AC31" s="4">
        <f t="shared" si="21"/>
        <v>410104</v>
      </c>
      <c r="AD31" s="4" t="str">
        <f t="shared" si="54"/>
        <v>,</v>
      </c>
      <c r="AE31" s="4">
        <f t="shared" si="23"/>
        <v>410104</v>
      </c>
      <c r="AF31" s="4" t="str">
        <f t="shared" si="75"/>
        <v>,</v>
      </c>
      <c r="AG31" s="4">
        <f t="shared" si="24"/>
        <v>410104</v>
      </c>
      <c r="AH31" s="6" t="str">
        <f t="shared" si="55"/>
        <v>;</v>
      </c>
      <c r="AI31" s="4">
        <f t="shared" si="76"/>
        <v>10000304</v>
      </c>
      <c r="AJ31" s="4" t="str">
        <f t="shared" si="56"/>
        <v>,</v>
      </c>
      <c r="AK31" s="4">
        <f t="shared" si="27"/>
        <v>10000304</v>
      </c>
      <c r="AL31" s="4" t="str">
        <f t="shared" si="57"/>
        <v>,</v>
      </c>
      <c r="AM31" s="4">
        <f t="shared" si="29"/>
        <v>10000304</v>
      </c>
      <c r="AN31" s="4" t="str">
        <f t="shared" si="58"/>
        <v>,</v>
      </c>
      <c r="AO31" s="4">
        <f t="shared" si="31"/>
        <v>10000304</v>
      </c>
      <c r="AP31" s="4" t="str">
        <f t="shared" si="77"/>
        <v>,</v>
      </c>
      <c r="AQ31" s="4">
        <f t="shared" si="32"/>
        <v>10000304</v>
      </c>
      <c r="AR31" s="6" t="str">
        <f t="shared" si="59"/>
        <v>;</v>
      </c>
      <c r="AS31" s="4">
        <v>0</v>
      </c>
      <c r="AT31" s="4" t="str">
        <f t="shared" si="60"/>
        <v>,</v>
      </c>
      <c r="AU31" s="4">
        <f t="shared" si="61"/>
        <v>0</v>
      </c>
      <c r="AV31" s="4" t="str">
        <f t="shared" si="62"/>
        <v>,</v>
      </c>
      <c r="AW31" s="4">
        <f t="shared" si="63"/>
        <v>0</v>
      </c>
      <c r="AX31" s="4" t="str">
        <f t="shared" si="64"/>
        <v>,</v>
      </c>
      <c r="AY31" s="4">
        <f t="shared" si="65"/>
        <v>0</v>
      </c>
      <c r="AZ31" s="4" t="str">
        <f t="shared" si="78"/>
        <v>,</v>
      </c>
      <c r="BA31" s="4">
        <f t="shared" si="66"/>
        <v>0</v>
      </c>
      <c r="BC31" s="4">
        <v>2</v>
      </c>
      <c r="BD31" s="4">
        <v>4</v>
      </c>
      <c r="BE31" s="4" t="str">
        <f t="shared" si="67"/>
        <v>24</v>
      </c>
      <c r="BF31" s="7" t="str">
        <f t="shared" si="68"/>
        <v>10000904,10000904,10000904,10000904,10000904;10000604,10000604,10000604,10000604,10000604;410104,410104,410104,410104,410104;10000304,10000304,10000304,10000304,10000304;0,0,0,0,0</v>
      </c>
    </row>
    <row r="32" spans="1:58" x14ac:dyDescent="0.2">
      <c r="A32" s="4">
        <v>2</v>
      </c>
      <c r="B32" s="4" t="str">
        <f t="shared" si="0"/>
        <v>步兵营</v>
      </c>
      <c r="C32" s="4">
        <v>5</v>
      </c>
      <c r="D32" s="4">
        <f t="shared" si="44"/>
        <v>2</v>
      </c>
      <c r="E32" s="4">
        <v>10000905</v>
      </c>
      <c r="F32" s="4" t="str">
        <f t="shared" si="45"/>
        <v>,</v>
      </c>
      <c r="G32" s="4">
        <f t="shared" si="3"/>
        <v>10000905</v>
      </c>
      <c r="H32" s="4" t="str">
        <f t="shared" si="45"/>
        <v>,</v>
      </c>
      <c r="I32" s="4">
        <f t="shared" si="5"/>
        <v>10000905</v>
      </c>
      <c r="J32" s="4" t="str">
        <f t="shared" ref="J32:L32" si="84">IF(OR(I32="",K32=""),"",",")</f>
        <v>,</v>
      </c>
      <c r="K32" s="4">
        <f t="shared" si="7"/>
        <v>10000905</v>
      </c>
      <c r="L32" s="4" t="str">
        <f t="shared" si="84"/>
        <v>,</v>
      </c>
      <c r="M32" s="4">
        <f t="shared" si="8"/>
        <v>10000905</v>
      </c>
      <c r="N32" s="5" t="str">
        <f t="shared" si="47"/>
        <v>;</v>
      </c>
      <c r="O32" s="4" t="s">
        <v>2005</v>
      </c>
      <c r="P32" s="6" t="str">
        <f t="shared" ref="P32" si="85">IF(OR(O32="",Q32=""),"",",")</f>
        <v>,</v>
      </c>
      <c r="Q32" s="4" t="str">
        <f t="shared" si="11"/>
        <v>10000605</v>
      </c>
      <c r="R32" s="6" t="str">
        <f t="shared" ref="R32" si="86">IF(OR(Q32="",S32=""),"",",")</f>
        <v>,</v>
      </c>
      <c r="S32" s="4" t="str">
        <f t="shared" si="13"/>
        <v>10000605</v>
      </c>
      <c r="T32" s="6" t="str">
        <f t="shared" ref="T32" si="87">IF(OR(S32="",U32=""),"",",")</f>
        <v>,</v>
      </c>
      <c r="U32" s="4" t="str">
        <f t="shared" si="15"/>
        <v>10000605</v>
      </c>
      <c r="V32" s="6" t="str">
        <f t="shared" ref="V32" si="88">IF(OR(U32="",W32=""),"",",")</f>
        <v>,</v>
      </c>
      <c r="W32" s="4" t="str">
        <f t="shared" si="16"/>
        <v>10000605</v>
      </c>
      <c r="X32" s="4" t="str">
        <f t="shared" si="51"/>
        <v>;</v>
      </c>
      <c r="Y32" s="4">
        <f t="shared" si="74"/>
        <v>410105</v>
      </c>
      <c r="Z32" s="4" t="str">
        <f t="shared" si="52"/>
        <v>,</v>
      </c>
      <c r="AA32" s="4">
        <f t="shared" si="19"/>
        <v>410105</v>
      </c>
      <c r="AB32" s="4" t="str">
        <f t="shared" si="53"/>
        <v>,</v>
      </c>
      <c r="AC32" s="4">
        <f t="shared" si="21"/>
        <v>410105</v>
      </c>
      <c r="AD32" s="4" t="str">
        <f t="shared" si="54"/>
        <v>,</v>
      </c>
      <c r="AE32" s="4">
        <f t="shared" si="23"/>
        <v>410105</v>
      </c>
      <c r="AF32" s="4" t="str">
        <f t="shared" si="75"/>
        <v>,</v>
      </c>
      <c r="AG32" s="4">
        <f t="shared" si="24"/>
        <v>410105</v>
      </c>
      <c r="AH32" s="6" t="str">
        <f t="shared" si="55"/>
        <v>;</v>
      </c>
      <c r="AI32" s="4">
        <f t="shared" si="76"/>
        <v>10000305</v>
      </c>
      <c r="AJ32" s="4" t="str">
        <f t="shared" si="56"/>
        <v>,</v>
      </c>
      <c r="AK32" s="4">
        <f t="shared" si="27"/>
        <v>10000305</v>
      </c>
      <c r="AL32" s="4" t="str">
        <f t="shared" si="57"/>
        <v>,</v>
      </c>
      <c r="AM32" s="4">
        <f t="shared" si="29"/>
        <v>10000305</v>
      </c>
      <c r="AN32" s="4" t="str">
        <f t="shared" si="58"/>
        <v>,</v>
      </c>
      <c r="AO32" s="4">
        <f t="shared" si="31"/>
        <v>10000305</v>
      </c>
      <c r="AP32" s="4" t="str">
        <f t="shared" si="77"/>
        <v>,</v>
      </c>
      <c r="AQ32" s="4">
        <f t="shared" si="32"/>
        <v>10000305</v>
      </c>
      <c r="AR32" s="6" t="str">
        <f t="shared" si="59"/>
        <v>;</v>
      </c>
      <c r="AS32" s="4">
        <v>0</v>
      </c>
      <c r="AT32" s="4" t="str">
        <f t="shared" si="60"/>
        <v>,</v>
      </c>
      <c r="AU32" s="4">
        <f t="shared" si="61"/>
        <v>0</v>
      </c>
      <c r="AV32" s="4" t="str">
        <f t="shared" si="62"/>
        <v>,</v>
      </c>
      <c r="AW32" s="4">
        <f t="shared" si="63"/>
        <v>0</v>
      </c>
      <c r="AX32" s="4" t="str">
        <f t="shared" si="64"/>
        <v>,</v>
      </c>
      <c r="AY32" s="4">
        <f t="shared" si="65"/>
        <v>0</v>
      </c>
      <c r="AZ32" s="4" t="str">
        <f t="shared" si="78"/>
        <v>,</v>
      </c>
      <c r="BA32" s="4">
        <f t="shared" si="66"/>
        <v>0</v>
      </c>
      <c r="BC32" s="4">
        <v>2</v>
      </c>
      <c r="BD32" s="4">
        <v>5</v>
      </c>
      <c r="BE32" s="4" t="str">
        <f t="shared" si="67"/>
        <v>25</v>
      </c>
      <c r="BF32" s="7" t="str">
        <f t="shared" si="68"/>
        <v>10000905,10000905,10000905,10000905,10000905;10000605,10000605,10000605,10000605,10000605;410105,410105,410105,410105,410105;10000305,10000305,10000305,10000305,10000305;0,0,0,0,0</v>
      </c>
    </row>
    <row r="33" spans="1:58" x14ac:dyDescent="0.2">
      <c r="A33" s="4">
        <v>2</v>
      </c>
      <c r="B33" s="4" t="str">
        <f t="shared" si="0"/>
        <v>步兵营</v>
      </c>
      <c r="C33" s="4">
        <v>6</v>
      </c>
      <c r="D33" s="4">
        <f t="shared" si="44"/>
        <v>2</v>
      </c>
      <c r="E33" s="4">
        <v>10000906</v>
      </c>
      <c r="F33" s="4" t="str">
        <f t="shared" si="45"/>
        <v>,</v>
      </c>
      <c r="G33" s="4">
        <f t="shared" si="3"/>
        <v>10000906</v>
      </c>
      <c r="H33" s="4" t="str">
        <f t="shared" si="45"/>
        <v>,</v>
      </c>
      <c r="I33" s="4">
        <f t="shared" si="5"/>
        <v>10000906</v>
      </c>
      <c r="J33" s="4" t="str">
        <f t="shared" ref="J33:L33" si="89">IF(OR(I33="",K33=""),"",",")</f>
        <v>,</v>
      </c>
      <c r="K33" s="4">
        <f t="shared" si="7"/>
        <v>10000906</v>
      </c>
      <c r="L33" s="4" t="str">
        <f t="shared" si="89"/>
        <v>,</v>
      </c>
      <c r="M33" s="4">
        <f t="shared" si="8"/>
        <v>10000906</v>
      </c>
      <c r="N33" s="5" t="str">
        <f t="shared" si="47"/>
        <v>;</v>
      </c>
      <c r="O33" s="4" t="s">
        <v>2006</v>
      </c>
      <c r="P33" s="6" t="str">
        <f t="shared" ref="P33" si="90">IF(OR(O33="",Q33=""),"",",")</f>
        <v>,</v>
      </c>
      <c r="Q33" s="4" t="str">
        <f t="shared" si="11"/>
        <v>10000606</v>
      </c>
      <c r="R33" s="6" t="str">
        <f t="shared" ref="R33" si="91">IF(OR(Q33="",S33=""),"",",")</f>
        <v>,</v>
      </c>
      <c r="S33" s="4" t="str">
        <f t="shared" si="13"/>
        <v>10000606</v>
      </c>
      <c r="T33" s="6" t="str">
        <f t="shared" ref="T33" si="92">IF(OR(S33="",U33=""),"",",")</f>
        <v>,</v>
      </c>
      <c r="U33" s="4" t="str">
        <f t="shared" si="15"/>
        <v>10000606</v>
      </c>
      <c r="V33" s="6" t="str">
        <f t="shared" ref="V33" si="93">IF(OR(U33="",W33=""),"",",")</f>
        <v>,</v>
      </c>
      <c r="W33" s="4" t="str">
        <f t="shared" si="16"/>
        <v>10000606</v>
      </c>
      <c r="X33" s="4" t="str">
        <f t="shared" si="51"/>
        <v>;</v>
      </c>
      <c r="Y33" s="4">
        <f t="shared" si="74"/>
        <v>410106</v>
      </c>
      <c r="Z33" s="4" t="str">
        <f t="shared" si="52"/>
        <v>,</v>
      </c>
      <c r="AA33" s="4">
        <f t="shared" si="19"/>
        <v>410106</v>
      </c>
      <c r="AB33" s="4" t="str">
        <f t="shared" si="53"/>
        <v>,</v>
      </c>
      <c r="AC33" s="4">
        <f t="shared" si="21"/>
        <v>410106</v>
      </c>
      <c r="AD33" s="4" t="str">
        <f t="shared" si="54"/>
        <v>,</v>
      </c>
      <c r="AE33" s="4">
        <f t="shared" si="23"/>
        <v>410106</v>
      </c>
      <c r="AF33" s="4" t="str">
        <f t="shared" si="75"/>
        <v>,</v>
      </c>
      <c r="AG33" s="4">
        <f t="shared" si="24"/>
        <v>410106</v>
      </c>
      <c r="AH33" s="6" t="str">
        <f t="shared" si="55"/>
        <v>;</v>
      </c>
      <c r="AI33" s="4">
        <f t="shared" si="76"/>
        <v>10000306</v>
      </c>
      <c r="AJ33" s="4" t="str">
        <f t="shared" si="56"/>
        <v>,</v>
      </c>
      <c r="AK33" s="4">
        <f t="shared" si="27"/>
        <v>10000306</v>
      </c>
      <c r="AL33" s="4" t="str">
        <f t="shared" si="57"/>
        <v>,</v>
      </c>
      <c r="AM33" s="4">
        <f t="shared" si="29"/>
        <v>10000306</v>
      </c>
      <c r="AN33" s="4" t="str">
        <f t="shared" si="58"/>
        <v>,</v>
      </c>
      <c r="AO33" s="4">
        <f t="shared" si="31"/>
        <v>10000306</v>
      </c>
      <c r="AP33" s="4" t="str">
        <f t="shared" si="77"/>
        <v>,</v>
      </c>
      <c r="AQ33" s="4">
        <f t="shared" si="32"/>
        <v>10000306</v>
      </c>
      <c r="AR33" s="6" t="str">
        <f t="shared" si="59"/>
        <v>;</v>
      </c>
      <c r="AS33" s="4">
        <v>0</v>
      </c>
      <c r="AT33" s="4" t="str">
        <f t="shared" si="60"/>
        <v>,</v>
      </c>
      <c r="AU33" s="4">
        <f t="shared" si="61"/>
        <v>0</v>
      </c>
      <c r="AV33" s="4" t="str">
        <f t="shared" si="62"/>
        <v>,</v>
      </c>
      <c r="AW33" s="4">
        <f t="shared" si="63"/>
        <v>0</v>
      </c>
      <c r="AX33" s="4" t="str">
        <f t="shared" si="64"/>
        <v>,</v>
      </c>
      <c r="AY33" s="4">
        <f t="shared" si="65"/>
        <v>0</v>
      </c>
      <c r="AZ33" s="4" t="str">
        <f t="shared" si="78"/>
        <v>,</v>
      </c>
      <c r="BA33" s="4">
        <f t="shared" si="66"/>
        <v>0</v>
      </c>
      <c r="BC33" s="4">
        <v>2</v>
      </c>
      <c r="BD33" s="4">
        <v>6</v>
      </c>
      <c r="BE33" s="4" t="str">
        <f t="shared" si="67"/>
        <v>26</v>
      </c>
      <c r="BF33" s="7" t="str">
        <f t="shared" si="68"/>
        <v>10000906,10000906,10000906,10000906,10000906;10000606,10000606,10000606,10000606,10000606;410106,410106,410106,410106,410106;10000306,10000306,10000306,10000306,10000306;0,0,0,0,0</v>
      </c>
    </row>
    <row r="34" spans="1:58" x14ac:dyDescent="0.2">
      <c r="A34" s="4">
        <v>2</v>
      </c>
      <c r="B34" s="4" t="str">
        <f t="shared" si="0"/>
        <v>步兵营</v>
      </c>
      <c r="C34" s="4">
        <v>7</v>
      </c>
      <c r="D34" s="4">
        <f t="shared" si="44"/>
        <v>2</v>
      </c>
      <c r="E34" s="4">
        <v>10000907</v>
      </c>
      <c r="F34" s="4" t="str">
        <f t="shared" si="45"/>
        <v>,</v>
      </c>
      <c r="G34" s="4">
        <f t="shared" si="3"/>
        <v>10000907</v>
      </c>
      <c r="H34" s="4" t="str">
        <f t="shared" si="45"/>
        <v>,</v>
      </c>
      <c r="I34" s="4">
        <f t="shared" si="5"/>
        <v>10000907</v>
      </c>
      <c r="J34" s="4" t="str">
        <f t="shared" ref="J34:L34" si="94">IF(OR(I34="",K34=""),"",",")</f>
        <v>,</v>
      </c>
      <c r="K34" s="4">
        <f t="shared" si="7"/>
        <v>10000907</v>
      </c>
      <c r="L34" s="4" t="str">
        <f t="shared" si="94"/>
        <v>,</v>
      </c>
      <c r="M34" s="4">
        <f t="shared" si="8"/>
        <v>10000907</v>
      </c>
      <c r="N34" s="5" t="str">
        <f t="shared" si="47"/>
        <v>;</v>
      </c>
      <c r="O34" s="4" t="s">
        <v>2007</v>
      </c>
      <c r="P34" s="6" t="str">
        <f t="shared" ref="P34" si="95">IF(OR(O34="",Q34=""),"",",")</f>
        <v>,</v>
      </c>
      <c r="Q34" s="4" t="str">
        <f t="shared" si="11"/>
        <v>10000607</v>
      </c>
      <c r="R34" s="6" t="str">
        <f t="shared" ref="R34" si="96">IF(OR(Q34="",S34=""),"",",")</f>
        <v>,</v>
      </c>
      <c r="S34" s="4" t="str">
        <f t="shared" si="13"/>
        <v>10000607</v>
      </c>
      <c r="T34" s="6" t="str">
        <f t="shared" ref="T34" si="97">IF(OR(S34="",U34=""),"",",")</f>
        <v>,</v>
      </c>
      <c r="U34" s="4" t="str">
        <f t="shared" si="15"/>
        <v>10000607</v>
      </c>
      <c r="V34" s="6" t="str">
        <f t="shared" ref="V34" si="98">IF(OR(U34="",W34=""),"",",")</f>
        <v>,</v>
      </c>
      <c r="W34" s="4" t="str">
        <f t="shared" si="16"/>
        <v>10000607</v>
      </c>
      <c r="X34" s="4" t="str">
        <f t="shared" si="51"/>
        <v>;</v>
      </c>
      <c r="Y34" s="4">
        <f t="shared" si="74"/>
        <v>410107</v>
      </c>
      <c r="Z34" s="4" t="str">
        <f t="shared" si="52"/>
        <v>,</v>
      </c>
      <c r="AA34" s="4">
        <f t="shared" si="19"/>
        <v>410107</v>
      </c>
      <c r="AB34" s="4" t="str">
        <f t="shared" si="53"/>
        <v>,</v>
      </c>
      <c r="AC34" s="4">
        <f t="shared" si="21"/>
        <v>410107</v>
      </c>
      <c r="AD34" s="4" t="str">
        <f t="shared" si="54"/>
        <v>,</v>
      </c>
      <c r="AE34" s="4">
        <f t="shared" si="23"/>
        <v>410107</v>
      </c>
      <c r="AF34" s="4" t="str">
        <f t="shared" si="75"/>
        <v>,</v>
      </c>
      <c r="AG34" s="4">
        <f t="shared" si="24"/>
        <v>410107</v>
      </c>
      <c r="AH34" s="6" t="str">
        <f t="shared" si="55"/>
        <v>;</v>
      </c>
      <c r="AI34" s="4">
        <f t="shared" si="76"/>
        <v>10000307</v>
      </c>
      <c r="AJ34" s="4" t="str">
        <f t="shared" si="56"/>
        <v>,</v>
      </c>
      <c r="AK34" s="4">
        <f t="shared" si="27"/>
        <v>10000307</v>
      </c>
      <c r="AL34" s="4" t="str">
        <f t="shared" si="57"/>
        <v>,</v>
      </c>
      <c r="AM34" s="4">
        <f t="shared" si="29"/>
        <v>10000307</v>
      </c>
      <c r="AN34" s="4" t="str">
        <f t="shared" si="58"/>
        <v>,</v>
      </c>
      <c r="AO34" s="4">
        <f t="shared" si="31"/>
        <v>10000307</v>
      </c>
      <c r="AP34" s="4" t="str">
        <f t="shared" si="77"/>
        <v>,</v>
      </c>
      <c r="AQ34" s="4">
        <f t="shared" si="32"/>
        <v>10000307</v>
      </c>
      <c r="AR34" s="6" t="str">
        <f t="shared" si="59"/>
        <v>;</v>
      </c>
      <c r="AS34" s="4">
        <v>0</v>
      </c>
      <c r="AT34" s="4" t="str">
        <f t="shared" si="60"/>
        <v>,</v>
      </c>
      <c r="AU34" s="4">
        <f t="shared" si="61"/>
        <v>0</v>
      </c>
      <c r="AV34" s="4" t="str">
        <f t="shared" si="62"/>
        <v>,</v>
      </c>
      <c r="AW34" s="4">
        <f t="shared" si="63"/>
        <v>0</v>
      </c>
      <c r="AX34" s="4" t="str">
        <f t="shared" si="64"/>
        <v>,</v>
      </c>
      <c r="AY34" s="4">
        <f t="shared" si="65"/>
        <v>0</v>
      </c>
      <c r="AZ34" s="4" t="str">
        <f t="shared" si="78"/>
        <v>,</v>
      </c>
      <c r="BA34" s="4">
        <f t="shared" si="66"/>
        <v>0</v>
      </c>
      <c r="BC34" s="4">
        <v>2</v>
      </c>
      <c r="BD34" s="4">
        <v>7</v>
      </c>
      <c r="BE34" s="4" t="str">
        <f t="shared" si="67"/>
        <v>27</v>
      </c>
      <c r="BF34" s="7" t="str">
        <f t="shared" si="68"/>
        <v>10000907,10000907,10000907,10000907,10000907;10000607,10000607,10000607,10000607,10000607;410107,410107,410107,410107,410107;10000307,10000307,10000307,10000307,10000307;0,0,0,0,0</v>
      </c>
    </row>
    <row r="35" spans="1:58" x14ac:dyDescent="0.2">
      <c r="A35" s="4">
        <v>2</v>
      </c>
      <c r="B35" s="4" t="str">
        <f t="shared" si="0"/>
        <v>步兵营</v>
      </c>
      <c r="C35" s="4">
        <v>8</v>
      </c>
      <c r="D35" s="4">
        <f t="shared" si="44"/>
        <v>2</v>
      </c>
      <c r="E35" s="4">
        <v>10000908</v>
      </c>
      <c r="F35" s="4" t="str">
        <f t="shared" si="45"/>
        <v>,</v>
      </c>
      <c r="G35" s="4">
        <f t="shared" si="3"/>
        <v>10000908</v>
      </c>
      <c r="H35" s="4" t="str">
        <f t="shared" si="45"/>
        <v>,</v>
      </c>
      <c r="I35" s="4">
        <f t="shared" si="5"/>
        <v>10000908</v>
      </c>
      <c r="J35" s="4" t="str">
        <f t="shared" ref="J35:L35" si="99">IF(OR(I35="",K35=""),"",",")</f>
        <v>,</v>
      </c>
      <c r="K35" s="4">
        <f t="shared" si="7"/>
        <v>10000908</v>
      </c>
      <c r="L35" s="4" t="str">
        <f t="shared" si="99"/>
        <v>,</v>
      </c>
      <c r="M35" s="4">
        <f t="shared" si="8"/>
        <v>10000908</v>
      </c>
      <c r="N35" s="5" t="str">
        <f t="shared" si="47"/>
        <v>;</v>
      </c>
      <c r="O35" s="4" t="s">
        <v>2008</v>
      </c>
      <c r="P35" s="6" t="str">
        <f t="shared" ref="P35" si="100">IF(OR(O35="",Q35=""),"",",")</f>
        <v>,</v>
      </c>
      <c r="Q35" s="4" t="str">
        <f t="shared" si="11"/>
        <v>10000608</v>
      </c>
      <c r="R35" s="6" t="str">
        <f t="shared" ref="R35" si="101">IF(OR(Q35="",S35=""),"",",")</f>
        <v>,</v>
      </c>
      <c r="S35" s="4" t="str">
        <f t="shared" si="13"/>
        <v>10000608</v>
      </c>
      <c r="T35" s="6" t="str">
        <f t="shared" ref="T35" si="102">IF(OR(S35="",U35=""),"",",")</f>
        <v>,</v>
      </c>
      <c r="U35" s="4" t="str">
        <f t="shared" si="15"/>
        <v>10000608</v>
      </c>
      <c r="V35" s="6" t="str">
        <f t="shared" ref="V35" si="103">IF(OR(U35="",W35=""),"",",")</f>
        <v>,</v>
      </c>
      <c r="W35" s="4" t="str">
        <f t="shared" si="16"/>
        <v>10000608</v>
      </c>
      <c r="X35" s="4" t="str">
        <f t="shared" si="51"/>
        <v>;</v>
      </c>
      <c r="Y35" s="4">
        <f t="shared" si="74"/>
        <v>410108</v>
      </c>
      <c r="Z35" s="4" t="str">
        <f t="shared" si="52"/>
        <v>,</v>
      </c>
      <c r="AA35" s="4">
        <f t="shared" si="19"/>
        <v>410108</v>
      </c>
      <c r="AB35" s="4" t="str">
        <f t="shared" si="53"/>
        <v>,</v>
      </c>
      <c r="AC35" s="4">
        <f t="shared" si="21"/>
        <v>410108</v>
      </c>
      <c r="AD35" s="4" t="str">
        <f t="shared" si="54"/>
        <v>,</v>
      </c>
      <c r="AE35" s="4">
        <f t="shared" si="23"/>
        <v>410108</v>
      </c>
      <c r="AF35" s="4" t="str">
        <f t="shared" si="75"/>
        <v>,</v>
      </c>
      <c r="AG35" s="4">
        <f t="shared" si="24"/>
        <v>410108</v>
      </c>
      <c r="AH35" s="6" t="str">
        <f t="shared" si="55"/>
        <v>;</v>
      </c>
      <c r="AI35" s="4">
        <f t="shared" si="76"/>
        <v>10000308</v>
      </c>
      <c r="AJ35" s="4" t="str">
        <f t="shared" si="56"/>
        <v>,</v>
      </c>
      <c r="AK35" s="4">
        <f t="shared" si="27"/>
        <v>10000308</v>
      </c>
      <c r="AL35" s="4" t="str">
        <f t="shared" si="57"/>
        <v>,</v>
      </c>
      <c r="AM35" s="4">
        <f t="shared" si="29"/>
        <v>10000308</v>
      </c>
      <c r="AN35" s="4" t="str">
        <f t="shared" si="58"/>
        <v>,</v>
      </c>
      <c r="AO35" s="4">
        <f t="shared" si="31"/>
        <v>10000308</v>
      </c>
      <c r="AP35" s="4" t="str">
        <f t="shared" si="77"/>
        <v>,</v>
      </c>
      <c r="AQ35" s="4">
        <f t="shared" si="32"/>
        <v>10000308</v>
      </c>
      <c r="AR35" s="6" t="str">
        <f t="shared" si="59"/>
        <v>;</v>
      </c>
      <c r="AS35" s="4">
        <v>0</v>
      </c>
      <c r="AT35" s="4" t="str">
        <f t="shared" si="60"/>
        <v>,</v>
      </c>
      <c r="AU35" s="4">
        <f t="shared" si="61"/>
        <v>0</v>
      </c>
      <c r="AV35" s="4" t="str">
        <f t="shared" si="62"/>
        <v>,</v>
      </c>
      <c r="AW35" s="4">
        <f t="shared" si="63"/>
        <v>0</v>
      </c>
      <c r="AX35" s="4" t="str">
        <f t="shared" si="64"/>
        <v>,</v>
      </c>
      <c r="AY35" s="4">
        <f t="shared" si="65"/>
        <v>0</v>
      </c>
      <c r="AZ35" s="4" t="str">
        <f t="shared" si="78"/>
        <v>,</v>
      </c>
      <c r="BA35" s="4">
        <f t="shared" si="66"/>
        <v>0</v>
      </c>
      <c r="BC35" s="4">
        <v>2</v>
      </c>
      <c r="BD35" s="4">
        <v>8</v>
      </c>
      <c r="BE35" s="4" t="str">
        <f t="shared" si="67"/>
        <v>28</v>
      </c>
      <c r="BF35" s="7" t="str">
        <f t="shared" si="68"/>
        <v>10000908,10000908,10000908,10000908,10000908;10000608,10000608,10000608,10000608,10000608;410108,410108,410108,410108,410108;10000308,10000308,10000308,10000308,10000308;0,0,0,0,0</v>
      </c>
    </row>
    <row r="36" spans="1:58" x14ac:dyDescent="0.2">
      <c r="A36" s="4">
        <v>2</v>
      </c>
      <c r="B36" s="4" t="str">
        <f t="shared" si="0"/>
        <v>步兵营</v>
      </c>
      <c r="C36" s="4">
        <v>9</v>
      </c>
      <c r="D36" s="4">
        <f t="shared" si="44"/>
        <v>2</v>
      </c>
      <c r="E36" s="4">
        <v>10000909</v>
      </c>
      <c r="F36" s="4" t="str">
        <f t="shared" si="45"/>
        <v>,</v>
      </c>
      <c r="G36" s="4">
        <f t="shared" si="3"/>
        <v>10000909</v>
      </c>
      <c r="H36" s="4" t="str">
        <f t="shared" si="45"/>
        <v>,</v>
      </c>
      <c r="I36" s="4">
        <f t="shared" si="5"/>
        <v>10000909</v>
      </c>
      <c r="J36" s="4" t="str">
        <f t="shared" ref="J36:L36" si="104">IF(OR(I36="",K36=""),"",",")</f>
        <v>,</v>
      </c>
      <c r="K36" s="4">
        <f t="shared" si="7"/>
        <v>10000909</v>
      </c>
      <c r="L36" s="4" t="str">
        <f t="shared" si="104"/>
        <v>,</v>
      </c>
      <c r="M36" s="4">
        <f t="shared" si="8"/>
        <v>10000909</v>
      </c>
      <c r="N36" s="5" t="str">
        <f t="shared" si="47"/>
        <v>;</v>
      </c>
      <c r="O36" s="4" t="s">
        <v>2009</v>
      </c>
      <c r="P36" s="6" t="str">
        <f t="shared" ref="P36" si="105">IF(OR(O36="",Q36=""),"",",")</f>
        <v>,</v>
      </c>
      <c r="Q36" s="4" t="str">
        <f t="shared" si="11"/>
        <v>10000609</v>
      </c>
      <c r="R36" s="6" t="str">
        <f t="shared" ref="R36" si="106">IF(OR(Q36="",S36=""),"",",")</f>
        <v>,</v>
      </c>
      <c r="S36" s="4" t="str">
        <f t="shared" si="13"/>
        <v>10000609</v>
      </c>
      <c r="T36" s="6" t="str">
        <f t="shared" ref="T36" si="107">IF(OR(S36="",U36=""),"",",")</f>
        <v>,</v>
      </c>
      <c r="U36" s="4" t="str">
        <f t="shared" si="15"/>
        <v>10000609</v>
      </c>
      <c r="V36" s="6" t="str">
        <f t="shared" ref="V36" si="108">IF(OR(U36="",W36=""),"",",")</f>
        <v>,</v>
      </c>
      <c r="W36" s="4" t="str">
        <f t="shared" si="16"/>
        <v>10000609</v>
      </c>
      <c r="X36" s="4" t="str">
        <f t="shared" si="51"/>
        <v>;</v>
      </c>
      <c r="Y36" s="4">
        <f t="shared" si="74"/>
        <v>410109</v>
      </c>
      <c r="Z36" s="4" t="str">
        <f t="shared" si="52"/>
        <v>,</v>
      </c>
      <c r="AA36" s="4">
        <f t="shared" si="19"/>
        <v>410109</v>
      </c>
      <c r="AB36" s="4" t="str">
        <f t="shared" si="53"/>
        <v>,</v>
      </c>
      <c r="AC36" s="4">
        <f t="shared" si="21"/>
        <v>410109</v>
      </c>
      <c r="AD36" s="4" t="str">
        <f t="shared" si="54"/>
        <v>,</v>
      </c>
      <c r="AE36" s="4">
        <f t="shared" si="23"/>
        <v>410109</v>
      </c>
      <c r="AF36" s="4" t="str">
        <f t="shared" si="75"/>
        <v>,</v>
      </c>
      <c r="AG36" s="4">
        <f t="shared" si="24"/>
        <v>410109</v>
      </c>
      <c r="AH36" s="6" t="str">
        <f t="shared" si="55"/>
        <v>;</v>
      </c>
      <c r="AI36" s="4">
        <f t="shared" si="76"/>
        <v>10000309</v>
      </c>
      <c r="AJ36" s="4" t="str">
        <f t="shared" si="56"/>
        <v>,</v>
      </c>
      <c r="AK36" s="4">
        <f t="shared" si="27"/>
        <v>10000309</v>
      </c>
      <c r="AL36" s="4" t="str">
        <f t="shared" si="57"/>
        <v>,</v>
      </c>
      <c r="AM36" s="4">
        <f t="shared" si="29"/>
        <v>10000309</v>
      </c>
      <c r="AN36" s="4" t="str">
        <f t="shared" si="58"/>
        <v>,</v>
      </c>
      <c r="AO36" s="4">
        <f t="shared" si="31"/>
        <v>10000309</v>
      </c>
      <c r="AP36" s="4" t="str">
        <f t="shared" si="77"/>
        <v>,</v>
      </c>
      <c r="AQ36" s="4">
        <f t="shared" si="32"/>
        <v>10000309</v>
      </c>
      <c r="AR36" s="6" t="str">
        <f t="shared" si="59"/>
        <v>;</v>
      </c>
      <c r="AS36" s="4">
        <v>0</v>
      </c>
      <c r="AT36" s="4" t="str">
        <f t="shared" si="60"/>
        <v>,</v>
      </c>
      <c r="AU36" s="4">
        <f t="shared" si="61"/>
        <v>0</v>
      </c>
      <c r="AV36" s="4" t="str">
        <f t="shared" si="62"/>
        <v>,</v>
      </c>
      <c r="AW36" s="4">
        <f t="shared" si="63"/>
        <v>0</v>
      </c>
      <c r="AX36" s="4" t="str">
        <f t="shared" si="64"/>
        <v>,</v>
      </c>
      <c r="AY36" s="4">
        <f t="shared" si="65"/>
        <v>0</v>
      </c>
      <c r="AZ36" s="4" t="str">
        <f t="shared" si="78"/>
        <v>,</v>
      </c>
      <c r="BA36" s="4">
        <f t="shared" si="66"/>
        <v>0</v>
      </c>
      <c r="BC36" s="4">
        <v>2</v>
      </c>
      <c r="BD36" s="4">
        <v>9</v>
      </c>
      <c r="BE36" s="4" t="str">
        <f t="shared" si="67"/>
        <v>29</v>
      </c>
      <c r="BF36" s="7" t="str">
        <f t="shared" si="68"/>
        <v>10000909,10000909,10000909,10000909,10000909;10000609,10000609,10000609,10000609,10000609;410109,410109,410109,410109,410109;10000309,10000309,10000309,10000309,10000309;0,0,0,0,0</v>
      </c>
    </row>
    <row r="37" spans="1:58" x14ac:dyDescent="0.2">
      <c r="A37" s="4">
        <v>2</v>
      </c>
      <c r="B37" s="4" t="str">
        <f t="shared" si="0"/>
        <v>步兵营</v>
      </c>
      <c r="C37" s="4">
        <v>10</v>
      </c>
      <c r="D37" s="4">
        <f t="shared" si="44"/>
        <v>2</v>
      </c>
      <c r="E37" s="4">
        <v>10000910</v>
      </c>
      <c r="F37" s="4" t="str">
        <f t="shared" si="45"/>
        <v>,</v>
      </c>
      <c r="G37" s="4">
        <f t="shared" si="3"/>
        <v>10000910</v>
      </c>
      <c r="H37" s="4" t="str">
        <f t="shared" si="45"/>
        <v>,</v>
      </c>
      <c r="I37" s="4">
        <f t="shared" si="5"/>
        <v>10000910</v>
      </c>
      <c r="J37" s="4" t="str">
        <f t="shared" ref="J37:L37" si="109">IF(OR(I37="",K37=""),"",",")</f>
        <v>,</v>
      </c>
      <c r="K37" s="4">
        <f t="shared" si="7"/>
        <v>10000910</v>
      </c>
      <c r="L37" s="4" t="str">
        <f t="shared" si="109"/>
        <v>,</v>
      </c>
      <c r="M37" s="4">
        <f t="shared" si="8"/>
        <v>10000910</v>
      </c>
      <c r="N37" s="5" t="str">
        <f t="shared" si="47"/>
        <v>;</v>
      </c>
      <c r="O37" s="4" t="s">
        <v>2010</v>
      </c>
      <c r="P37" s="6" t="str">
        <f t="shared" ref="P37" si="110">IF(OR(O37="",Q37=""),"",",")</f>
        <v>,</v>
      </c>
      <c r="Q37" s="4" t="str">
        <f t="shared" si="11"/>
        <v>10000610</v>
      </c>
      <c r="R37" s="6" t="str">
        <f t="shared" ref="R37" si="111">IF(OR(Q37="",S37=""),"",",")</f>
        <v>,</v>
      </c>
      <c r="S37" s="4" t="str">
        <f t="shared" si="13"/>
        <v>10000610</v>
      </c>
      <c r="T37" s="6" t="str">
        <f t="shared" ref="T37" si="112">IF(OR(S37="",U37=""),"",",")</f>
        <v>,</v>
      </c>
      <c r="U37" s="4" t="str">
        <f t="shared" si="15"/>
        <v>10000610</v>
      </c>
      <c r="V37" s="6" t="str">
        <f t="shared" ref="V37" si="113">IF(OR(U37="",W37=""),"",",")</f>
        <v>,</v>
      </c>
      <c r="W37" s="4" t="str">
        <f t="shared" si="16"/>
        <v>10000610</v>
      </c>
      <c r="X37" s="4" t="str">
        <f t="shared" si="51"/>
        <v>;</v>
      </c>
      <c r="Y37" s="4">
        <f t="shared" si="74"/>
        <v>410110</v>
      </c>
      <c r="Z37" s="4" t="str">
        <f t="shared" si="52"/>
        <v>,</v>
      </c>
      <c r="AA37" s="4">
        <f t="shared" si="19"/>
        <v>410110</v>
      </c>
      <c r="AB37" s="4" t="str">
        <f t="shared" si="53"/>
        <v>,</v>
      </c>
      <c r="AC37" s="4">
        <f t="shared" si="21"/>
        <v>410110</v>
      </c>
      <c r="AD37" s="4" t="str">
        <f t="shared" si="54"/>
        <v>,</v>
      </c>
      <c r="AE37" s="4">
        <f t="shared" si="23"/>
        <v>410110</v>
      </c>
      <c r="AF37" s="4" t="str">
        <f t="shared" si="75"/>
        <v>,</v>
      </c>
      <c r="AG37" s="4">
        <f t="shared" si="24"/>
        <v>410110</v>
      </c>
      <c r="AH37" s="6" t="str">
        <f t="shared" si="55"/>
        <v>;</v>
      </c>
      <c r="AI37" s="4">
        <f t="shared" si="76"/>
        <v>10000310</v>
      </c>
      <c r="AJ37" s="4" t="str">
        <f t="shared" si="56"/>
        <v>,</v>
      </c>
      <c r="AK37" s="4">
        <f t="shared" si="27"/>
        <v>10000310</v>
      </c>
      <c r="AL37" s="4" t="str">
        <f t="shared" si="57"/>
        <v>,</v>
      </c>
      <c r="AM37" s="4">
        <f t="shared" si="29"/>
        <v>10000310</v>
      </c>
      <c r="AN37" s="4" t="str">
        <f t="shared" si="58"/>
        <v>,</v>
      </c>
      <c r="AO37" s="4">
        <f t="shared" si="31"/>
        <v>10000310</v>
      </c>
      <c r="AP37" s="4" t="str">
        <f t="shared" si="77"/>
        <v>,</v>
      </c>
      <c r="AQ37" s="4">
        <f t="shared" si="32"/>
        <v>10000310</v>
      </c>
      <c r="AR37" s="6" t="str">
        <f t="shared" si="59"/>
        <v>;</v>
      </c>
      <c r="AS37" s="4">
        <v>0</v>
      </c>
      <c r="AT37" s="4" t="str">
        <f t="shared" si="60"/>
        <v>,</v>
      </c>
      <c r="AU37" s="4">
        <f t="shared" si="61"/>
        <v>0</v>
      </c>
      <c r="AV37" s="4" t="str">
        <f t="shared" si="62"/>
        <v>,</v>
      </c>
      <c r="AW37" s="4">
        <f t="shared" si="63"/>
        <v>0</v>
      </c>
      <c r="AX37" s="4" t="str">
        <f t="shared" si="64"/>
        <v>,</v>
      </c>
      <c r="AY37" s="4">
        <f t="shared" si="65"/>
        <v>0</v>
      </c>
      <c r="AZ37" s="4" t="str">
        <f t="shared" si="78"/>
        <v>,</v>
      </c>
      <c r="BA37" s="4">
        <f t="shared" si="66"/>
        <v>0</v>
      </c>
      <c r="BC37" s="4">
        <v>2</v>
      </c>
      <c r="BD37" s="4">
        <v>10</v>
      </c>
      <c r="BE37" s="4" t="str">
        <f t="shared" si="67"/>
        <v>210</v>
      </c>
      <c r="BF37" s="7" t="str">
        <f t="shared" si="68"/>
        <v>10000910,10000910,10000910,10000910,10000910;10000610,10000610,10000610,10000610,10000610;410110,410110,410110,410110,410110;10000310,10000310,10000310,10000310,10000310;0,0,0,0,0</v>
      </c>
    </row>
    <row r="38" spans="1:58" x14ac:dyDescent="0.2">
      <c r="A38" s="4">
        <v>2</v>
      </c>
      <c r="B38" s="4" t="str">
        <f t="shared" si="0"/>
        <v>步兵营</v>
      </c>
      <c r="C38" s="4">
        <v>11</v>
      </c>
      <c r="D38" s="4">
        <f t="shared" si="44"/>
        <v>2</v>
      </c>
      <c r="E38" s="4">
        <v>10000911</v>
      </c>
      <c r="F38" s="4" t="str">
        <f t="shared" si="45"/>
        <v>,</v>
      </c>
      <c r="G38" s="4">
        <f t="shared" si="3"/>
        <v>10000911</v>
      </c>
      <c r="H38" s="4" t="str">
        <f t="shared" si="45"/>
        <v>,</v>
      </c>
      <c r="I38" s="4">
        <f t="shared" si="5"/>
        <v>10000911</v>
      </c>
      <c r="J38" s="4" t="str">
        <f t="shared" ref="J38:L38" si="114">IF(OR(I38="",K38=""),"",",")</f>
        <v>,</v>
      </c>
      <c r="K38" s="4">
        <f t="shared" si="7"/>
        <v>10000911</v>
      </c>
      <c r="L38" s="4" t="str">
        <f t="shared" si="114"/>
        <v>,</v>
      </c>
      <c r="M38" s="4">
        <f t="shared" si="8"/>
        <v>10000911</v>
      </c>
      <c r="N38" s="5" t="str">
        <f t="shared" si="47"/>
        <v>;</v>
      </c>
      <c r="O38" s="4" t="s">
        <v>2011</v>
      </c>
      <c r="P38" s="6" t="str">
        <f t="shared" ref="P38" si="115">IF(OR(O38="",Q38=""),"",",")</f>
        <v>,</v>
      </c>
      <c r="Q38" s="4" t="str">
        <f t="shared" si="11"/>
        <v>10000611</v>
      </c>
      <c r="R38" s="6" t="str">
        <f t="shared" ref="R38" si="116">IF(OR(Q38="",S38=""),"",",")</f>
        <v>,</v>
      </c>
      <c r="S38" s="4" t="str">
        <f t="shared" si="13"/>
        <v>10000611</v>
      </c>
      <c r="T38" s="6" t="str">
        <f t="shared" ref="T38" si="117">IF(OR(S38="",U38=""),"",",")</f>
        <v>,</v>
      </c>
      <c r="U38" s="4" t="str">
        <f t="shared" si="15"/>
        <v>10000611</v>
      </c>
      <c r="V38" s="6" t="str">
        <f t="shared" ref="V38" si="118">IF(OR(U38="",W38=""),"",",")</f>
        <v>,</v>
      </c>
      <c r="W38" s="4" t="str">
        <f t="shared" si="16"/>
        <v>10000611</v>
      </c>
      <c r="X38" s="4" t="str">
        <f t="shared" si="51"/>
        <v>;</v>
      </c>
      <c r="Y38" s="4">
        <f t="shared" si="74"/>
        <v>410111</v>
      </c>
      <c r="Z38" s="4" t="str">
        <f t="shared" si="52"/>
        <v>,</v>
      </c>
      <c r="AA38" s="4">
        <f t="shared" si="19"/>
        <v>410111</v>
      </c>
      <c r="AB38" s="4" t="str">
        <f t="shared" si="53"/>
        <v>,</v>
      </c>
      <c r="AC38" s="4">
        <f t="shared" si="21"/>
        <v>410111</v>
      </c>
      <c r="AD38" s="4" t="str">
        <f t="shared" si="54"/>
        <v>,</v>
      </c>
      <c r="AE38" s="4">
        <f t="shared" si="23"/>
        <v>410111</v>
      </c>
      <c r="AF38" s="4" t="str">
        <f t="shared" si="75"/>
        <v>,</v>
      </c>
      <c r="AG38" s="4">
        <f t="shared" si="24"/>
        <v>410111</v>
      </c>
      <c r="AH38" s="6" t="str">
        <f t="shared" si="55"/>
        <v>;</v>
      </c>
      <c r="AI38" s="4">
        <f t="shared" si="76"/>
        <v>10000311</v>
      </c>
      <c r="AJ38" s="4" t="str">
        <f t="shared" si="56"/>
        <v>,</v>
      </c>
      <c r="AK38" s="4">
        <f t="shared" si="27"/>
        <v>10000311</v>
      </c>
      <c r="AL38" s="4" t="str">
        <f t="shared" si="57"/>
        <v>,</v>
      </c>
      <c r="AM38" s="4">
        <f t="shared" si="29"/>
        <v>10000311</v>
      </c>
      <c r="AN38" s="4" t="str">
        <f t="shared" si="58"/>
        <v>,</v>
      </c>
      <c r="AO38" s="4">
        <f t="shared" si="31"/>
        <v>10000311</v>
      </c>
      <c r="AP38" s="4" t="str">
        <f t="shared" si="77"/>
        <v>,</v>
      </c>
      <c r="AQ38" s="4">
        <f t="shared" si="32"/>
        <v>10000311</v>
      </c>
      <c r="AR38" s="6" t="str">
        <f t="shared" si="59"/>
        <v>;</v>
      </c>
      <c r="AS38" s="4">
        <v>0</v>
      </c>
      <c r="AT38" s="4" t="str">
        <f t="shared" si="60"/>
        <v>,</v>
      </c>
      <c r="AU38" s="4">
        <f t="shared" si="61"/>
        <v>0</v>
      </c>
      <c r="AV38" s="4" t="str">
        <f t="shared" si="62"/>
        <v>,</v>
      </c>
      <c r="AW38" s="4">
        <f t="shared" si="63"/>
        <v>0</v>
      </c>
      <c r="AX38" s="4" t="str">
        <f t="shared" si="64"/>
        <v>,</v>
      </c>
      <c r="AY38" s="4">
        <f t="shared" si="65"/>
        <v>0</v>
      </c>
      <c r="AZ38" s="4" t="str">
        <f t="shared" si="78"/>
        <v>,</v>
      </c>
      <c r="BA38" s="4">
        <f t="shared" si="66"/>
        <v>0</v>
      </c>
      <c r="BC38" s="4">
        <v>2</v>
      </c>
      <c r="BD38" s="4">
        <v>11</v>
      </c>
      <c r="BE38" s="4" t="str">
        <f t="shared" si="67"/>
        <v>211</v>
      </c>
      <c r="BF38" s="7" t="str">
        <f t="shared" si="68"/>
        <v>10000911,10000911,10000911,10000911,10000911;10000611,10000611,10000611,10000611,10000611;410111,410111,410111,410111,410111;10000311,10000311,10000311,10000311,10000311;0,0,0,0,0</v>
      </c>
    </row>
    <row r="39" spans="1:58" x14ac:dyDescent="0.2">
      <c r="A39" s="4">
        <v>2</v>
      </c>
      <c r="B39" s="4" t="str">
        <f t="shared" si="0"/>
        <v>步兵营</v>
      </c>
      <c r="C39" s="4">
        <v>12</v>
      </c>
      <c r="D39" s="4">
        <f t="shared" si="44"/>
        <v>2</v>
      </c>
      <c r="E39" s="4">
        <v>10000912</v>
      </c>
      <c r="F39" s="4" t="str">
        <f t="shared" si="45"/>
        <v>,</v>
      </c>
      <c r="G39" s="4">
        <f t="shared" si="3"/>
        <v>10000912</v>
      </c>
      <c r="H39" s="4" t="str">
        <f t="shared" si="45"/>
        <v>,</v>
      </c>
      <c r="I39" s="4">
        <f t="shared" si="5"/>
        <v>10000912</v>
      </c>
      <c r="J39" s="4" t="str">
        <f t="shared" ref="J39:L39" si="119">IF(OR(I39="",K39=""),"",",")</f>
        <v>,</v>
      </c>
      <c r="K39" s="4">
        <f t="shared" si="7"/>
        <v>10000912</v>
      </c>
      <c r="L39" s="4" t="str">
        <f t="shared" si="119"/>
        <v>,</v>
      </c>
      <c r="M39" s="4">
        <f t="shared" si="8"/>
        <v>10000912</v>
      </c>
      <c r="N39" s="5" t="str">
        <f t="shared" si="47"/>
        <v>;</v>
      </c>
      <c r="O39" s="4" t="s">
        <v>2012</v>
      </c>
      <c r="P39" s="6" t="str">
        <f t="shared" ref="P39" si="120">IF(OR(O39="",Q39=""),"",",")</f>
        <v>,</v>
      </c>
      <c r="Q39" s="4" t="str">
        <f t="shared" si="11"/>
        <v>10000612</v>
      </c>
      <c r="R39" s="6" t="str">
        <f t="shared" ref="R39" si="121">IF(OR(Q39="",S39=""),"",",")</f>
        <v>,</v>
      </c>
      <c r="S39" s="4" t="str">
        <f t="shared" si="13"/>
        <v>10000612</v>
      </c>
      <c r="T39" s="6" t="str">
        <f t="shared" ref="T39" si="122">IF(OR(S39="",U39=""),"",",")</f>
        <v>,</v>
      </c>
      <c r="U39" s="4" t="str">
        <f t="shared" si="15"/>
        <v>10000612</v>
      </c>
      <c r="V39" s="6" t="str">
        <f t="shared" ref="V39" si="123">IF(OR(U39="",W39=""),"",",")</f>
        <v>,</v>
      </c>
      <c r="W39" s="4" t="str">
        <f t="shared" si="16"/>
        <v>10000612</v>
      </c>
      <c r="X39" s="4" t="str">
        <f t="shared" si="51"/>
        <v>;</v>
      </c>
      <c r="Y39" s="4">
        <f t="shared" si="74"/>
        <v>410112</v>
      </c>
      <c r="Z39" s="4" t="str">
        <f t="shared" si="52"/>
        <v>,</v>
      </c>
      <c r="AA39" s="4">
        <f t="shared" si="19"/>
        <v>410112</v>
      </c>
      <c r="AB39" s="4" t="str">
        <f t="shared" si="53"/>
        <v>,</v>
      </c>
      <c r="AC39" s="4">
        <f t="shared" si="21"/>
        <v>410112</v>
      </c>
      <c r="AD39" s="4" t="str">
        <f t="shared" si="54"/>
        <v>,</v>
      </c>
      <c r="AE39" s="4">
        <f t="shared" si="23"/>
        <v>410112</v>
      </c>
      <c r="AF39" s="4" t="str">
        <f t="shared" si="75"/>
        <v>,</v>
      </c>
      <c r="AG39" s="4">
        <f t="shared" si="24"/>
        <v>410112</v>
      </c>
      <c r="AH39" s="6" t="str">
        <f t="shared" si="55"/>
        <v>;</v>
      </c>
      <c r="AI39" s="4">
        <f t="shared" si="76"/>
        <v>10000312</v>
      </c>
      <c r="AJ39" s="4" t="str">
        <f t="shared" si="56"/>
        <v>,</v>
      </c>
      <c r="AK39" s="4">
        <f t="shared" si="27"/>
        <v>10000312</v>
      </c>
      <c r="AL39" s="4" t="str">
        <f t="shared" si="57"/>
        <v>,</v>
      </c>
      <c r="AM39" s="4">
        <f t="shared" si="29"/>
        <v>10000312</v>
      </c>
      <c r="AN39" s="4" t="str">
        <f t="shared" si="58"/>
        <v>,</v>
      </c>
      <c r="AO39" s="4">
        <f t="shared" si="31"/>
        <v>10000312</v>
      </c>
      <c r="AP39" s="4" t="str">
        <f t="shared" si="77"/>
        <v>,</v>
      </c>
      <c r="AQ39" s="4">
        <f t="shared" si="32"/>
        <v>10000312</v>
      </c>
      <c r="AR39" s="6" t="str">
        <f t="shared" si="59"/>
        <v>;</v>
      </c>
      <c r="AS39" s="4">
        <v>0</v>
      </c>
      <c r="AT39" s="4" t="str">
        <f t="shared" si="60"/>
        <v>,</v>
      </c>
      <c r="AU39" s="4">
        <f t="shared" si="61"/>
        <v>0</v>
      </c>
      <c r="AV39" s="4" t="str">
        <f t="shared" si="62"/>
        <v>,</v>
      </c>
      <c r="AW39" s="4">
        <f t="shared" si="63"/>
        <v>0</v>
      </c>
      <c r="AX39" s="4" t="str">
        <f t="shared" si="64"/>
        <v>,</v>
      </c>
      <c r="AY39" s="4">
        <f t="shared" si="65"/>
        <v>0</v>
      </c>
      <c r="AZ39" s="4" t="str">
        <f t="shared" si="78"/>
        <v>,</v>
      </c>
      <c r="BA39" s="4">
        <f t="shared" si="66"/>
        <v>0</v>
      </c>
      <c r="BC39" s="4">
        <v>2</v>
      </c>
      <c r="BD39" s="4">
        <v>12</v>
      </c>
      <c r="BE39" s="4" t="str">
        <f t="shared" si="67"/>
        <v>212</v>
      </c>
      <c r="BF39" s="7" t="str">
        <f t="shared" si="68"/>
        <v>10000912,10000912,10000912,10000912,10000912;10000612,10000612,10000612,10000612,10000612;410112,410112,410112,410112,410112;10000312,10000312,10000312,10000312,10000312;0,0,0,0,0</v>
      </c>
    </row>
    <row r="40" spans="1:58" x14ac:dyDescent="0.2">
      <c r="A40" s="4">
        <v>2</v>
      </c>
      <c r="B40" s="4" t="str">
        <f t="shared" si="0"/>
        <v>步兵营</v>
      </c>
      <c r="C40" s="4">
        <v>13</v>
      </c>
      <c r="D40" s="4">
        <f t="shared" si="44"/>
        <v>2</v>
      </c>
      <c r="E40" s="4">
        <v>10000913</v>
      </c>
      <c r="F40" s="4" t="str">
        <f t="shared" si="45"/>
        <v>,</v>
      </c>
      <c r="G40" s="4">
        <f t="shared" si="3"/>
        <v>10000913</v>
      </c>
      <c r="H40" s="4" t="str">
        <f t="shared" si="45"/>
        <v>,</v>
      </c>
      <c r="I40" s="4">
        <f t="shared" si="5"/>
        <v>10000913</v>
      </c>
      <c r="J40" s="4" t="str">
        <f t="shared" ref="J40:L40" si="124">IF(OR(I40="",K40=""),"",",")</f>
        <v>,</v>
      </c>
      <c r="K40" s="4">
        <f t="shared" si="7"/>
        <v>10000913</v>
      </c>
      <c r="L40" s="4" t="str">
        <f t="shared" si="124"/>
        <v>,</v>
      </c>
      <c r="M40" s="4">
        <f t="shared" si="8"/>
        <v>10000913</v>
      </c>
      <c r="N40" s="5" t="str">
        <f t="shared" si="47"/>
        <v>;</v>
      </c>
      <c r="O40" s="4" t="s">
        <v>2013</v>
      </c>
      <c r="P40" s="6" t="str">
        <f t="shared" ref="P40" si="125">IF(OR(O40="",Q40=""),"",",")</f>
        <v>,</v>
      </c>
      <c r="Q40" s="4" t="str">
        <f t="shared" si="11"/>
        <v>10000613</v>
      </c>
      <c r="R40" s="6" t="str">
        <f t="shared" ref="R40" si="126">IF(OR(Q40="",S40=""),"",",")</f>
        <v>,</v>
      </c>
      <c r="S40" s="4" t="str">
        <f t="shared" si="13"/>
        <v>10000613</v>
      </c>
      <c r="T40" s="6" t="str">
        <f t="shared" ref="T40" si="127">IF(OR(S40="",U40=""),"",",")</f>
        <v>,</v>
      </c>
      <c r="U40" s="4" t="str">
        <f t="shared" si="15"/>
        <v>10000613</v>
      </c>
      <c r="V40" s="6" t="str">
        <f t="shared" ref="V40" si="128">IF(OR(U40="",W40=""),"",",")</f>
        <v>,</v>
      </c>
      <c r="W40" s="4" t="str">
        <f t="shared" si="16"/>
        <v>10000613</v>
      </c>
      <c r="X40" s="4" t="str">
        <f t="shared" si="51"/>
        <v>;</v>
      </c>
      <c r="Y40" s="4">
        <f t="shared" si="74"/>
        <v>410113</v>
      </c>
      <c r="Z40" s="4" t="str">
        <f t="shared" si="52"/>
        <v>,</v>
      </c>
      <c r="AA40" s="4">
        <f t="shared" si="19"/>
        <v>410113</v>
      </c>
      <c r="AB40" s="4" t="str">
        <f t="shared" si="53"/>
        <v>,</v>
      </c>
      <c r="AC40" s="4">
        <f t="shared" si="21"/>
        <v>410113</v>
      </c>
      <c r="AD40" s="4" t="str">
        <f t="shared" si="54"/>
        <v>,</v>
      </c>
      <c r="AE40" s="4">
        <f t="shared" si="23"/>
        <v>410113</v>
      </c>
      <c r="AF40" s="4" t="str">
        <f t="shared" si="75"/>
        <v>,</v>
      </c>
      <c r="AG40" s="4">
        <f t="shared" si="24"/>
        <v>410113</v>
      </c>
      <c r="AH40" s="6" t="str">
        <f t="shared" si="55"/>
        <v>;</v>
      </c>
      <c r="AI40" s="4">
        <f t="shared" si="76"/>
        <v>10000313</v>
      </c>
      <c r="AJ40" s="4" t="str">
        <f t="shared" si="56"/>
        <v>,</v>
      </c>
      <c r="AK40" s="4">
        <f t="shared" si="27"/>
        <v>10000313</v>
      </c>
      <c r="AL40" s="4" t="str">
        <f t="shared" si="57"/>
        <v>,</v>
      </c>
      <c r="AM40" s="4">
        <f t="shared" si="29"/>
        <v>10000313</v>
      </c>
      <c r="AN40" s="4" t="str">
        <f t="shared" si="58"/>
        <v>,</v>
      </c>
      <c r="AO40" s="4">
        <f t="shared" si="31"/>
        <v>10000313</v>
      </c>
      <c r="AP40" s="4" t="str">
        <f t="shared" si="77"/>
        <v>,</v>
      </c>
      <c r="AQ40" s="4">
        <f t="shared" si="32"/>
        <v>10000313</v>
      </c>
      <c r="AR40" s="6" t="str">
        <f t="shared" si="59"/>
        <v>;</v>
      </c>
      <c r="AS40" s="4">
        <v>0</v>
      </c>
      <c r="AT40" s="4" t="str">
        <f t="shared" si="60"/>
        <v>,</v>
      </c>
      <c r="AU40" s="4">
        <f t="shared" si="61"/>
        <v>0</v>
      </c>
      <c r="AV40" s="4" t="str">
        <f t="shared" si="62"/>
        <v>,</v>
      </c>
      <c r="AW40" s="4">
        <f t="shared" si="63"/>
        <v>0</v>
      </c>
      <c r="AX40" s="4" t="str">
        <f t="shared" si="64"/>
        <v>,</v>
      </c>
      <c r="AY40" s="4">
        <f t="shared" si="65"/>
        <v>0</v>
      </c>
      <c r="AZ40" s="4" t="str">
        <f t="shared" si="78"/>
        <v>,</v>
      </c>
      <c r="BA40" s="4">
        <f t="shared" si="66"/>
        <v>0</v>
      </c>
      <c r="BC40" s="4">
        <v>2</v>
      </c>
      <c r="BD40" s="4">
        <v>13</v>
      </c>
      <c r="BE40" s="4" t="str">
        <f t="shared" si="67"/>
        <v>213</v>
      </c>
      <c r="BF40" s="7" t="str">
        <f t="shared" si="68"/>
        <v>10000913,10000913,10000913,10000913,10000913;10000613,10000613,10000613,10000613,10000613;410113,410113,410113,410113,410113;10000313,10000313,10000313,10000313,10000313;0,0,0,0,0</v>
      </c>
    </row>
    <row r="41" spans="1:58" x14ac:dyDescent="0.2">
      <c r="A41" s="4">
        <v>2</v>
      </c>
      <c r="B41" s="4" t="str">
        <f t="shared" si="0"/>
        <v>步兵营</v>
      </c>
      <c r="C41" s="4">
        <v>14</v>
      </c>
      <c r="D41" s="4">
        <f t="shared" si="44"/>
        <v>2</v>
      </c>
      <c r="E41" s="4">
        <v>10000914</v>
      </c>
      <c r="F41" s="4" t="str">
        <f t="shared" si="45"/>
        <v>,</v>
      </c>
      <c r="G41" s="4">
        <f t="shared" si="3"/>
        <v>10000914</v>
      </c>
      <c r="H41" s="4" t="str">
        <f t="shared" si="45"/>
        <v>,</v>
      </c>
      <c r="I41" s="4">
        <f t="shared" si="5"/>
        <v>10000914</v>
      </c>
      <c r="J41" s="4" t="str">
        <f t="shared" ref="J41:L41" si="129">IF(OR(I41="",K41=""),"",",")</f>
        <v>,</v>
      </c>
      <c r="K41" s="4">
        <f t="shared" si="7"/>
        <v>10000914</v>
      </c>
      <c r="L41" s="4" t="str">
        <f t="shared" si="129"/>
        <v>,</v>
      </c>
      <c r="M41" s="4">
        <f t="shared" si="8"/>
        <v>10000914</v>
      </c>
      <c r="N41" s="5" t="str">
        <f t="shared" si="47"/>
        <v>;</v>
      </c>
      <c r="O41" s="4" t="s">
        <v>2014</v>
      </c>
      <c r="P41" s="6" t="str">
        <f t="shared" ref="P41" si="130">IF(OR(O41="",Q41=""),"",",")</f>
        <v>,</v>
      </c>
      <c r="Q41" s="4" t="str">
        <f t="shared" si="11"/>
        <v>10000614</v>
      </c>
      <c r="R41" s="6" t="str">
        <f t="shared" ref="R41" si="131">IF(OR(Q41="",S41=""),"",",")</f>
        <v>,</v>
      </c>
      <c r="S41" s="4" t="str">
        <f t="shared" si="13"/>
        <v>10000614</v>
      </c>
      <c r="T41" s="6" t="str">
        <f t="shared" ref="T41" si="132">IF(OR(S41="",U41=""),"",",")</f>
        <v>,</v>
      </c>
      <c r="U41" s="4" t="str">
        <f t="shared" si="15"/>
        <v>10000614</v>
      </c>
      <c r="V41" s="6" t="str">
        <f t="shared" ref="V41" si="133">IF(OR(U41="",W41=""),"",",")</f>
        <v>,</v>
      </c>
      <c r="W41" s="4" t="str">
        <f t="shared" si="16"/>
        <v>10000614</v>
      </c>
      <c r="X41" s="4" t="str">
        <f t="shared" si="51"/>
        <v>;</v>
      </c>
      <c r="Y41" s="4">
        <f t="shared" si="74"/>
        <v>410114</v>
      </c>
      <c r="Z41" s="4" t="str">
        <f t="shared" si="52"/>
        <v>,</v>
      </c>
      <c r="AA41" s="4">
        <f t="shared" si="19"/>
        <v>410114</v>
      </c>
      <c r="AB41" s="4" t="str">
        <f t="shared" si="53"/>
        <v>,</v>
      </c>
      <c r="AC41" s="4">
        <f t="shared" si="21"/>
        <v>410114</v>
      </c>
      <c r="AD41" s="4" t="str">
        <f t="shared" si="54"/>
        <v>,</v>
      </c>
      <c r="AE41" s="4">
        <f t="shared" si="23"/>
        <v>410114</v>
      </c>
      <c r="AF41" s="4" t="str">
        <f t="shared" si="75"/>
        <v>,</v>
      </c>
      <c r="AG41" s="4">
        <f t="shared" si="24"/>
        <v>410114</v>
      </c>
      <c r="AH41" s="6" t="str">
        <f t="shared" si="55"/>
        <v>;</v>
      </c>
      <c r="AI41" s="4">
        <f t="shared" si="76"/>
        <v>10000314</v>
      </c>
      <c r="AJ41" s="4" t="str">
        <f t="shared" si="56"/>
        <v>,</v>
      </c>
      <c r="AK41" s="4">
        <f t="shared" si="27"/>
        <v>10000314</v>
      </c>
      <c r="AL41" s="4" t="str">
        <f t="shared" si="57"/>
        <v>,</v>
      </c>
      <c r="AM41" s="4">
        <f t="shared" si="29"/>
        <v>10000314</v>
      </c>
      <c r="AN41" s="4" t="str">
        <f t="shared" si="58"/>
        <v>,</v>
      </c>
      <c r="AO41" s="4">
        <f t="shared" si="31"/>
        <v>10000314</v>
      </c>
      <c r="AP41" s="4" t="str">
        <f t="shared" si="77"/>
        <v>,</v>
      </c>
      <c r="AQ41" s="4">
        <f t="shared" si="32"/>
        <v>10000314</v>
      </c>
      <c r="AR41" s="6" t="str">
        <f t="shared" si="59"/>
        <v>;</v>
      </c>
      <c r="AS41" s="4">
        <v>0</v>
      </c>
      <c r="AT41" s="4" t="str">
        <f t="shared" si="60"/>
        <v>,</v>
      </c>
      <c r="AU41" s="4">
        <f t="shared" si="61"/>
        <v>0</v>
      </c>
      <c r="AV41" s="4" t="str">
        <f t="shared" si="62"/>
        <v>,</v>
      </c>
      <c r="AW41" s="4">
        <f t="shared" si="63"/>
        <v>0</v>
      </c>
      <c r="AX41" s="4" t="str">
        <f t="shared" si="64"/>
        <v>,</v>
      </c>
      <c r="AY41" s="4">
        <f t="shared" si="65"/>
        <v>0</v>
      </c>
      <c r="AZ41" s="4" t="str">
        <f t="shared" si="78"/>
        <v>,</v>
      </c>
      <c r="BA41" s="4">
        <f t="shared" si="66"/>
        <v>0</v>
      </c>
      <c r="BC41" s="4">
        <v>2</v>
      </c>
      <c r="BD41" s="4">
        <v>14</v>
      </c>
      <c r="BE41" s="4" t="str">
        <f t="shared" si="67"/>
        <v>214</v>
      </c>
      <c r="BF41" s="7" t="str">
        <f t="shared" si="68"/>
        <v>10000914,10000914,10000914,10000914,10000914;10000614,10000614,10000614,10000614,10000614;410114,410114,410114,410114,410114;10000314,10000314,10000314,10000314,10000314;0,0,0,0,0</v>
      </c>
    </row>
    <row r="42" spans="1:58" x14ac:dyDescent="0.2">
      <c r="A42" s="4">
        <v>2</v>
      </c>
      <c r="B42" s="4" t="str">
        <f t="shared" si="0"/>
        <v>步兵营</v>
      </c>
      <c r="C42" s="4">
        <v>15</v>
      </c>
      <c r="D42" s="4">
        <f t="shared" si="44"/>
        <v>2</v>
      </c>
      <c r="E42" s="4">
        <v>10000915</v>
      </c>
      <c r="F42" s="4" t="str">
        <f t="shared" si="45"/>
        <v>,</v>
      </c>
      <c r="G42" s="4">
        <f t="shared" si="3"/>
        <v>10000915</v>
      </c>
      <c r="H42" s="4" t="str">
        <f t="shared" si="45"/>
        <v>,</v>
      </c>
      <c r="I42" s="4">
        <f t="shared" si="5"/>
        <v>10000915</v>
      </c>
      <c r="J42" s="4" t="str">
        <f t="shared" ref="J42:L42" si="134">IF(OR(I42="",K42=""),"",",")</f>
        <v>,</v>
      </c>
      <c r="K42" s="4">
        <f t="shared" si="7"/>
        <v>10000915</v>
      </c>
      <c r="L42" s="4" t="str">
        <f t="shared" si="134"/>
        <v>,</v>
      </c>
      <c r="M42" s="4">
        <f t="shared" si="8"/>
        <v>10000915</v>
      </c>
      <c r="N42" s="5" t="str">
        <f t="shared" si="47"/>
        <v>;</v>
      </c>
      <c r="O42" s="4" t="s">
        <v>2015</v>
      </c>
      <c r="P42" s="6" t="str">
        <f t="shared" ref="P42" si="135">IF(OR(O42="",Q42=""),"",",")</f>
        <v>,</v>
      </c>
      <c r="Q42" s="4" t="str">
        <f t="shared" si="11"/>
        <v>10000615</v>
      </c>
      <c r="R42" s="6" t="str">
        <f t="shared" ref="R42" si="136">IF(OR(Q42="",S42=""),"",",")</f>
        <v>,</v>
      </c>
      <c r="S42" s="4" t="str">
        <f t="shared" si="13"/>
        <v>10000615</v>
      </c>
      <c r="T42" s="6" t="str">
        <f t="shared" ref="T42" si="137">IF(OR(S42="",U42=""),"",",")</f>
        <v>,</v>
      </c>
      <c r="U42" s="4" t="str">
        <f t="shared" si="15"/>
        <v>10000615</v>
      </c>
      <c r="V42" s="6" t="str">
        <f t="shared" ref="V42" si="138">IF(OR(U42="",W42=""),"",",")</f>
        <v>,</v>
      </c>
      <c r="W42" s="4" t="str">
        <f t="shared" si="16"/>
        <v>10000615</v>
      </c>
      <c r="X42" s="4" t="str">
        <f t="shared" si="51"/>
        <v>;</v>
      </c>
      <c r="Y42" s="4">
        <f t="shared" si="74"/>
        <v>410115</v>
      </c>
      <c r="Z42" s="4" t="str">
        <f t="shared" si="52"/>
        <v>,</v>
      </c>
      <c r="AA42" s="4">
        <f t="shared" si="19"/>
        <v>410115</v>
      </c>
      <c r="AB42" s="4" t="str">
        <f t="shared" si="53"/>
        <v>,</v>
      </c>
      <c r="AC42" s="4">
        <f t="shared" si="21"/>
        <v>410115</v>
      </c>
      <c r="AD42" s="4" t="str">
        <f t="shared" si="54"/>
        <v>,</v>
      </c>
      <c r="AE42" s="4">
        <f t="shared" si="23"/>
        <v>410115</v>
      </c>
      <c r="AF42" s="4" t="str">
        <f t="shared" si="75"/>
        <v>,</v>
      </c>
      <c r="AG42" s="4">
        <f t="shared" si="24"/>
        <v>410115</v>
      </c>
      <c r="AH42" s="6" t="str">
        <f t="shared" si="55"/>
        <v>;</v>
      </c>
      <c r="AI42" s="4">
        <f t="shared" si="76"/>
        <v>10000315</v>
      </c>
      <c r="AJ42" s="4" t="str">
        <f t="shared" si="56"/>
        <v>,</v>
      </c>
      <c r="AK42" s="4">
        <f t="shared" si="27"/>
        <v>10000315</v>
      </c>
      <c r="AL42" s="4" t="str">
        <f t="shared" si="57"/>
        <v>,</v>
      </c>
      <c r="AM42" s="4">
        <f t="shared" si="29"/>
        <v>10000315</v>
      </c>
      <c r="AN42" s="4" t="str">
        <f t="shared" si="58"/>
        <v>,</v>
      </c>
      <c r="AO42" s="4">
        <f t="shared" si="31"/>
        <v>10000315</v>
      </c>
      <c r="AP42" s="4" t="str">
        <f t="shared" si="77"/>
        <v>,</v>
      </c>
      <c r="AQ42" s="4">
        <f t="shared" si="32"/>
        <v>10000315</v>
      </c>
      <c r="AR42" s="6" t="str">
        <f t="shared" si="59"/>
        <v>;</v>
      </c>
      <c r="AS42" s="4">
        <v>0</v>
      </c>
      <c r="AT42" s="4" t="str">
        <f t="shared" si="60"/>
        <v>,</v>
      </c>
      <c r="AU42" s="4">
        <f t="shared" si="61"/>
        <v>0</v>
      </c>
      <c r="AV42" s="4" t="str">
        <f t="shared" si="62"/>
        <v>,</v>
      </c>
      <c r="AW42" s="4">
        <f t="shared" si="63"/>
        <v>0</v>
      </c>
      <c r="AX42" s="4" t="str">
        <f t="shared" si="64"/>
        <v>,</v>
      </c>
      <c r="AY42" s="4">
        <f t="shared" si="65"/>
        <v>0</v>
      </c>
      <c r="AZ42" s="4" t="str">
        <f t="shared" si="78"/>
        <v>,</v>
      </c>
      <c r="BA42" s="4">
        <f t="shared" si="66"/>
        <v>0</v>
      </c>
      <c r="BC42" s="4">
        <v>2</v>
      </c>
      <c r="BD42" s="4">
        <v>15</v>
      </c>
      <c r="BE42" s="4" t="str">
        <f t="shared" si="67"/>
        <v>215</v>
      </c>
      <c r="BF42" s="7" t="str">
        <f t="shared" si="68"/>
        <v>10000915,10000915,10000915,10000915,10000915;10000615,10000615,10000615,10000615,10000615;410115,410115,410115,410115,410115;10000315,10000315,10000315,10000315,10000315;0,0,0,0,0</v>
      </c>
    </row>
    <row r="43" spans="1:58" x14ac:dyDescent="0.2">
      <c r="A43" s="4">
        <v>2</v>
      </c>
      <c r="B43" s="4" t="str">
        <f t="shared" si="0"/>
        <v>步兵营</v>
      </c>
      <c r="C43" s="4">
        <v>16</v>
      </c>
      <c r="D43" s="4">
        <f t="shared" si="44"/>
        <v>2</v>
      </c>
      <c r="E43" s="4">
        <v>10000916</v>
      </c>
      <c r="F43" s="4" t="str">
        <f t="shared" si="45"/>
        <v>,</v>
      </c>
      <c r="G43" s="4">
        <f t="shared" si="3"/>
        <v>10000916</v>
      </c>
      <c r="H43" s="4" t="str">
        <f t="shared" si="45"/>
        <v>,</v>
      </c>
      <c r="I43" s="4">
        <f t="shared" si="5"/>
        <v>10000916</v>
      </c>
      <c r="J43" s="4" t="str">
        <f t="shared" ref="J43:L43" si="139">IF(OR(I43="",K43=""),"",",")</f>
        <v>,</v>
      </c>
      <c r="K43" s="4">
        <f t="shared" si="7"/>
        <v>10000916</v>
      </c>
      <c r="L43" s="4" t="str">
        <f t="shared" si="139"/>
        <v>,</v>
      </c>
      <c r="M43" s="4">
        <f t="shared" si="8"/>
        <v>10000916</v>
      </c>
      <c r="N43" s="5" t="str">
        <f t="shared" si="47"/>
        <v>;</v>
      </c>
      <c r="O43" s="4" t="s">
        <v>2016</v>
      </c>
      <c r="P43" s="6" t="str">
        <f t="shared" ref="P43" si="140">IF(OR(O43="",Q43=""),"",",")</f>
        <v>,</v>
      </c>
      <c r="Q43" s="4" t="str">
        <f t="shared" si="11"/>
        <v>10000616</v>
      </c>
      <c r="R43" s="6" t="str">
        <f t="shared" ref="R43" si="141">IF(OR(Q43="",S43=""),"",",")</f>
        <v>,</v>
      </c>
      <c r="S43" s="4" t="str">
        <f t="shared" si="13"/>
        <v>10000616</v>
      </c>
      <c r="T43" s="6" t="str">
        <f t="shared" ref="T43" si="142">IF(OR(S43="",U43=""),"",",")</f>
        <v>,</v>
      </c>
      <c r="U43" s="4" t="str">
        <f t="shared" si="15"/>
        <v>10000616</v>
      </c>
      <c r="V43" s="6" t="str">
        <f t="shared" ref="V43" si="143">IF(OR(U43="",W43=""),"",",")</f>
        <v>,</v>
      </c>
      <c r="W43" s="4" t="str">
        <f t="shared" si="16"/>
        <v>10000616</v>
      </c>
      <c r="X43" s="4" t="str">
        <f t="shared" si="51"/>
        <v>;</v>
      </c>
      <c r="Y43" s="4">
        <f t="shared" si="74"/>
        <v>410116</v>
      </c>
      <c r="Z43" s="4" t="str">
        <f t="shared" si="52"/>
        <v>,</v>
      </c>
      <c r="AA43" s="4">
        <f t="shared" si="19"/>
        <v>410116</v>
      </c>
      <c r="AB43" s="4" t="str">
        <f t="shared" si="53"/>
        <v>,</v>
      </c>
      <c r="AC43" s="4">
        <f t="shared" si="21"/>
        <v>410116</v>
      </c>
      <c r="AD43" s="4" t="str">
        <f t="shared" si="54"/>
        <v>,</v>
      </c>
      <c r="AE43" s="4">
        <f t="shared" si="23"/>
        <v>410116</v>
      </c>
      <c r="AF43" s="4" t="str">
        <f t="shared" si="75"/>
        <v>,</v>
      </c>
      <c r="AG43" s="4">
        <f t="shared" si="24"/>
        <v>410116</v>
      </c>
      <c r="AH43" s="6" t="str">
        <f t="shared" si="55"/>
        <v>;</v>
      </c>
      <c r="AI43" s="4">
        <f t="shared" si="76"/>
        <v>10000316</v>
      </c>
      <c r="AJ43" s="4" t="str">
        <f t="shared" si="56"/>
        <v>,</v>
      </c>
      <c r="AK43" s="4">
        <f t="shared" si="27"/>
        <v>10000316</v>
      </c>
      <c r="AL43" s="4" t="str">
        <f t="shared" si="57"/>
        <v>,</v>
      </c>
      <c r="AM43" s="4">
        <f t="shared" si="29"/>
        <v>10000316</v>
      </c>
      <c r="AN43" s="4" t="str">
        <f t="shared" si="58"/>
        <v>,</v>
      </c>
      <c r="AO43" s="4">
        <f t="shared" si="31"/>
        <v>10000316</v>
      </c>
      <c r="AP43" s="4" t="str">
        <f t="shared" si="77"/>
        <v>,</v>
      </c>
      <c r="AQ43" s="4">
        <f t="shared" si="32"/>
        <v>10000316</v>
      </c>
      <c r="AR43" s="6" t="str">
        <f t="shared" si="59"/>
        <v>;</v>
      </c>
      <c r="AS43" s="4">
        <v>0</v>
      </c>
      <c r="AT43" s="4" t="str">
        <f t="shared" si="60"/>
        <v>,</v>
      </c>
      <c r="AU43" s="4">
        <f t="shared" si="61"/>
        <v>0</v>
      </c>
      <c r="AV43" s="4" t="str">
        <f t="shared" si="62"/>
        <v>,</v>
      </c>
      <c r="AW43" s="4">
        <f t="shared" si="63"/>
        <v>0</v>
      </c>
      <c r="AX43" s="4" t="str">
        <f t="shared" si="64"/>
        <v>,</v>
      </c>
      <c r="AY43" s="4">
        <f t="shared" si="65"/>
        <v>0</v>
      </c>
      <c r="AZ43" s="4" t="str">
        <f t="shared" si="78"/>
        <v>,</v>
      </c>
      <c r="BA43" s="4">
        <f t="shared" si="66"/>
        <v>0</v>
      </c>
      <c r="BC43" s="4">
        <v>2</v>
      </c>
      <c r="BD43" s="4">
        <v>16</v>
      </c>
      <c r="BE43" s="4" t="str">
        <f t="shared" si="67"/>
        <v>216</v>
      </c>
      <c r="BF43" s="7" t="str">
        <f t="shared" si="68"/>
        <v>10000916,10000916,10000916,10000916,10000916;10000616,10000616,10000616,10000616,10000616;410116,410116,410116,410116,410116;10000316,10000316,10000316,10000316,10000316;0,0,0,0,0</v>
      </c>
    </row>
    <row r="44" spans="1:58" x14ac:dyDescent="0.2">
      <c r="A44" s="4">
        <v>2</v>
      </c>
      <c r="B44" s="4" t="str">
        <f t="shared" si="0"/>
        <v>步兵营</v>
      </c>
      <c r="C44" s="4">
        <v>17</v>
      </c>
      <c r="D44" s="4">
        <f t="shared" si="44"/>
        <v>2</v>
      </c>
      <c r="E44" s="4">
        <v>10000917</v>
      </c>
      <c r="F44" s="4" t="str">
        <f t="shared" si="45"/>
        <v>,</v>
      </c>
      <c r="G44" s="4">
        <f t="shared" si="3"/>
        <v>10000917</v>
      </c>
      <c r="H44" s="4" t="str">
        <f t="shared" si="45"/>
        <v>,</v>
      </c>
      <c r="I44" s="4">
        <f t="shared" si="5"/>
        <v>10000917</v>
      </c>
      <c r="J44" s="4" t="str">
        <f t="shared" ref="J44:L44" si="144">IF(OR(I44="",K44=""),"",",")</f>
        <v>,</v>
      </c>
      <c r="K44" s="4">
        <f t="shared" si="7"/>
        <v>10000917</v>
      </c>
      <c r="L44" s="4" t="str">
        <f t="shared" si="144"/>
        <v>,</v>
      </c>
      <c r="M44" s="4">
        <f t="shared" si="8"/>
        <v>10000917</v>
      </c>
      <c r="N44" s="5" t="str">
        <f t="shared" si="47"/>
        <v>;</v>
      </c>
      <c r="O44" s="4" t="s">
        <v>2017</v>
      </c>
      <c r="P44" s="6" t="str">
        <f t="shared" ref="P44" si="145">IF(OR(O44="",Q44=""),"",",")</f>
        <v>,</v>
      </c>
      <c r="Q44" s="4" t="str">
        <f t="shared" si="11"/>
        <v>10000617</v>
      </c>
      <c r="R44" s="6" t="str">
        <f t="shared" ref="R44" si="146">IF(OR(Q44="",S44=""),"",",")</f>
        <v>,</v>
      </c>
      <c r="S44" s="4" t="str">
        <f t="shared" si="13"/>
        <v>10000617</v>
      </c>
      <c r="T44" s="6" t="str">
        <f t="shared" ref="T44" si="147">IF(OR(S44="",U44=""),"",",")</f>
        <v>,</v>
      </c>
      <c r="U44" s="4" t="str">
        <f t="shared" si="15"/>
        <v>10000617</v>
      </c>
      <c r="V44" s="6" t="str">
        <f t="shared" ref="V44" si="148">IF(OR(U44="",W44=""),"",",")</f>
        <v>,</v>
      </c>
      <c r="W44" s="4" t="str">
        <f t="shared" si="16"/>
        <v>10000617</v>
      </c>
      <c r="X44" s="4" t="str">
        <f t="shared" si="51"/>
        <v>;</v>
      </c>
      <c r="Y44" s="4">
        <f t="shared" si="74"/>
        <v>410117</v>
      </c>
      <c r="Z44" s="4" t="str">
        <f t="shared" si="52"/>
        <v>,</v>
      </c>
      <c r="AA44" s="4">
        <f t="shared" si="19"/>
        <v>410117</v>
      </c>
      <c r="AB44" s="4" t="str">
        <f t="shared" si="53"/>
        <v>,</v>
      </c>
      <c r="AC44" s="4">
        <f t="shared" si="21"/>
        <v>410117</v>
      </c>
      <c r="AD44" s="4" t="str">
        <f t="shared" si="54"/>
        <v>,</v>
      </c>
      <c r="AE44" s="4">
        <f t="shared" si="23"/>
        <v>410117</v>
      </c>
      <c r="AF44" s="4" t="str">
        <f t="shared" si="75"/>
        <v>,</v>
      </c>
      <c r="AG44" s="4">
        <f t="shared" si="24"/>
        <v>410117</v>
      </c>
      <c r="AH44" s="6" t="str">
        <f t="shared" si="55"/>
        <v>;</v>
      </c>
      <c r="AI44" s="4">
        <f t="shared" si="76"/>
        <v>10000317</v>
      </c>
      <c r="AJ44" s="4" t="str">
        <f t="shared" si="56"/>
        <v>,</v>
      </c>
      <c r="AK44" s="4">
        <f t="shared" si="27"/>
        <v>10000317</v>
      </c>
      <c r="AL44" s="4" t="str">
        <f t="shared" si="57"/>
        <v>,</v>
      </c>
      <c r="AM44" s="4">
        <f t="shared" si="29"/>
        <v>10000317</v>
      </c>
      <c r="AN44" s="4" t="str">
        <f t="shared" si="58"/>
        <v>,</v>
      </c>
      <c r="AO44" s="4">
        <f t="shared" si="31"/>
        <v>10000317</v>
      </c>
      <c r="AP44" s="4" t="str">
        <f t="shared" si="77"/>
        <v>,</v>
      </c>
      <c r="AQ44" s="4">
        <f t="shared" si="32"/>
        <v>10000317</v>
      </c>
      <c r="AR44" s="6" t="str">
        <f t="shared" si="59"/>
        <v>;</v>
      </c>
      <c r="AS44" s="4">
        <v>0</v>
      </c>
      <c r="AT44" s="4" t="str">
        <f t="shared" si="60"/>
        <v>,</v>
      </c>
      <c r="AU44" s="4">
        <f t="shared" si="61"/>
        <v>0</v>
      </c>
      <c r="AV44" s="4" t="str">
        <f t="shared" si="62"/>
        <v>,</v>
      </c>
      <c r="AW44" s="4">
        <f t="shared" si="63"/>
        <v>0</v>
      </c>
      <c r="AX44" s="4" t="str">
        <f t="shared" si="64"/>
        <v>,</v>
      </c>
      <c r="AY44" s="4">
        <f t="shared" si="65"/>
        <v>0</v>
      </c>
      <c r="AZ44" s="4" t="str">
        <f t="shared" si="78"/>
        <v>,</v>
      </c>
      <c r="BA44" s="4">
        <f t="shared" si="66"/>
        <v>0</v>
      </c>
      <c r="BC44" s="4">
        <v>2</v>
      </c>
      <c r="BD44" s="4">
        <v>17</v>
      </c>
      <c r="BE44" s="4" t="str">
        <f t="shared" si="67"/>
        <v>217</v>
      </c>
      <c r="BF44" s="7" t="str">
        <f t="shared" si="68"/>
        <v>10000917,10000917,10000917,10000917,10000917;10000617,10000617,10000617,10000617,10000617;410117,410117,410117,410117,410117;10000317,10000317,10000317,10000317,10000317;0,0,0,0,0</v>
      </c>
    </row>
    <row r="45" spans="1:58" x14ac:dyDescent="0.2">
      <c r="A45" s="4">
        <v>2</v>
      </c>
      <c r="B45" s="4" t="str">
        <f t="shared" si="0"/>
        <v>步兵营</v>
      </c>
      <c r="C45" s="4">
        <v>18</v>
      </c>
      <c r="D45" s="4">
        <f t="shared" si="44"/>
        <v>2</v>
      </c>
      <c r="E45" s="4">
        <v>10000918</v>
      </c>
      <c r="F45" s="4" t="str">
        <f t="shared" si="45"/>
        <v>,</v>
      </c>
      <c r="G45" s="4">
        <f t="shared" si="3"/>
        <v>10000918</v>
      </c>
      <c r="H45" s="4" t="str">
        <f t="shared" si="45"/>
        <v>,</v>
      </c>
      <c r="I45" s="4">
        <f t="shared" si="5"/>
        <v>10000918</v>
      </c>
      <c r="J45" s="4" t="str">
        <f t="shared" ref="J45:L45" si="149">IF(OR(I45="",K45=""),"",",")</f>
        <v>,</v>
      </c>
      <c r="K45" s="4">
        <f t="shared" si="7"/>
        <v>10000918</v>
      </c>
      <c r="L45" s="4" t="str">
        <f t="shared" si="149"/>
        <v>,</v>
      </c>
      <c r="M45" s="4">
        <f t="shared" si="8"/>
        <v>10000918</v>
      </c>
      <c r="N45" s="5" t="str">
        <f t="shared" si="47"/>
        <v>;</v>
      </c>
      <c r="O45" s="4" t="s">
        <v>2018</v>
      </c>
      <c r="P45" s="6" t="str">
        <f t="shared" ref="P45" si="150">IF(OR(O45="",Q45=""),"",",")</f>
        <v>,</v>
      </c>
      <c r="Q45" s="4" t="str">
        <f t="shared" si="11"/>
        <v>10000618</v>
      </c>
      <c r="R45" s="6" t="str">
        <f t="shared" ref="R45" si="151">IF(OR(Q45="",S45=""),"",",")</f>
        <v>,</v>
      </c>
      <c r="S45" s="4" t="str">
        <f t="shared" si="13"/>
        <v>10000618</v>
      </c>
      <c r="T45" s="6" t="str">
        <f t="shared" ref="T45" si="152">IF(OR(S45="",U45=""),"",",")</f>
        <v>,</v>
      </c>
      <c r="U45" s="4" t="str">
        <f t="shared" si="15"/>
        <v>10000618</v>
      </c>
      <c r="V45" s="6" t="str">
        <f t="shared" ref="V45" si="153">IF(OR(U45="",W45=""),"",",")</f>
        <v>,</v>
      </c>
      <c r="W45" s="4" t="str">
        <f t="shared" si="16"/>
        <v>10000618</v>
      </c>
      <c r="X45" s="4" t="str">
        <f t="shared" si="51"/>
        <v>;</v>
      </c>
      <c r="Y45" s="4">
        <f t="shared" si="74"/>
        <v>410118</v>
      </c>
      <c r="Z45" s="4" t="str">
        <f t="shared" si="52"/>
        <v>,</v>
      </c>
      <c r="AA45" s="4">
        <f t="shared" si="19"/>
        <v>410118</v>
      </c>
      <c r="AB45" s="4" t="str">
        <f t="shared" si="53"/>
        <v>,</v>
      </c>
      <c r="AC45" s="4">
        <f t="shared" si="21"/>
        <v>410118</v>
      </c>
      <c r="AD45" s="4" t="str">
        <f t="shared" si="54"/>
        <v>,</v>
      </c>
      <c r="AE45" s="4">
        <f t="shared" si="23"/>
        <v>410118</v>
      </c>
      <c r="AF45" s="4" t="str">
        <f t="shared" si="75"/>
        <v>,</v>
      </c>
      <c r="AG45" s="4">
        <f t="shared" si="24"/>
        <v>410118</v>
      </c>
      <c r="AH45" s="6" t="str">
        <f t="shared" si="55"/>
        <v>;</v>
      </c>
      <c r="AI45" s="4">
        <f t="shared" si="76"/>
        <v>10000318</v>
      </c>
      <c r="AJ45" s="4" t="str">
        <f t="shared" si="56"/>
        <v>,</v>
      </c>
      <c r="AK45" s="4">
        <f t="shared" si="27"/>
        <v>10000318</v>
      </c>
      <c r="AL45" s="4" t="str">
        <f t="shared" si="57"/>
        <v>,</v>
      </c>
      <c r="AM45" s="4">
        <f t="shared" si="29"/>
        <v>10000318</v>
      </c>
      <c r="AN45" s="4" t="str">
        <f t="shared" si="58"/>
        <v>,</v>
      </c>
      <c r="AO45" s="4">
        <f t="shared" si="31"/>
        <v>10000318</v>
      </c>
      <c r="AP45" s="4" t="str">
        <f t="shared" si="77"/>
        <v>,</v>
      </c>
      <c r="AQ45" s="4">
        <f t="shared" si="32"/>
        <v>10000318</v>
      </c>
      <c r="AR45" s="6" t="str">
        <f t="shared" si="59"/>
        <v>;</v>
      </c>
      <c r="AS45" s="4">
        <v>0</v>
      </c>
      <c r="AT45" s="4" t="str">
        <f t="shared" si="60"/>
        <v>,</v>
      </c>
      <c r="AU45" s="4">
        <f t="shared" si="61"/>
        <v>0</v>
      </c>
      <c r="AV45" s="4" t="str">
        <f t="shared" si="62"/>
        <v>,</v>
      </c>
      <c r="AW45" s="4">
        <f t="shared" si="63"/>
        <v>0</v>
      </c>
      <c r="AX45" s="4" t="str">
        <f t="shared" si="64"/>
        <v>,</v>
      </c>
      <c r="AY45" s="4">
        <f t="shared" si="65"/>
        <v>0</v>
      </c>
      <c r="AZ45" s="4" t="str">
        <f t="shared" si="78"/>
        <v>,</v>
      </c>
      <c r="BA45" s="4">
        <f t="shared" si="66"/>
        <v>0</v>
      </c>
      <c r="BC45" s="4">
        <v>2</v>
      </c>
      <c r="BD45" s="4">
        <v>18</v>
      </c>
      <c r="BE45" s="4" t="str">
        <f t="shared" si="67"/>
        <v>218</v>
      </c>
      <c r="BF45" s="7" t="str">
        <f t="shared" si="68"/>
        <v>10000918,10000918,10000918,10000918,10000918;10000618,10000618,10000618,10000618,10000618;410118,410118,410118,410118,410118;10000318,10000318,10000318,10000318,10000318;0,0,0,0,0</v>
      </c>
    </row>
    <row r="46" spans="1:58" x14ac:dyDescent="0.2">
      <c r="A46" s="4">
        <v>2</v>
      </c>
      <c r="B46" s="4" t="str">
        <f t="shared" si="0"/>
        <v>步兵营</v>
      </c>
      <c r="C46" s="4">
        <v>19</v>
      </c>
      <c r="D46" s="4">
        <f t="shared" si="44"/>
        <v>2</v>
      </c>
      <c r="E46" s="4">
        <v>10000919</v>
      </c>
      <c r="F46" s="4" t="str">
        <f t="shared" si="45"/>
        <v>,</v>
      </c>
      <c r="G46" s="4">
        <f t="shared" si="3"/>
        <v>10000919</v>
      </c>
      <c r="H46" s="4" t="str">
        <f t="shared" si="45"/>
        <v>,</v>
      </c>
      <c r="I46" s="4">
        <f t="shared" si="5"/>
        <v>10000919</v>
      </c>
      <c r="J46" s="4" t="str">
        <f t="shared" ref="J46:L46" si="154">IF(OR(I46="",K46=""),"",",")</f>
        <v>,</v>
      </c>
      <c r="K46" s="4">
        <f t="shared" si="7"/>
        <v>10000919</v>
      </c>
      <c r="L46" s="4" t="str">
        <f t="shared" si="154"/>
        <v>,</v>
      </c>
      <c r="M46" s="4">
        <f t="shared" si="8"/>
        <v>10000919</v>
      </c>
      <c r="N46" s="5" t="str">
        <f t="shared" si="47"/>
        <v>;</v>
      </c>
      <c r="O46" s="4" t="s">
        <v>2019</v>
      </c>
      <c r="P46" s="6" t="str">
        <f t="shared" ref="P46" si="155">IF(OR(O46="",Q46=""),"",",")</f>
        <v>,</v>
      </c>
      <c r="Q46" s="4" t="str">
        <f t="shared" si="11"/>
        <v>10000619</v>
      </c>
      <c r="R46" s="6" t="str">
        <f t="shared" ref="R46" si="156">IF(OR(Q46="",S46=""),"",",")</f>
        <v>,</v>
      </c>
      <c r="S46" s="4" t="str">
        <f t="shared" si="13"/>
        <v>10000619</v>
      </c>
      <c r="T46" s="6" t="str">
        <f t="shared" ref="T46" si="157">IF(OR(S46="",U46=""),"",",")</f>
        <v>,</v>
      </c>
      <c r="U46" s="4" t="str">
        <f t="shared" si="15"/>
        <v>10000619</v>
      </c>
      <c r="V46" s="6" t="str">
        <f t="shared" ref="V46" si="158">IF(OR(U46="",W46=""),"",",")</f>
        <v>,</v>
      </c>
      <c r="W46" s="4" t="str">
        <f t="shared" si="16"/>
        <v>10000619</v>
      </c>
      <c r="X46" s="4" t="str">
        <f t="shared" si="51"/>
        <v>;</v>
      </c>
      <c r="Y46" s="4">
        <f t="shared" si="74"/>
        <v>410119</v>
      </c>
      <c r="Z46" s="4" t="str">
        <f t="shared" si="52"/>
        <v>,</v>
      </c>
      <c r="AA46" s="4">
        <f t="shared" si="19"/>
        <v>410119</v>
      </c>
      <c r="AB46" s="4" t="str">
        <f t="shared" si="53"/>
        <v>,</v>
      </c>
      <c r="AC46" s="4">
        <f t="shared" si="21"/>
        <v>410119</v>
      </c>
      <c r="AD46" s="4" t="str">
        <f t="shared" si="54"/>
        <v>,</v>
      </c>
      <c r="AE46" s="4">
        <f t="shared" si="23"/>
        <v>410119</v>
      </c>
      <c r="AF46" s="4" t="str">
        <f t="shared" si="75"/>
        <v>,</v>
      </c>
      <c r="AG46" s="4">
        <f t="shared" si="24"/>
        <v>410119</v>
      </c>
      <c r="AH46" s="6" t="str">
        <f t="shared" si="55"/>
        <v>;</v>
      </c>
      <c r="AI46" s="4">
        <f t="shared" si="76"/>
        <v>10000319</v>
      </c>
      <c r="AJ46" s="4" t="str">
        <f t="shared" si="56"/>
        <v>,</v>
      </c>
      <c r="AK46" s="4">
        <f t="shared" si="27"/>
        <v>10000319</v>
      </c>
      <c r="AL46" s="4" t="str">
        <f t="shared" si="57"/>
        <v>,</v>
      </c>
      <c r="AM46" s="4">
        <f t="shared" si="29"/>
        <v>10000319</v>
      </c>
      <c r="AN46" s="4" t="str">
        <f t="shared" si="58"/>
        <v>,</v>
      </c>
      <c r="AO46" s="4">
        <f t="shared" si="31"/>
        <v>10000319</v>
      </c>
      <c r="AP46" s="4" t="str">
        <f t="shared" si="77"/>
        <v>,</v>
      </c>
      <c r="AQ46" s="4">
        <f t="shared" si="32"/>
        <v>10000319</v>
      </c>
      <c r="AR46" s="6" t="str">
        <f t="shared" si="59"/>
        <v>;</v>
      </c>
      <c r="AS46" s="4">
        <v>0</v>
      </c>
      <c r="AT46" s="4" t="str">
        <f t="shared" si="60"/>
        <v>,</v>
      </c>
      <c r="AU46" s="4">
        <f t="shared" si="61"/>
        <v>0</v>
      </c>
      <c r="AV46" s="4" t="str">
        <f t="shared" si="62"/>
        <v>,</v>
      </c>
      <c r="AW46" s="4">
        <f t="shared" si="63"/>
        <v>0</v>
      </c>
      <c r="AX46" s="4" t="str">
        <f t="shared" si="64"/>
        <v>,</v>
      </c>
      <c r="AY46" s="4">
        <f t="shared" si="65"/>
        <v>0</v>
      </c>
      <c r="AZ46" s="4" t="str">
        <f t="shared" si="78"/>
        <v>,</v>
      </c>
      <c r="BA46" s="4">
        <f t="shared" si="66"/>
        <v>0</v>
      </c>
      <c r="BC46" s="4">
        <v>2</v>
      </c>
      <c r="BD46" s="4">
        <v>19</v>
      </c>
      <c r="BE46" s="4" t="str">
        <f t="shared" si="67"/>
        <v>219</v>
      </c>
      <c r="BF46" s="7" t="str">
        <f t="shared" si="68"/>
        <v>10000919,10000919,10000919,10000919,10000919;10000619,10000619,10000619,10000619,10000619;410119,410119,410119,410119,410119;10000319,10000319,10000319,10000319,10000319;0,0,0,0,0</v>
      </c>
    </row>
    <row r="47" spans="1:58" x14ac:dyDescent="0.2">
      <c r="A47" s="4">
        <v>2</v>
      </c>
      <c r="B47" s="4" t="str">
        <f t="shared" si="0"/>
        <v>步兵营</v>
      </c>
      <c r="C47" s="4">
        <v>20</v>
      </c>
      <c r="D47" s="4">
        <f t="shared" si="44"/>
        <v>2</v>
      </c>
      <c r="E47" s="4">
        <v>10000920</v>
      </c>
      <c r="F47" s="4" t="str">
        <f t="shared" si="45"/>
        <v>,</v>
      </c>
      <c r="G47" s="4">
        <f t="shared" si="3"/>
        <v>10000920</v>
      </c>
      <c r="H47" s="4" t="str">
        <f t="shared" si="45"/>
        <v>,</v>
      </c>
      <c r="I47" s="4">
        <f t="shared" si="5"/>
        <v>10000920</v>
      </c>
      <c r="J47" s="4" t="str">
        <f t="shared" ref="J47:L47" si="159">IF(OR(I47="",K47=""),"",",")</f>
        <v>,</v>
      </c>
      <c r="K47" s="4">
        <f t="shared" si="7"/>
        <v>10000920</v>
      </c>
      <c r="L47" s="4" t="str">
        <f t="shared" si="159"/>
        <v>,</v>
      </c>
      <c r="M47" s="4">
        <f t="shared" si="8"/>
        <v>10000920</v>
      </c>
      <c r="N47" s="5" t="str">
        <f t="shared" si="47"/>
        <v>;</v>
      </c>
      <c r="O47" s="4" t="s">
        <v>2020</v>
      </c>
      <c r="P47" s="6" t="str">
        <f t="shared" ref="P47" si="160">IF(OR(O47="",Q47=""),"",",")</f>
        <v>,</v>
      </c>
      <c r="Q47" s="4" t="str">
        <f t="shared" si="11"/>
        <v>10000620</v>
      </c>
      <c r="R47" s="6" t="str">
        <f t="shared" ref="R47" si="161">IF(OR(Q47="",S47=""),"",",")</f>
        <v>,</v>
      </c>
      <c r="S47" s="4" t="str">
        <f t="shared" si="13"/>
        <v>10000620</v>
      </c>
      <c r="T47" s="6" t="str">
        <f t="shared" ref="T47" si="162">IF(OR(S47="",U47=""),"",",")</f>
        <v>,</v>
      </c>
      <c r="U47" s="4" t="str">
        <f t="shared" si="15"/>
        <v>10000620</v>
      </c>
      <c r="V47" s="6" t="str">
        <f t="shared" ref="V47" si="163">IF(OR(U47="",W47=""),"",",")</f>
        <v>,</v>
      </c>
      <c r="W47" s="4" t="str">
        <f t="shared" si="16"/>
        <v>10000620</v>
      </c>
      <c r="X47" s="4" t="str">
        <f t="shared" si="51"/>
        <v>;</v>
      </c>
      <c r="Y47" s="4">
        <f t="shared" si="74"/>
        <v>410120</v>
      </c>
      <c r="Z47" s="4" t="str">
        <f t="shared" si="52"/>
        <v>,</v>
      </c>
      <c r="AA47" s="4">
        <f t="shared" si="19"/>
        <v>410120</v>
      </c>
      <c r="AB47" s="4" t="str">
        <f t="shared" si="53"/>
        <v>,</v>
      </c>
      <c r="AC47" s="4">
        <f t="shared" si="21"/>
        <v>410120</v>
      </c>
      <c r="AD47" s="4" t="str">
        <f t="shared" si="54"/>
        <v>,</v>
      </c>
      <c r="AE47" s="4">
        <f t="shared" si="23"/>
        <v>410120</v>
      </c>
      <c r="AF47" s="4" t="str">
        <f t="shared" si="75"/>
        <v>,</v>
      </c>
      <c r="AG47" s="4">
        <f t="shared" si="24"/>
        <v>410120</v>
      </c>
      <c r="AH47" s="6" t="str">
        <f t="shared" si="55"/>
        <v>;</v>
      </c>
      <c r="AI47" s="4">
        <f t="shared" si="76"/>
        <v>10000320</v>
      </c>
      <c r="AJ47" s="4" t="str">
        <f t="shared" si="56"/>
        <v>,</v>
      </c>
      <c r="AK47" s="4">
        <f t="shared" si="27"/>
        <v>10000320</v>
      </c>
      <c r="AL47" s="4" t="str">
        <f t="shared" si="57"/>
        <v>,</v>
      </c>
      <c r="AM47" s="4">
        <f t="shared" si="29"/>
        <v>10000320</v>
      </c>
      <c r="AN47" s="4" t="str">
        <f t="shared" si="58"/>
        <v>,</v>
      </c>
      <c r="AO47" s="4">
        <f t="shared" si="31"/>
        <v>10000320</v>
      </c>
      <c r="AP47" s="4" t="str">
        <f t="shared" si="77"/>
        <v>,</v>
      </c>
      <c r="AQ47" s="4">
        <f t="shared" si="32"/>
        <v>10000320</v>
      </c>
      <c r="AR47" s="6" t="str">
        <f t="shared" si="59"/>
        <v>;</v>
      </c>
      <c r="AS47" s="4">
        <v>0</v>
      </c>
      <c r="AT47" s="4" t="str">
        <f t="shared" si="60"/>
        <v>,</v>
      </c>
      <c r="AU47" s="4">
        <f t="shared" si="61"/>
        <v>0</v>
      </c>
      <c r="AV47" s="4" t="str">
        <f t="shared" si="62"/>
        <v>,</v>
      </c>
      <c r="AW47" s="4">
        <f t="shared" si="63"/>
        <v>0</v>
      </c>
      <c r="AX47" s="4" t="str">
        <f t="shared" si="64"/>
        <v>,</v>
      </c>
      <c r="AY47" s="4">
        <f t="shared" si="65"/>
        <v>0</v>
      </c>
      <c r="AZ47" s="4" t="str">
        <f t="shared" si="78"/>
        <v>,</v>
      </c>
      <c r="BA47" s="4">
        <f t="shared" si="66"/>
        <v>0</v>
      </c>
      <c r="BC47" s="4">
        <v>2</v>
      </c>
      <c r="BD47" s="4">
        <v>20</v>
      </c>
      <c r="BE47" s="4" t="str">
        <f t="shared" si="67"/>
        <v>220</v>
      </c>
      <c r="BF47" s="7" t="str">
        <f t="shared" si="68"/>
        <v>10000920,10000920,10000920,10000920,10000920;10000620,10000620,10000620,10000620,10000620;410120,410120,410120,410120,410120;10000320,10000320,10000320,10000320,10000320;0,0,0,0,0</v>
      </c>
    </row>
    <row r="48" spans="1:58" x14ac:dyDescent="0.2">
      <c r="A48" s="4">
        <v>2</v>
      </c>
      <c r="B48" s="4" t="str">
        <f t="shared" si="0"/>
        <v>步兵营</v>
      </c>
      <c r="C48" s="4">
        <v>21</v>
      </c>
      <c r="D48" s="4">
        <f t="shared" si="44"/>
        <v>2</v>
      </c>
      <c r="E48" s="4">
        <v>10000921</v>
      </c>
      <c r="F48" s="4" t="str">
        <f t="shared" si="45"/>
        <v>,</v>
      </c>
      <c r="G48" s="4">
        <f t="shared" si="3"/>
        <v>10000921</v>
      </c>
      <c r="H48" s="4" t="str">
        <f t="shared" si="45"/>
        <v>,</v>
      </c>
      <c r="I48" s="4">
        <f t="shared" si="5"/>
        <v>10000921</v>
      </c>
      <c r="J48" s="4" t="str">
        <f t="shared" ref="J48:L48" si="164">IF(OR(I48="",K48=""),"",",")</f>
        <v>,</v>
      </c>
      <c r="K48" s="4">
        <f t="shared" si="7"/>
        <v>10000921</v>
      </c>
      <c r="L48" s="4" t="str">
        <f t="shared" si="164"/>
        <v>,</v>
      </c>
      <c r="M48" s="4">
        <f t="shared" si="8"/>
        <v>10000921</v>
      </c>
      <c r="N48" s="5" t="str">
        <f t="shared" si="47"/>
        <v>;</v>
      </c>
      <c r="O48" s="4" t="s">
        <v>2021</v>
      </c>
      <c r="P48" s="6" t="str">
        <f t="shared" ref="P48" si="165">IF(OR(O48="",Q48=""),"",",")</f>
        <v>,</v>
      </c>
      <c r="Q48" s="4" t="str">
        <f t="shared" si="11"/>
        <v>10000621</v>
      </c>
      <c r="R48" s="6" t="str">
        <f t="shared" ref="R48" si="166">IF(OR(Q48="",S48=""),"",",")</f>
        <v>,</v>
      </c>
      <c r="S48" s="4" t="str">
        <f t="shared" si="13"/>
        <v>10000621</v>
      </c>
      <c r="T48" s="6" t="str">
        <f t="shared" ref="T48" si="167">IF(OR(S48="",U48=""),"",",")</f>
        <v>,</v>
      </c>
      <c r="U48" s="4" t="str">
        <f t="shared" si="15"/>
        <v>10000621</v>
      </c>
      <c r="V48" s="6" t="str">
        <f t="shared" ref="V48" si="168">IF(OR(U48="",W48=""),"",",")</f>
        <v>,</v>
      </c>
      <c r="W48" s="4" t="str">
        <f t="shared" si="16"/>
        <v>10000621</v>
      </c>
      <c r="X48" s="4" t="str">
        <f t="shared" si="51"/>
        <v>;</v>
      </c>
      <c r="Y48" s="4">
        <f t="shared" si="74"/>
        <v>410121</v>
      </c>
      <c r="Z48" s="4" t="str">
        <f t="shared" si="52"/>
        <v>,</v>
      </c>
      <c r="AA48" s="4">
        <f t="shared" si="19"/>
        <v>410121</v>
      </c>
      <c r="AB48" s="4" t="str">
        <f t="shared" si="53"/>
        <v>,</v>
      </c>
      <c r="AC48" s="4">
        <f t="shared" si="21"/>
        <v>410121</v>
      </c>
      <c r="AD48" s="4" t="str">
        <f t="shared" si="54"/>
        <v>,</v>
      </c>
      <c r="AE48" s="4">
        <f t="shared" si="23"/>
        <v>410121</v>
      </c>
      <c r="AF48" s="4" t="str">
        <f t="shared" si="75"/>
        <v>,</v>
      </c>
      <c r="AG48" s="4">
        <f t="shared" si="24"/>
        <v>410121</v>
      </c>
      <c r="AH48" s="6" t="str">
        <f t="shared" si="55"/>
        <v>;</v>
      </c>
      <c r="AI48" s="4">
        <f t="shared" si="76"/>
        <v>10000321</v>
      </c>
      <c r="AJ48" s="4" t="str">
        <f t="shared" si="56"/>
        <v>,</v>
      </c>
      <c r="AK48" s="4">
        <f t="shared" si="27"/>
        <v>10000321</v>
      </c>
      <c r="AL48" s="4" t="str">
        <f t="shared" si="57"/>
        <v>,</v>
      </c>
      <c r="AM48" s="4">
        <f t="shared" si="29"/>
        <v>10000321</v>
      </c>
      <c r="AN48" s="4" t="str">
        <f t="shared" si="58"/>
        <v>,</v>
      </c>
      <c r="AO48" s="4">
        <f t="shared" si="31"/>
        <v>10000321</v>
      </c>
      <c r="AP48" s="4" t="str">
        <f t="shared" si="77"/>
        <v>,</v>
      </c>
      <c r="AQ48" s="4">
        <f t="shared" si="32"/>
        <v>10000321</v>
      </c>
      <c r="AR48" s="6" t="str">
        <f t="shared" si="59"/>
        <v>;</v>
      </c>
      <c r="AS48" s="4">
        <v>0</v>
      </c>
      <c r="AT48" s="4" t="str">
        <f t="shared" si="60"/>
        <v>,</v>
      </c>
      <c r="AU48" s="4">
        <f t="shared" si="61"/>
        <v>0</v>
      </c>
      <c r="AV48" s="4" t="str">
        <f t="shared" si="62"/>
        <v>,</v>
      </c>
      <c r="AW48" s="4">
        <f t="shared" si="63"/>
        <v>0</v>
      </c>
      <c r="AX48" s="4" t="str">
        <f t="shared" si="64"/>
        <v>,</v>
      </c>
      <c r="AY48" s="4">
        <f t="shared" si="65"/>
        <v>0</v>
      </c>
      <c r="AZ48" s="4" t="str">
        <f t="shared" si="78"/>
        <v>,</v>
      </c>
      <c r="BA48" s="4">
        <f t="shared" si="66"/>
        <v>0</v>
      </c>
      <c r="BC48" s="4">
        <v>2</v>
      </c>
      <c r="BD48" s="4">
        <v>21</v>
      </c>
      <c r="BE48" s="4" t="str">
        <f t="shared" si="67"/>
        <v>221</v>
      </c>
      <c r="BF48" s="7" t="str">
        <f t="shared" si="68"/>
        <v>10000921,10000921,10000921,10000921,10000921;10000621,10000621,10000621,10000621,10000621;410121,410121,410121,410121,410121;10000321,10000321,10000321,10000321,10000321;0,0,0,0,0</v>
      </c>
    </row>
    <row r="49" spans="1:58" x14ac:dyDescent="0.2">
      <c r="A49" s="4">
        <v>2</v>
      </c>
      <c r="B49" s="4" t="str">
        <f t="shared" si="0"/>
        <v>步兵营</v>
      </c>
      <c r="C49" s="4">
        <v>22</v>
      </c>
      <c r="D49" s="4">
        <f t="shared" si="44"/>
        <v>2</v>
      </c>
      <c r="E49" s="4">
        <v>10000922</v>
      </c>
      <c r="F49" s="4" t="str">
        <f t="shared" si="45"/>
        <v>,</v>
      </c>
      <c r="G49" s="4">
        <f t="shared" si="3"/>
        <v>10000922</v>
      </c>
      <c r="H49" s="4" t="str">
        <f t="shared" si="45"/>
        <v>,</v>
      </c>
      <c r="I49" s="4">
        <f t="shared" si="5"/>
        <v>10000922</v>
      </c>
      <c r="J49" s="4" t="str">
        <f t="shared" ref="J49:L49" si="169">IF(OR(I49="",K49=""),"",",")</f>
        <v>,</v>
      </c>
      <c r="K49" s="4">
        <f t="shared" si="7"/>
        <v>10000922</v>
      </c>
      <c r="L49" s="4" t="str">
        <f t="shared" si="169"/>
        <v>,</v>
      </c>
      <c r="M49" s="4">
        <f t="shared" si="8"/>
        <v>10000922</v>
      </c>
      <c r="N49" s="5" t="str">
        <f t="shared" si="47"/>
        <v>;</v>
      </c>
      <c r="O49" s="4" t="s">
        <v>2022</v>
      </c>
      <c r="P49" s="6" t="str">
        <f t="shared" ref="P49" si="170">IF(OR(O49="",Q49=""),"",",")</f>
        <v>,</v>
      </c>
      <c r="Q49" s="4" t="str">
        <f t="shared" si="11"/>
        <v>10000622</v>
      </c>
      <c r="R49" s="6" t="str">
        <f t="shared" ref="R49" si="171">IF(OR(Q49="",S49=""),"",",")</f>
        <v>,</v>
      </c>
      <c r="S49" s="4" t="str">
        <f t="shared" si="13"/>
        <v>10000622</v>
      </c>
      <c r="T49" s="6" t="str">
        <f t="shared" ref="T49" si="172">IF(OR(S49="",U49=""),"",",")</f>
        <v>,</v>
      </c>
      <c r="U49" s="4" t="str">
        <f t="shared" si="15"/>
        <v>10000622</v>
      </c>
      <c r="V49" s="6" t="str">
        <f t="shared" ref="V49" si="173">IF(OR(U49="",W49=""),"",",")</f>
        <v>,</v>
      </c>
      <c r="W49" s="4" t="str">
        <f t="shared" si="16"/>
        <v>10000622</v>
      </c>
      <c r="X49" s="4" t="str">
        <f t="shared" si="51"/>
        <v>;</v>
      </c>
      <c r="Y49" s="4">
        <f t="shared" si="74"/>
        <v>410122</v>
      </c>
      <c r="Z49" s="4" t="str">
        <f t="shared" si="52"/>
        <v>,</v>
      </c>
      <c r="AA49" s="4">
        <f t="shared" si="19"/>
        <v>410122</v>
      </c>
      <c r="AB49" s="4" t="str">
        <f t="shared" si="53"/>
        <v>,</v>
      </c>
      <c r="AC49" s="4">
        <f t="shared" si="21"/>
        <v>410122</v>
      </c>
      <c r="AD49" s="4" t="str">
        <f t="shared" si="54"/>
        <v>,</v>
      </c>
      <c r="AE49" s="4">
        <f t="shared" si="23"/>
        <v>410122</v>
      </c>
      <c r="AF49" s="4" t="str">
        <f t="shared" si="75"/>
        <v>,</v>
      </c>
      <c r="AG49" s="4">
        <f t="shared" si="24"/>
        <v>410122</v>
      </c>
      <c r="AH49" s="6" t="str">
        <f t="shared" si="55"/>
        <v>;</v>
      </c>
      <c r="AI49" s="4">
        <f t="shared" si="76"/>
        <v>10000322</v>
      </c>
      <c r="AJ49" s="4" t="str">
        <f t="shared" si="56"/>
        <v>,</v>
      </c>
      <c r="AK49" s="4">
        <f t="shared" si="27"/>
        <v>10000322</v>
      </c>
      <c r="AL49" s="4" t="str">
        <f t="shared" si="57"/>
        <v>,</v>
      </c>
      <c r="AM49" s="4">
        <f t="shared" si="29"/>
        <v>10000322</v>
      </c>
      <c r="AN49" s="4" t="str">
        <f t="shared" si="58"/>
        <v>,</v>
      </c>
      <c r="AO49" s="4">
        <f t="shared" si="31"/>
        <v>10000322</v>
      </c>
      <c r="AP49" s="4" t="str">
        <f t="shared" si="77"/>
        <v>,</v>
      </c>
      <c r="AQ49" s="4">
        <f t="shared" si="32"/>
        <v>10000322</v>
      </c>
      <c r="AR49" s="6" t="str">
        <f t="shared" si="59"/>
        <v>;</v>
      </c>
      <c r="AS49" s="4">
        <v>0</v>
      </c>
      <c r="AT49" s="4" t="str">
        <f t="shared" si="60"/>
        <v>,</v>
      </c>
      <c r="AU49" s="4">
        <f t="shared" si="61"/>
        <v>0</v>
      </c>
      <c r="AV49" s="4" t="str">
        <f t="shared" si="62"/>
        <v>,</v>
      </c>
      <c r="AW49" s="4">
        <f t="shared" si="63"/>
        <v>0</v>
      </c>
      <c r="AX49" s="4" t="str">
        <f t="shared" si="64"/>
        <v>,</v>
      </c>
      <c r="AY49" s="4">
        <f t="shared" si="65"/>
        <v>0</v>
      </c>
      <c r="AZ49" s="4" t="str">
        <f t="shared" si="78"/>
        <v>,</v>
      </c>
      <c r="BA49" s="4">
        <f t="shared" si="66"/>
        <v>0</v>
      </c>
      <c r="BC49" s="4">
        <v>2</v>
      </c>
      <c r="BD49" s="4">
        <v>22</v>
      </c>
      <c r="BE49" s="4" t="str">
        <f t="shared" si="67"/>
        <v>222</v>
      </c>
      <c r="BF49" s="7" t="str">
        <f t="shared" si="68"/>
        <v>10000922,10000922,10000922,10000922,10000922;10000622,10000622,10000622,10000622,10000622;410122,410122,410122,410122,410122;10000322,10000322,10000322,10000322,10000322;0,0,0,0,0</v>
      </c>
    </row>
    <row r="50" spans="1:58" x14ac:dyDescent="0.2">
      <c r="A50" s="4">
        <v>2</v>
      </c>
      <c r="B50" s="4" t="str">
        <f t="shared" si="0"/>
        <v>步兵营</v>
      </c>
      <c r="C50" s="4">
        <v>23</v>
      </c>
      <c r="D50" s="4">
        <f t="shared" si="44"/>
        <v>2</v>
      </c>
      <c r="E50" s="4">
        <v>10000923</v>
      </c>
      <c r="F50" s="4" t="str">
        <f t="shared" si="45"/>
        <v>,</v>
      </c>
      <c r="G50" s="4">
        <f t="shared" si="3"/>
        <v>10000923</v>
      </c>
      <c r="H50" s="4" t="str">
        <f t="shared" si="45"/>
        <v>,</v>
      </c>
      <c r="I50" s="4">
        <f t="shared" si="5"/>
        <v>10000923</v>
      </c>
      <c r="J50" s="4" t="str">
        <f t="shared" ref="J50:L50" si="174">IF(OR(I50="",K50=""),"",",")</f>
        <v>,</v>
      </c>
      <c r="K50" s="4">
        <f t="shared" si="7"/>
        <v>10000923</v>
      </c>
      <c r="L50" s="4" t="str">
        <f t="shared" si="174"/>
        <v>,</v>
      </c>
      <c r="M50" s="4">
        <f t="shared" si="8"/>
        <v>10000923</v>
      </c>
      <c r="N50" s="5" t="str">
        <f t="shared" si="47"/>
        <v>;</v>
      </c>
      <c r="O50" s="4" t="s">
        <v>2023</v>
      </c>
      <c r="P50" s="6" t="str">
        <f t="shared" ref="P50" si="175">IF(OR(O50="",Q50=""),"",",")</f>
        <v>,</v>
      </c>
      <c r="Q50" s="4" t="str">
        <f t="shared" si="11"/>
        <v>10000623</v>
      </c>
      <c r="R50" s="6" t="str">
        <f t="shared" ref="R50" si="176">IF(OR(Q50="",S50=""),"",",")</f>
        <v>,</v>
      </c>
      <c r="S50" s="4" t="str">
        <f t="shared" si="13"/>
        <v>10000623</v>
      </c>
      <c r="T50" s="6" t="str">
        <f t="shared" ref="T50" si="177">IF(OR(S50="",U50=""),"",",")</f>
        <v>,</v>
      </c>
      <c r="U50" s="4" t="str">
        <f t="shared" si="15"/>
        <v>10000623</v>
      </c>
      <c r="V50" s="6" t="str">
        <f t="shared" ref="V50" si="178">IF(OR(U50="",W50=""),"",",")</f>
        <v>,</v>
      </c>
      <c r="W50" s="4" t="str">
        <f t="shared" si="16"/>
        <v>10000623</v>
      </c>
      <c r="X50" s="4" t="str">
        <f t="shared" si="51"/>
        <v>;</v>
      </c>
      <c r="Y50" s="4">
        <f t="shared" si="74"/>
        <v>410123</v>
      </c>
      <c r="Z50" s="4" t="str">
        <f t="shared" si="52"/>
        <v>,</v>
      </c>
      <c r="AA50" s="4">
        <f t="shared" si="19"/>
        <v>410123</v>
      </c>
      <c r="AB50" s="4" t="str">
        <f t="shared" si="53"/>
        <v>,</v>
      </c>
      <c r="AC50" s="4">
        <f t="shared" si="21"/>
        <v>410123</v>
      </c>
      <c r="AD50" s="4" t="str">
        <f t="shared" si="54"/>
        <v>,</v>
      </c>
      <c r="AE50" s="4">
        <f t="shared" si="23"/>
        <v>410123</v>
      </c>
      <c r="AF50" s="4" t="str">
        <f t="shared" si="75"/>
        <v>,</v>
      </c>
      <c r="AG50" s="4">
        <f t="shared" si="24"/>
        <v>410123</v>
      </c>
      <c r="AH50" s="6" t="str">
        <f t="shared" si="55"/>
        <v>;</v>
      </c>
      <c r="AI50" s="4">
        <f t="shared" si="76"/>
        <v>10000323</v>
      </c>
      <c r="AJ50" s="4" t="str">
        <f t="shared" si="56"/>
        <v>,</v>
      </c>
      <c r="AK50" s="4">
        <f t="shared" si="27"/>
        <v>10000323</v>
      </c>
      <c r="AL50" s="4" t="str">
        <f t="shared" si="57"/>
        <v>,</v>
      </c>
      <c r="AM50" s="4">
        <f t="shared" si="29"/>
        <v>10000323</v>
      </c>
      <c r="AN50" s="4" t="str">
        <f t="shared" si="58"/>
        <v>,</v>
      </c>
      <c r="AO50" s="4">
        <f t="shared" si="31"/>
        <v>10000323</v>
      </c>
      <c r="AP50" s="4" t="str">
        <f t="shared" si="77"/>
        <v>,</v>
      </c>
      <c r="AQ50" s="4">
        <f t="shared" si="32"/>
        <v>10000323</v>
      </c>
      <c r="AR50" s="6" t="str">
        <f t="shared" si="59"/>
        <v>;</v>
      </c>
      <c r="AS50" s="4">
        <v>0</v>
      </c>
      <c r="AT50" s="4" t="str">
        <f t="shared" si="60"/>
        <v>,</v>
      </c>
      <c r="AU50" s="4">
        <f t="shared" si="61"/>
        <v>0</v>
      </c>
      <c r="AV50" s="4" t="str">
        <f t="shared" si="62"/>
        <v>,</v>
      </c>
      <c r="AW50" s="4">
        <f t="shared" si="63"/>
        <v>0</v>
      </c>
      <c r="AX50" s="4" t="str">
        <f t="shared" si="64"/>
        <v>,</v>
      </c>
      <c r="AY50" s="4">
        <f t="shared" si="65"/>
        <v>0</v>
      </c>
      <c r="AZ50" s="4" t="str">
        <f t="shared" si="78"/>
        <v>,</v>
      </c>
      <c r="BA50" s="4">
        <f t="shared" si="66"/>
        <v>0</v>
      </c>
      <c r="BC50" s="4">
        <v>2</v>
      </c>
      <c r="BD50" s="4">
        <v>23</v>
      </c>
      <c r="BE50" s="4" t="str">
        <f t="shared" si="67"/>
        <v>223</v>
      </c>
      <c r="BF50" s="7" t="str">
        <f t="shared" si="68"/>
        <v>10000923,10000923,10000923,10000923,10000923;10000623,10000623,10000623,10000623,10000623;410123,410123,410123,410123,410123;10000323,10000323,10000323,10000323,10000323;0,0,0,0,0</v>
      </c>
    </row>
    <row r="51" spans="1:58" x14ac:dyDescent="0.2">
      <c r="A51" s="4">
        <v>2</v>
      </c>
      <c r="B51" s="4" t="str">
        <f t="shared" si="0"/>
        <v>步兵营</v>
      </c>
      <c r="C51" s="4">
        <v>24</v>
      </c>
      <c r="D51" s="4">
        <f t="shared" si="44"/>
        <v>2</v>
      </c>
      <c r="E51" s="4">
        <v>10000924</v>
      </c>
      <c r="F51" s="4" t="str">
        <f t="shared" si="45"/>
        <v>,</v>
      </c>
      <c r="G51" s="4">
        <f t="shared" si="3"/>
        <v>10000924</v>
      </c>
      <c r="H51" s="4" t="str">
        <f t="shared" si="45"/>
        <v>,</v>
      </c>
      <c r="I51" s="4">
        <f t="shared" si="5"/>
        <v>10000924</v>
      </c>
      <c r="J51" s="4" t="str">
        <f t="shared" ref="J51:L51" si="179">IF(OR(I51="",K51=""),"",",")</f>
        <v>,</v>
      </c>
      <c r="K51" s="4">
        <f t="shared" si="7"/>
        <v>10000924</v>
      </c>
      <c r="L51" s="4" t="str">
        <f t="shared" si="179"/>
        <v>,</v>
      </c>
      <c r="M51" s="4">
        <f t="shared" si="8"/>
        <v>10000924</v>
      </c>
      <c r="N51" s="5" t="str">
        <f t="shared" si="47"/>
        <v>;</v>
      </c>
      <c r="O51" s="4" t="s">
        <v>2024</v>
      </c>
      <c r="P51" s="6" t="str">
        <f t="shared" ref="P51" si="180">IF(OR(O51="",Q51=""),"",",")</f>
        <v>,</v>
      </c>
      <c r="Q51" s="4" t="str">
        <f t="shared" si="11"/>
        <v>10000624</v>
      </c>
      <c r="R51" s="6" t="str">
        <f t="shared" ref="R51" si="181">IF(OR(Q51="",S51=""),"",",")</f>
        <v>,</v>
      </c>
      <c r="S51" s="4" t="str">
        <f t="shared" si="13"/>
        <v>10000624</v>
      </c>
      <c r="T51" s="6" t="str">
        <f t="shared" ref="T51" si="182">IF(OR(S51="",U51=""),"",",")</f>
        <v>,</v>
      </c>
      <c r="U51" s="4" t="str">
        <f t="shared" si="15"/>
        <v>10000624</v>
      </c>
      <c r="V51" s="6" t="str">
        <f t="shared" ref="V51" si="183">IF(OR(U51="",W51=""),"",",")</f>
        <v>,</v>
      </c>
      <c r="W51" s="4" t="str">
        <f t="shared" si="16"/>
        <v>10000624</v>
      </c>
      <c r="X51" s="4" t="str">
        <f t="shared" si="51"/>
        <v>;</v>
      </c>
      <c r="Y51" s="4">
        <f t="shared" si="74"/>
        <v>410124</v>
      </c>
      <c r="Z51" s="4" t="str">
        <f t="shared" si="52"/>
        <v>,</v>
      </c>
      <c r="AA51" s="4">
        <f t="shared" si="19"/>
        <v>410124</v>
      </c>
      <c r="AB51" s="4" t="str">
        <f t="shared" si="53"/>
        <v>,</v>
      </c>
      <c r="AC51" s="4">
        <f t="shared" si="21"/>
        <v>410124</v>
      </c>
      <c r="AD51" s="4" t="str">
        <f t="shared" si="54"/>
        <v>,</v>
      </c>
      <c r="AE51" s="4">
        <f t="shared" si="23"/>
        <v>410124</v>
      </c>
      <c r="AF51" s="4" t="str">
        <f t="shared" si="75"/>
        <v>,</v>
      </c>
      <c r="AG51" s="4">
        <f t="shared" si="24"/>
        <v>410124</v>
      </c>
      <c r="AH51" s="6" t="str">
        <f t="shared" si="55"/>
        <v>;</v>
      </c>
      <c r="AI51" s="4">
        <f t="shared" si="76"/>
        <v>10000324</v>
      </c>
      <c r="AJ51" s="4" t="str">
        <f t="shared" si="56"/>
        <v>,</v>
      </c>
      <c r="AK51" s="4">
        <f t="shared" si="27"/>
        <v>10000324</v>
      </c>
      <c r="AL51" s="4" t="str">
        <f t="shared" si="57"/>
        <v>,</v>
      </c>
      <c r="AM51" s="4">
        <f t="shared" si="29"/>
        <v>10000324</v>
      </c>
      <c r="AN51" s="4" t="str">
        <f t="shared" si="58"/>
        <v>,</v>
      </c>
      <c r="AO51" s="4">
        <f t="shared" si="31"/>
        <v>10000324</v>
      </c>
      <c r="AP51" s="4" t="str">
        <f t="shared" si="77"/>
        <v>,</v>
      </c>
      <c r="AQ51" s="4">
        <f t="shared" si="32"/>
        <v>10000324</v>
      </c>
      <c r="AR51" s="6" t="str">
        <f t="shared" si="59"/>
        <v>;</v>
      </c>
      <c r="AS51" s="4">
        <v>0</v>
      </c>
      <c r="AT51" s="4" t="str">
        <f t="shared" si="60"/>
        <v>,</v>
      </c>
      <c r="AU51" s="4">
        <f t="shared" si="61"/>
        <v>0</v>
      </c>
      <c r="AV51" s="4" t="str">
        <f t="shared" si="62"/>
        <v>,</v>
      </c>
      <c r="AW51" s="4">
        <f t="shared" si="63"/>
        <v>0</v>
      </c>
      <c r="AX51" s="4" t="str">
        <f t="shared" si="64"/>
        <v>,</v>
      </c>
      <c r="AY51" s="4">
        <f t="shared" si="65"/>
        <v>0</v>
      </c>
      <c r="AZ51" s="4" t="str">
        <f t="shared" si="78"/>
        <v>,</v>
      </c>
      <c r="BA51" s="4">
        <f t="shared" si="66"/>
        <v>0</v>
      </c>
      <c r="BC51" s="4">
        <v>2</v>
      </c>
      <c r="BD51" s="4">
        <v>24</v>
      </c>
      <c r="BE51" s="4" t="str">
        <f t="shared" si="67"/>
        <v>224</v>
      </c>
      <c r="BF51" s="7" t="str">
        <f t="shared" si="68"/>
        <v>10000924,10000924,10000924,10000924,10000924;10000624,10000624,10000624,10000624,10000624;410124,410124,410124,410124,410124;10000324,10000324,10000324,10000324,10000324;0,0,0,0,0</v>
      </c>
    </row>
    <row r="52" spans="1:58" x14ac:dyDescent="0.2">
      <c r="A52" s="4">
        <v>2</v>
      </c>
      <c r="B52" s="4" t="str">
        <f t="shared" si="0"/>
        <v>步兵营</v>
      </c>
      <c r="C52" s="4">
        <v>25</v>
      </c>
      <c r="D52" s="4">
        <f t="shared" si="44"/>
        <v>2</v>
      </c>
      <c r="E52" s="4">
        <v>10000925</v>
      </c>
      <c r="F52" s="4" t="str">
        <f t="shared" si="45"/>
        <v>,</v>
      </c>
      <c r="G52" s="4">
        <f t="shared" si="3"/>
        <v>10000925</v>
      </c>
      <c r="H52" s="4" t="str">
        <f t="shared" si="45"/>
        <v>,</v>
      </c>
      <c r="I52" s="4">
        <f t="shared" si="5"/>
        <v>10000925</v>
      </c>
      <c r="J52" s="4" t="str">
        <f t="shared" ref="J52:L52" si="184">IF(OR(I52="",K52=""),"",",")</f>
        <v>,</v>
      </c>
      <c r="K52" s="4">
        <f t="shared" si="7"/>
        <v>10000925</v>
      </c>
      <c r="L52" s="4" t="str">
        <f t="shared" si="184"/>
        <v>,</v>
      </c>
      <c r="M52" s="4">
        <f t="shared" si="8"/>
        <v>10000925</v>
      </c>
      <c r="N52" s="5" t="str">
        <f t="shared" si="47"/>
        <v>;</v>
      </c>
      <c r="O52" s="4" t="s">
        <v>2025</v>
      </c>
      <c r="P52" s="6" t="str">
        <f t="shared" ref="P52" si="185">IF(OR(O52="",Q52=""),"",",")</f>
        <v>,</v>
      </c>
      <c r="Q52" s="4" t="str">
        <f t="shared" si="11"/>
        <v>10000625</v>
      </c>
      <c r="R52" s="6" t="str">
        <f t="shared" ref="R52" si="186">IF(OR(Q52="",S52=""),"",",")</f>
        <v>,</v>
      </c>
      <c r="S52" s="4" t="str">
        <f t="shared" si="13"/>
        <v>10000625</v>
      </c>
      <c r="T52" s="6" t="str">
        <f t="shared" ref="T52" si="187">IF(OR(S52="",U52=""),"",",")</f>
        <v>,</v>
      </c>
      <c r="U52" s="4" t="str">
        <f t="shared" si="15"/>
        <v>10000625</v>
      </c>
      <c r="V52" s="6" t="str">
        <f t="shared" ref="V52" si="188">IF(OR(U52="",W52=""),"",",")</f>
        <v>,</v>
      </c>
      <c r="W52" s="4" t="str">
        <f t="shared" si="16"/>
        <v>10000625</v>
      </c>
      <c r="X52" s="4" t="str">
        <f t="shared" si="51"/>
        <v>;</v>
      </c>
      <c r="Y52" s="4">
        <f t="shared" si="74"/>
        <v>410125</v>
      </c>
      <c r="Z52" s="4" t="str">
        <f t="shared" si="52"/>
        <v>,</v>
      </c>
      <c r="AA52" s="4">
        <f t="shared" si="19"/>
        <v>410125</v>
      </c>
      <c r="AB52" s="4" t="str">
        <f t="shared" si="53"/>
        <v>,</v>
      </c>
      <c r="AC52" s="4">
        <f t="shared" si="21"/>
        <v>410125</v>
      </c>
      <c r="AD52" s="4" t="str">
        <f t="shared" si="54"/>
        <v>,</v>
      </c>
      <c r="AE52" s="4">
        <f t="shared" si="23"/>
        <v>410125</v>
      </c>
      <c r="AF52" s="4" t="str">
        <f t="shared" si="75"/>
        <v>,</v>
      </c>
      <c r="AG52" s="4">
        <f t="shared" si="24"/>
        <v>410125</v>
      </c>
      <c r="AH52" s="6" t="str">
        <f t="shared" si="55"/>
        <v>;</v>
      </c>
      <c r="AI52" s="4">
        <f t="shared" si="76"/>
        <v>10000325</v>
      </c>
      <c r="AJ52" s="4" t="str">
        <f t="shared" si="56"/>
        <v>,</v>
      </c>
      <c r="AK52" s="4">
        <f t="shared" si="27"/>
        <v>10000325</v>
      </c>
      <c r="AL52" s="4" t="str">
        <f t="shared" si="57"/>
        <v>,</v>
      </c>
      <c r="AM52" s="4">
        <f t="shared" si="29"/>
        <v>10000325</v>
      </c>
      <c r="AN52" s="4" t="str">
        <f t="shared" si="58"/>
        <v>,</v>
      </c>
      <c r="AO52" s="4">
        <f t="shared" si="31"/>
        <v>10000325</v>
      </c>
      <c r="AP52" s="4" t="str">
        <f t="shared" si="77"/>
        <v>,</v>
      </c>
      <c r="AQ52" s="4">
        <f t="shared" si="32"/>
        <v>10000325</v>
      </c>
      <c r="AR52" s="6" t="str">
        <f t="shared" si="59"/>
        <v>;</v>
      </c>
      <c r="AS52" s="4">
        <v>0</v>
      </c>
      <c r="AT52" s="4" t="str">
        <f t="shared" si="60"/>
        <v>,</v>
      </c>
      <c r="AU52" s="4">
        <f t="shared" si="61"/>
        <v>0</v>
      </c>
      <c r="AV52" s="4" t="str">
        <f t="shared" si="62"/>
        <v>,</v>
      </c>
      <c r="AW52" s="4">
        <f t="shared" si="63"/>
        <v>0</v>
      </c>
      <c r="AX52" s="4" t="str">
        <f t="shared" si="64"/>
        <v>,</v>
      </c>
      <c r="AY52" s="4">
        <f t="shared" si="65"/>
        <v>0</v>
      </c>
      <c r="AZ52" s="4" t="str">
        <f t="shared" si="78"/>
        <v>,</v>
      </c>
      <c r="BA52" s="4">
        <f t="shared" si="66"/>
        <v>0</v>
      </c>
      <c r="BC52" s="4">
        <v>2</v>
      </c>
      <c r="BD52" s="4">
        <v>25</v>
      </c>
      <c r="BE52" s="4" t="str">
        <f t="shared" si="67"/>
        <v>225</v>
      </c>
      <c r="BF52" s="7" t="str">
        <f t="shared" si="68"/>
        <v>10000925,10000925,10000925,10000925,10000925;10000625,10000625,10000625,10000625,10000625;410125,410125,410125,410125,410125;10000325,10000325,10000325,10000325,10000325;0,0,0,0,0</v>
      </c>
    </row>
    <row r="53" spans="1:58" x14ac:dyDescent="0.2">
      <c r="A53" s="4">
        <f>A28+1</f>
        <v>3</v>
      </c>
      <c r="B53" s="4" t="str">
        <f t="shared" si="0"/>
        <v>弓兵营</v>
      </c>
      <c r="C53" s="4">
        <f>C28</f>
        <v>1</v>
      </c>
      <c r="D53" s="4">
        <f t="shared" si="44"/>
        <v>1</v>
      </c>
      <c r="E53" s="4">
        <f>E28+100</f>
        <v>10001001</v>
      </c>
      <c r="F53" s="4" t="str">
        <f t="shared" si="45"/>
        <v>,</v>
      </c>
      <c r="G53" s="4">
        <f t="shared" si="3"/>
        <v>10001001</v>
      </c>
      <c r="H53" s="4" t="str">
        <f t="shared" si="45"/>
        <v>,</v>
      </c>
      <c r="I53" s="4">
        <f t="shared" si="5"/>
        <v>10001001</v>
      </c>
      <c r="J53" s="4" t="str">
        <f t="shared" ref="J53:L53" si="189">IF(OR(I53="",K53=""),"",",")</f>
        <v>,</v>
      </c>
      <c r="K53" s="4">
        <f t="shared" si="7"/>
        <v>10001001</v>
      </c>
      <c r="L53" s="4" t="str">
        <f t="shared" si="189"/>
        <v>,</v>
      </c>
      <c r="M53" s="4">
        <f t="shared" si="8"/>
        <v>10001001</v>
      </c>
      <c r="N53" s="5" t="str">
        <f t="shared" si="47"/>
        <v>;</v>
      </c>
      <c r="O53" s="4">
        <v>400101</v>
      </c>
      <c r="P53" s="6" t="str">
        <f t="shared" ref="P53" si="190">IF(OR(O53="",Q53=""),"",",")</f>
        <v>,</v>
      </c>
      <c r="Q53" s="4">
        <f t="shared" si="11"/>
        <v>400101</v>
      </c>
      <c r="R53" s="6" t="str">
        <f t="shared" ref="R53" si="191">IF(OR(Q53="",S53=""),"",",")</f>
        <v>,</v>
      </c>
      <c r="S53" s="4">
        <f t="shared" si="13"/>
        <v>400101</v>
      </c>
      <c r="T53" s="6" t="str">
        <f t="shared" ref="T53" si="192">IF(OR(S53="",U53=""),"",",")</f>
        <v>,</v>
      </c>
      <c r="U53" s="4">
        <f t="shared" si="15"/>
        <v>400101</v>
      </c>
      <c r="V53" s="6" t="str">
        <f t="shared" ref="V53" si="193">IF(OR(U53="",W53=""),"",",")</f>
        <v>,</v>
      </c>
      <c r="W53" s="4">
        <f t="shared" si="16"/>
        <v>400101</v>
      </c>
      <c r="X53" s="4" t="str">
        <f t="shared" si="51"/>
        <v>;</v>
      </c>
      <c r="Y53" s="4">
        <f>Y28+100</f>
        <v>410201</v>
      </c>
      <c r="Z53" s="4" t="str">
        <f t="shared" si="52"/>
        <v>,</v>
      </c>
      <c r="AA53" s="4">
        <f t="shared" si="19"/>
        <v>410201</v>
      </c>
      <c r="AB53" s="4" t="str">
        <f t="shared" si="53"/>
        <v>,</v>
      </c>
      <c r="AC53" s="4">
        <f t="shared" si="21"/>
        <v>410201</v>
      </c>
      <c r="AD53" s="4" t="str">
        <f t="shared" si="54"/>
        <v>,</v>
      </c>
      <c r="AE53" s="4">
        <f t="shared" si="23"/>
        <v>410201</v>
      </c>
      <c r="AF53" s="4" t="str">
        <f t="shared" si="75"/>
        <v>,</v>
      </c>
      <c r="AG53" s="4">
        <f t="shared" si="24"/>
        <v>410201</v>
      </c>
      <c r="AH53" s="6" t="str">
        <f t="shared" si="55"/>
        <v>;</v>
      </c>
      <c r="AI53" s="4">
        <v>10000201</v>
      </c>
      <c r="AJ53" s="4" t="str">
        <f t="shared" si="56"/>
        <v>,</v>
      </c>
      <c r="AK53" s="4">
        <f t="shared" si="27"/>
        <v>10000201</v>
      </c>
      <c r="AL53" s="4" t="str">
        <f t="shared" si="57"/>
        <v>,</v>
      </c>
      <c r="AM53" s="4">
        <f t="shared" si="29"/>
        <v>10000201</v>
      </c>
      <c r="AN53" s="4" t="str">
        <f t="shared" si="58"/>
        <v>,</v>
      </c>
      <c r="AO53" s="4">
        <f t="shared" si="31"/>
        <v>10000201</v>
      </c>
      <c r="AP53" s="4" t="str">
        <f t="shared" si="77"/>
        <v>,</v>
      </c>
      <c r="AQ53" s="4">
        <f t="shared" si="32"/>
        <v>10000201</v>
      </c>
      <c r="AR53" s="6" t="str">
        <f t="shared" si="59"/>
        <v>;</v>
      </c>
      <c r="AS53" s="4">
        <v>0</v>
      </c>
      <c r="AT53" s="4" t="str">
        <f t="shared" si="60"/>
        <v>,</v>
      </c>
      <c r="AU53" s="4">
        <f t="shared" si="61"/>
        <v>0</v>
      </c>
      <c r="AV53" s="4" t="str">
        <f t="shared" si="62"/>
        <v>,</v>
      </c>
      <c r="AW53" s="4">
        <f t="shared" si="63"/>
        <v>0</v>
      </c>
      <c r="AX53" s="4" t="str">
        <f t="shared" si="64"/>
        <v>,</v>
      </c>
      <c r="AY53" s="4">
        <f t="shared" si="65"/>
        <v>0</v>
      </c>
      <c r="AZ53" s="4" t="str">
        <f t="shared" si="78"/>
        <v>,</v>
      </c>
      <c r="BA53" s="4">
        <f t="shared" si="66"/>
        <v>0</v>
      </c>
      <c r="BC53" s="4">
        <f>BC28+1</f>
        <v>3</v>
      </c>
      <c r="BD53" s="4">
        <f>BD28</f>
        <v>1</v>
      </c>
      <c r="BE53" s="4" t="str">
        <f t="shared" si="67"/>
        <v>31</v>
      </c>
      <c r="BF53" s="7" t="str">
        <f t="shared" si="68"/>
        <v>10001001,10001001,10001001,10001001,10001001;400101,400101,400101,400101,400101;410201,410201,410201,410201,410201;10000201,10000201,10000201,10000201,10000201;0,0,0,0,0</v>
      </c>
    </row>
    <row r="54" spans="1:58" x14ac:dyDescent="0.2">
      <c r="A54" s="4">
        <f t="shared" ref="A54:A117" si="194">A29+1</f>
        <v>3</v>
      </c>
      <c r="B54" s="4" t="str">
        <f t="shared" si="0"/>
        <v>弓兵营</v>
      </c>
      <c r="C54" s="4">
        <f t="shared" ref="C54:C117" si="195">C29</f>
        <v>2</v>
      </c>
      <c r="D54" s="4">
        <f t="shared" si="44"/>
        <v>1</v>
      </c>
      <c r="E54" s="4">
        <f t="shared" ref="E54:E117" si="196">E29+100</f>
        <v>10001002</v>
      </c>
      <c r="F54" s="4" t="str">
        <f t="shared" si="45"/>
        <v>,</v>
      </c>
      <c r="G54" s="4">
        <f t="shared" si="3"/>
        <v>10001002</v>
      </c>
      <c r="H54" s="4" t="str">
        <f t="shared" si="45"/>
        <v>,</v>
      </c>
      <c r="I54" s="4">
        <f t="shared" si="5"/>
        <v>10001002</v>
      </c>
      <c r="J54" s="4" t="str">
        <f t="shared" ref="J54:L54" si="197">IF(OR(I54="",K54=""),"",",")</f>
        <v>,</v>
      </c>
      <c r="K54" s="4">
        <f t="shared" si="7"/>
        <v>10001002</v>
      </c>
      <c r="L54" s="4" t="str">
        <f t="shared" si="197"/>
        <v>,</v>
      </c>
      <c r="M54" s="4">
        <f t="shared" si="8"/>
        <v>10001002</v>
      </c>
      <c r="N54" s="5" t="str">
        <f t="shared" si="47"/>
        <v>;</v>
      </c>
      <c r="O54" s="4">
        <v>400102</v>
      </c>
      <c r="P54" s="6" t="str">
        <f t="shared" ref="P54" si="198">IF(OR(O54="",Q54=""),"",",")</f>
        <v>,</v>
      </c>
      <c r="Q54" s="4">
        <f t="shared" si="11"/>
        <v>400102</v>
      </c>
      <c r="R54" s="6" t="str">
        <f t="shared" ref="R54" si="199">IF(OR(Q54="",S54=""),"",",")</f>
        <v>,</v>
      </c>
      <c r="S54" s="4">
        <f t="shared" si="13"/>
        <v>400102</v>
      </c>
      <c r="T54" s="6" t="str">
        <f t="shared" ref="T54" si="200">IF(OR(S54="",U54=""),"",",")</f>
        <v>,</v>
      </c>
      <c r="U54" s="4">
        <f t="shared" si="15"/>
        <v>400102</v>
      </c>
      <c r="V54" s="6" t="str">
        <f t="shared" ref="V54" si="201">IF(OR(U54="",W54=""),"",",")</f>
        <v>,</v>
      </c>
      <c r="W54" s="4">
        <f t="shared" si="16"/>
        <v>400102</v>
      </c>
      <c r="X54" s="4" t="str">
        <f t="shared" si="51"/>
        <v>;</v>
      </c>
      <c r="Y54" s="4">
        <f t="shared" ref="Y54:Y117" si="202">Y29+100</f>
        <v>410202</v>
      </c>
      <c r="Z54" s="4" t="str">
        <f t="shared" si="52"/>
        <v>,</v>
      </c>
      <c r="AA54" s="4">
        <f t="shared" si="19"/>
        <v>410202</v>
      </c>
      <c r="AB54" s="4" t="str">
        <f t="shared" si="53"/>
        <v>,</v>
      </c>
      <c r="AC54" s="4">
        <f t="shared" si="21"/>
        <v>410202</v>
      </c>
      <c r="AD54" s="4" t="str">
        <f t="shared" si="54"/>
        <v>,</v>
      </c>
      <c r="AE54" s="4">
        <f t="shared" si="23"/>
        <v>410202</v>
      </c>
      <c r="AF54" s="4" t="str">
        <f t="shared" si="75"/>
        <v>,</v>
      </c>
      <c r="AG54" s="4">
        <f t="shared" si="24"/>
        <v>410202</v>
      </c>
      <c r="AH54" s="6" t="str">
        <f t="shared" si="55"/>
        <v>;</v>
      </c>
      <c r="AI54" s="4">
        <f>AI53+1</f>
        <v>10000202</v>
      </c>
      <c r="AJ54" s="4" t="str">
        <f t="shared" si="56"/>
        <v>,</v>
      </c>
      <c r="AK54" s="4">
        <f t="shared" si="27"/>
        <v>10000202</v>
      </c>
      <c r="AL54" s="4" t="str">
        <f t="shared" si="57"/>
        <v>,</v>
      </c>
      <c r="AM54" s="4">
        <f t="shared" si="29"/>
        <v>10000202</v>
      </c>
      <c r="AN54" s="4" t="str">
        <f t="shared" si="58"/>
        <v>,</v>
      </c>
      <c r="AO54" s="4">
        <f t="shared" si="31"/>
        <v>10000202</v>
      </c>
      <c r="AP54" s="4" t="str">
        <f t="shared" si="77"/>
        <v>,</v>
      </c>
      <c r="AQ54" s="4">
        <f t="shared" si="32"/>
        <v>10000202</v>
      </c>
      <c r="AR54" s="6" t="str">
        <f t="shared" si="59"/>
        <v>;</v>
      </c>
      <c r="AS54" s="4">
        <v>0</v>
      </c>
      <c r="AT54" s="4" t="str">
        <f t="shared" si="60"/>
        <v>,</v>
      </c>
      <c r="AU54" s="4">
        <f t="shared" si="61"/>
        <v>0</v>
      </c>
      <c r="AV54" s="4" t="str">
        <f t="shared" si="62"/>
        <v>,</v>
      </c>
      <c r="AW54" s="4">
        <f t="shared" si="63"/>
        <v>0</v>
      </c>
      <c r="AX54" s="4" t="str">
        <f t="shared" si="64"/>
        <v>,</v>
      </c>
      <c r="AY54" s="4">
        <f t="shared" si="65"/>
        <v>0</v>
      </c>
      <c r="AZ54" s="4" t="str">
        <f t="shared" si="78"/>
        <v>,</v>
      </c>
      <c r="BA54" s="4">
        <f t="shared" si="66"/>
        <v>0</v>
      </c>
      <c r="BC54" s="4">
        <f t="shared" ref="BC54:BC117" si="203">BC29+1</f>
        <v>3</v>
      </c>
      <c r="BD54" s="4">
        <f t="shared" ref="BD54:BD117" si="204">BD29</f>
        <v>2</v>
      </c>
      <c r="BE54" s="4" t="str">
        <f t="shared" si="67"/>
        <v>32</v>
      </c>
      <c r="BF54" s="7" t="str">
        <f t="shared" si="68"/>
        <v>10001002,10001002,10001002,10001002,10001002;400102,400102,400102,400102,400102;410202,410202,410202,410202,410202;10000202,10000202,10000202,10000202,10000202;0,0,0,0,0</v>
      </c>
    </row>
    <row r="55" spans="1:58" x14ac:dyDescent="0.2">
      <c r="A55" s="4">
        <f t="shared" si="194"/>
        <v>3</v>
      </c>
      <c r="B55" s="4" t="str">
        <f t="shared" si="0"/>
        <v>弓兵营</v>
      </c>
      <c r="C55" s="4">
        <f t="shared" si="195"/>
        <v>3</v>
      </c>
      <c r="D55" s="4">
        <f t="shared" si="44"/>
        <v>1</v>
      </c>
      <c r="E55" s="4">
        <f t="shared" si="196"/>
        <v>10001003</v>
      </c>
      <c r="F55" s="4" t="str">
        <f t="shared" si="45"/>
        <v>,</v>
      </c>
      <c r="G55" s="4">
        <f t="shared" si="3"/>
        <v>10001003</v>
      </c>
      <c r="H55" s="4" t="str">
        <f t="shared" si="45"/>
        <v>,</v>
      </c>
      <c r="I55" s="4">
        <f t="shared" si="5"/>
        <v>10001003</v>
      </c>
      <c r="J55" s="4" t="str">
        <f t="shared" ref="J55:L55" si="205">IF(OR(I55="",K55=""),"",",")</f>
        <v>,</v>
      </c>
      <c r="K55" s="4">
        <f t="shared" si="7"/>
        <v>10001003</v>
      </c>
      <c r="L55" s="4" t="str">
        <f t="shared" si="205"/>
        <v>,</v>
      </c>
      <c r="M55" s="4">
        <f t="shared" si="8"/>
        <v>10001003</v>
      </c>
      <c r="N55" s="5" t="str">
        <f t="shared" si="47"/>
        <v>;</v>
      </c>
      <c r="O55" s="4">
        <v>400103</v>
      </c>
      <c r="P55" s="6" t="str">
        <f t="shared" ref="P55" si="206">IF(OR(O55="",Q55=""),"",",")</f>
        <v>,</v>
      </c>
      <c r="Q55" s="4">
        <f t="shared" si="11"/>
        <v>400103</v>
      </c>
      <c r="R55" s="6" t="str">
        <f t="shared" ref="R55" si="207">IF(OR(Q55="",S55=""),"",",")</f>
        <v>,</v>
      </c>
      <c r="S55" s="4">
        <f t="shared" si="13"/>
        <v>400103</v>
      </c>
      <c r="T55" s="6" t="str">
        <f t="shared" ref="T55" si="208">IF(OR(S55="",U55=""),"",",")</f>
        <v>,</v>
      </c>
      <c r="U55" s="4">
        <f t="shared" si="15"/>
        <v>400103</v>
      </c>
      <c r="V55" s="6" t="str">
        <f t="shared" ref="V55" si="209">IF(OR(U55="",W55=""),"",",")</f>
        <v>,</v>
      </c>
      <c r="W55" s="4">
        <f t="shared" si="16"/>
        <v>400103</v>
      </c>
      <c r="X55" s="4" t="str">
        <f t="shared" si="51"/>
        <v>;</v>
      </c>
      <c r="Y55" s="4">
        <f t="shared" si="202"/>
        <v>410203</v>
      </c>
      <c r="Z55" s="4" t="str">
        <f t="shared" si="52"/>
        <v>,</v>
      </c>
      <c r="AA55" s="4">
        <f t="shared" si="19"/>
        <v>410203</v>
      </c>
      <c r="AB55" s="4" t="str">
        <f t="shared" si="53"/>
        <v>,</v>
      </c>
      <c r="AC55" s="4">
        <f t="shared" si="21"/>
        <v>410203</v>
      </c>
      <c r="AD55" s="4" t="str">
        <f t="shared" si="54"/>
        <v>,</v>
      </c>
      <c r="AE55" s="4">
        <f t="shared" si="23"/>
        <v>410203</v>
      </c>
      <c r="AF55" s="4" t="str">
        <f t="shared" si="75"/>
        <v>,</v>
      </c>
      <c r="AG55" s="4">
        <f t="shared" si="24"/>
        <v>410203</v>
      </c>
      <c r="AH55" s="6" t="str">
        <f t="shared" si="55"/>
        <v>;</v>
      </c>
      <c r="AI55" s="4">
        <f t="shared" ref="AI55:AI77" si="210">AI54+1</f>
        <v>10000203</v>
      </c>
      <c r="AJ55" s="4" t="str">
        <f t="shared" si="56"/>
        <v>,</v>
      </c>
      <c r="AK55" s="4">
        <f t="shared" si="27"/>
        <v>10000203</v>
      </c>
      <c r="AL55" s="4" t="str">
        <f t="shared" si="57"/>
        <v>,</v>
      </c>
      <c r="AM55" s="4">
        <f t="shared" si="29"/>
        <v>10000203</v>
      </c>
      <c r="AN55" s="4" t="str">
        <f t="shared" si="58"/>
        <v>,</v>
      </c>
      <c r="AO55" s="4">
        <f t="shared" si="31"/>
        <v>10000203</v>
      </c>
      <c r="AP55" s="4" t="str">
        <f t="shared" si="77"/>
        <v>,</v>
      </c>
      <c r="AQ55" s="4">
        <f t="shared" si="32"/>
        <v>10000203</v>
      </c>
      <c r="AR55" s="6" t="str">
        <f t="shared" si="59"/>
        <v>;</v>
      </c>
      <c r="AS55" s="4">
        <v>0</v>
      </c>
      <c r="AT55" s="4" t="str">
        <f t="shared" si="60"/>
        <v>,</v>
      </c>
      <c r="AU55" s="4">
        <f t="shared" si="61"/>
        <v>0</v>
      </c>
      <c r="AV55" s="4" t="str">
        <f t="shared" si="62"/>
        <v>,</v>
      </c>
      <c r="AW55" s="4">
        <f t="shared" si="63"/>
        <v>0</v>
      </c>
      <c r="AX55" s="4" t="str">
        <f t="shared" si="64"/>
        <v>,</v>
      </c>
      <c r="AY55" s="4">
        <f t="shared" si="65"/>
        <v>0</v>
      </c>
      <c r="AZ55" s="4" t="str">
        <f t="shared" si="78"/>
        <v>,</v>
      </c>
      <c r="BA55" s="4">
        <f t="shared" si="66"/>
        <v>0</v>
      </c>
      <c r="BC55" s="4">
        <f t="shared" si="203"/>
        <v>3</v>
      </c>
      <c r="BD55" s="4">
        <f t="shared" si="204"/>
        <v>3</v>
      </c>
      <c r="BE55" s="4" t="str">
        <f t="shared" si="67"/>
        <v>33</v>
      </c>
      <c r="BF55" s="7" t="str">
        <f t="shared" si="68"/>
        <v>10001003,10001003,10001003,10001003,10001003;400103,400103,400103,400103,400103;410203,410203,410203,410203,410203;10000203,10000203,10000203,10000203,10000203;0,0,0,0,0</v>
      </c>
    </row>
    <row r="56" spans="1:58" x14ac:dyDescent="0.2">
      <c r="A56" s="4">
        <f t="shared" si="194"/>
        <v>3</v>
      </c>
      <c r="B56" s="4" t="str">
        <f t="shared" si="0"/>
        <v>弓兵营</v>
      </c>
      <c r="C56" s="4">
        <f t="shared" si="195"/>
        <v>4</v>
      </c>
      <c r="D56" s="4">
        <f t="shared" si="44"/>
        <v>1</v>
      </c>
      <c r="E56" s="4">
        <f t="shared" si="196"/>
        <v>10001004</v>
      </c>
      <c r="F56" s="4" t="str">
        <f t="shared" si="45"/>
        <v>,</v>
      </c>
      <c r="G56" s="4">
        <f t="shared" si="3"/>
        <v>10001004</v>
      </c>
      <c r="H56" s="4" t="str">
        <f t="shared" si="45"/>
        <v>,</v>
      </c>
      <c r="I56" s="4">
        <f t="shared" si="5"/>
        <v>10001004</v>
      </c>
      <c r="J56" s="4" t="str">
        <f t="shared" ref="J56:L56" si="211">IF(OR(I56="",K56=""),"",",")</f>
        <v>,</v>
      </c>
      <c r="K56" s="4">
        <f t="shared" si="7"/>
        <v>10001004</v>
      </c>
      <c r="L56" s="4" t="str">
        <f t="shared" si="211"/>
        <v>,</v>
      </c>
      <c r="M56" s="4">
        <f t="shared" si="8"/>
        <v>10001004</v>
      </c>
      <c r="N56" s="5" t="str">
        <f t="shared" si="47"/>
        <v>;</v>
      </c>
      <c r="O56" s="4">
        <v>400104</v>
      </c>
      <c r="P56" s="6" t="str">
        <f t="shared" ref="P56" si="212">IF(OR(O56="",Q56=""),"",",")</f>
        <v>,</v>
      </c>
      <c r="Q56" s="4">
        <f t="shared" si="11"/>
        <v>400104</v>
      </c>
      <c r="R56" s="6" t="str">
        <f t="shared" ref="R56" si="213">IF(OR(Q56="",S56=""),"",",")</f>
        <v>,</v>
      </c>
      <c r="S56" s="4">
        <f t="shared" si="13"/>
        <v>400104</v>
      </c>
      <c r="T56" s="6" t="str">
        <f t="shared" ref="T56" si="214">IF(OR(S56="",U56=""),"",",")</f>
        <v>,</v>
      </c>
      <c r="U56" s="4">
        <f t="shared" si="15"/>
        <v>400104</v>
      </c>
      <c r="V56" s="6" t="str">
        <f t="shared" ref="V56" si="215">IF(OR(U56="",W56=""),"",",")</f>
        <v>,</v>
      </c>
      <c r="W56" s="4">
        <f t="shared" si="16"/>
        <v>400104</v>
      </c>
      <c r="X56" s="4" t="str">
        <f t="shared" si="51"/>
        <v>;</v>
      </c>
      <c r="Y56" s="4">
        <f t="shared" si="202"/>
        <v>410204</v>
      </c>
      <c r="Z56" s="4" t="str">
        <f t="shared" si="52"/>
        <v>,</v>
      </c>
      <c r="AA56" s="4">
        <f t="shared" si="19"/>
        <v>410204</v>
      </c>
      <c r="AB56" s="4" t="str">
        <f t="shared" si="53"/>
        <v>,</v>
      </c>
      <c r="AC56" s="4">
        <f t="shared" si="21"/>
        <v>410204</v>
      </c>
      <c r="AD56" s="4" t="str">
        <f t="shared" si="54"/>
        <v>,</v>
      </c>
      <c r="AE56" s="4">
        <f t="shared" si="23"/>
        <v>410204</v>
      </c>
      <c r="AF56" s="4" t="str">
        <f t="shared" si="75"/>
        <v>,</v>
      </c>
      <c r="AG56" s="4">
        <f t="shared" si="24"/>
        <v>410204</v>
      </c>
      <c r="AH56" s="6" t="str">
        <f t="shared" si="55"/>
        <v>;</v>
      </c>
      <c r="AI56" s="4">
        <f t="shared" si="210"/>
        <v>10000204</v>
      </c>
      <c r="AJ56" s="4" t="str">
        <f t="shared" si="56"/>
        <v>,</v>
      </c>
      <c r="AK56" s="4">
        <f t="shared" si="27"/>
        <v>10000204</v>
      </c>
      <c r="AL56" s="4" t="str">
        <f t="shared" si="57"/>
        <v>,</v>
      </c>
      <c r="AM56" s="4">
        <f t="shared" si="29"/>
        <v>10000204</v>
      </c>
      <c r="AN56" s="4" t="str">
        <f t="shared" si="58"/>
        <v>,</v>
      </c>
      <c r="AO56" s="4">
        <f t="shared" si="31"/>
        <v>10000204</v>
      </c>
      <c r="AP56" s="4" t="str">
        <f t="shared" si="77"/>
        <v>,</v>
      </c>
      <c r="AQ56" s="4">
        <f t="shared" si="32"/>
        <v>10000204</v>
      </c>
      <c r="AR56" s="6" t="str">
        <f t="shared" si="59"/>
        <v>;</v>
      </c>
      <c r="AS56" s="4">
        <v>0</v>
      </c>
      <c r="AT56" s="4" t="str">
        <f t="shared" si="60"/>
        <v>,</v>
      </c>
      <c r="AU56" s="4">
        <f t="shared" si="61"/>
        <v>0</v>
      </c>
      <c r="AV56" s="4" t="str">
        <f t="shared" si="62"/>
        <v>,</v>
      </c>
      <c r="AW56" s="4">
        <f t="shared" si="63"/>
        <v>0</v>
      </c>
      <c r="AX56" s="4" t="str">
        <f t="shared" si="64"/>
        <v>,</v>
      </c>
      <c r="AY56" s="4">
        <f t="shared" si="65"/>
        <v>0</v>
      </c>
      <c r="AZ56" s="4" t="str">
        <f t="shared" si="78"/>
        <v>,</v>
      </c>
      <c r="BA56" s="4">
        <f t="shared" si="66"/>
        <v>0</v>
      </c>
      <c r="BC56" s="4">
        <f t="shared" si="203"/>
        <v>3</v>
      </c>
      <c r="BD56" s="4">
        <f t="shared" si="204"/>
        <v>4</v>
      </c>
      <c r="BE56" s="4" t="str">
        <f t="shared" si="67"/>
        <v>34</v>
      </c>
      <c r="BF56" s="7" t="str">
        <f t="shared" si="68"/>
        <v>10001004,10001004,10001004,10001004,10001004;400104,400104,400104,400104,400104;410204,410204,410204,410204,410204;10000204,10000204,10000204,10000204,10000204;0,0,0,0,0</v>
      </c>
    </row>
    <row r="57" spans="1:58" x14ac:dyDescent="0.2">
      <c r="A57" s="4">
        <f t="shared" si="194"/>
        <v>3</v>
      </c>
      <c r="B57" s="4" t="str">
        <f t="shared" si="0"/>
        <v>弓兵营</v>
      </c>
      <c r="C57" s="4">
        <f t="shared" si="195"/>
        <v>5</v>
      </c>
      <c r="D57" s="4">
        <f t="shared" si="44"/>
        <v>1</v>
      </c>
      <c r="E57" s="4">
        <f t="shared" si="196"/>
        <v>10001005</v>
      </c>
      <c r="F57" s="4" t="str">
        <f t="shared" si="45"/>
        <v>,</v>
      </c>
      <c r="G57" s="4">
        <f t="shared" si="3"/>
        <v>10001005</v>
      </c>
      <c r="H57" s="4" t="str">
        <f t="shared" si="45"/>
        <v>,</v>
      </c>
      <c r="I57" s="4">
        <f t="shared" si="5"/>
        <v>10001005</v>
      </c>
      <c r="J57" s="4" t="str">
        <f t="shared" ref="J57:L57" si="216">IF(OR(I57="",K57=""),"",",")</f>
        <v>,</v>
      </c>
      <c r="K57" s="4">
        <f t="shared" si="7"/>
        <v>10001005</v>
      </c>
      <c r="L57" s="4" t="str">
        <f t="shared" si="216"/>
        <v>,</v>
      </c>
      <c r="M57" s="4">
        <f t="shared" si="8"/>
        <v>10001005</v>
      </c>
      <c r="N57" s="5" t="str">
        <f t="shared" si="47"/>
        <v>;</v>
      </c>
      <c r="O57" s="4">
        <v>400105</v>
      </c>
      <c r="P57" s="6" t="str">
        <f t="shared" ref="P57" si="217">IF(OR(O57="",Q57=""),"",",")</f>
        <v>,</v>
      </c>
      <c r="Q57" s="4">
        <f t="shared" si="11"/>
        <v>400105</v>
      </c>
      <c r="R57" s="6" t="str">
        <f t="shared" ref="R57" si="218">IF(OR(Q57="",S57=""),"",",")</f>
        <v>,</v>
      </c>
      <c r="S57" s="4">
        <f t="shared" si="13"/>
        <v>400105</v>
      </c>
      <c r="T57" s="6" t="str">
        <f t="shared" ref="T57" si="219">IF(OR(S57="",U57=""),"",",")</f>
        <v>,</v>
      </c>
      <c r="U57" s="4">
        <f t="shared" si="15"/>
        <v>400105</v>
      </c>
      <c r="V57" s="6" t="str">
        <f t="shared" ref="V57" si="220">IF(OR(U57="",W57=""),"",",")</f>
        <v>,</v>
      </c>
      <c r="W57" s="4">
        <f t="shared" si="16"/>
        <v>400105</v>
      </c>
      <c r="X57" s="4" t="str">
        <f t="shared" si="51"/>
        <v>;</v>
      </c>
      <c r="Y57" s="4">
        <f t="shared" si="202"/>
        <v>410205</v>
      </c>
      <c r="Z57" s="4" t="str">
        <f t="shared" si="52"/>
        <v>,</v>
      </c>
      <c r="AA57" s="4">
        <f t="shared" si="19"/>
        <v>410205</v>
      </c>
      <c r="AB57" s="4" t="str">
        <f t="shared" si="53"/>
        <v>,</v>
      </c>
      <c r="AC57" s="4">
        <f t="shared" si="21"/>
        <v>410205</v>
      </c>
      <c r="AD57" s="4" t="str">
        <f t="shared" si="54"/>
        <v>,</v>
      </c>
      <c r="AE57" s="4">
        <f t="shared" si="23"/>
        <v>410205</v>
      </c>
      <c r="AF57" s="4" t="str">
        <f t="shared" si="75"/>
        <v>,</v>
      </c>
      <c r="AG57" s="4">
        <f t="shared" si="24"/>
        <v>410205</v>
      </c>
      <c r="AH57" s="6" t="str">
        <f t="shared" si="55"/>
        <v>;</v>
      </c>
      <c r="AI57" s="4">
        <f t="shared" si="210"/>
        <v>10000205</v>
      </c>
      <c r="AJ57" s="4" t="str">
        <f t="shared" si="56"/>
        <v>,</v>
      </c>
      <c r="AK57" s="4">
        <f t="shared" si="27"/>
        <v>10000205</v>
      </c>
      <c r="AL57" s="4" t="str">
        <f t="shared" si="57"/>
        <v>,</v>
      </c>
      <c r="AM57" s="4">
        <f t="shared" si="29"/>
        <v>10000205</v>
      </c>
      <c r="AN57" s="4" t="str">
        <f t="shared" si="58"/>
        <v>,</v>
      </c>
      <c r="AO57" s="4">
        <f t="shared" si="31"/>
        <v>10000205</v>
      </c>
      <c r="AP57" s="4" t="str">
        <f t="shared" si="77"/>
        <v>,</v>
      </c>
      <c r="AQ57" s="4">
        <f t="shared" si="32"/>
        <v>10000205</v>
      </c>
      <c r="AR57" s="6" t="str">
        <f t="shared" si="59"/>
        <v>;</v>
      </c>
      <c r="AS57" s="4">
        <v>0</v>
      </c>
      <c r="AT57" s="4" t="str">
        <f t="shared" si="60"/>
        <v>,</v>
      </c>
      <c r="AU57" s="4">
        <f t="shared" si="61"/>
        <v>0</v>
      </c>
      <c r="AV57" s="4" t="str">
        <f t="shared" si="62"/>
        <v>,</v>
      </c>
      <c r="AW57" s="4">
        <f t="shared" si="63"/>
        <v>0</v>
      </c>
      <c r="AX57" s="4" t="str">
        <f t="shared" si="64"/>
        <v>,</v>
      </c>
      <c r="AY57" s="4">
        <f t="shared" si="65"/>
        <v>0</v>
      </c>
      <c r="AZ57" s="4" t="str">
        <f t="shared" si="78"/>
        <v>,</v>
      </c>
      <c r="BA57" s="4">
        <f t="shared" si="66"/>
        <v>0</v>
      </c>
      <c r="BC57" s="4">
        <f t="shared" si="203"/>
        <v>3</v>
      </c>
      <c r="BD57" s="4">
        <f t="shared" si="204"/>
        <v>5</v>
      </c>
      <c r="BE57" s="4" t="str">
        <f t="shared" si="67"/>
        <v>35</v>
      </c>
      <c r="BF57" s="7" t="str">
        <f t="shared" si="68"/>
        <v>10001005,10001005,10001005,10001005,10001005;400105,400105,400105,400105,400105;410205,410205,410205,410205,410205;10000205,10000205,10000205,10000205,10000205;0,0,0,0,0</v>
      </c>
    </row>
    <row r="58" spans="1:58" x14ac:dyDescent="0.2">
      <c r="A58" s="4">
        <f t="shared" si="194"/>
        <v>3</v>
      </c>
      <c r="B58" s="4" t="str">
        <f t="shared" si="0"/>
        <v>弓兵营</v>
      </c>
      <c r="C58" s="4">
        <f t="shared" si="195"/>
        <v>6</v>
      </c>
      <c r="D58" s="4">
        <f t="shared" si="44"/>
        <v>1</v>
      </c>
      <c r="E58" s="4">
        <f t="shared" si="196"/>
        <v>10001006</v>
      </c>
      <c r="F58" s="4" t="str">
        <f t="shared" si="45"/>
        <v>,</v>
      </c>
      <c r="G58" s="4">
        <f t="shared" si="3"/>
        <v>10001006</v>
      </c>
      <c r="H58" s="4" t="str">
        <f t="shared" si="45"/>
        <v>,</v>
      </c>
      <c r="I58" s="4">
        <f t="shared" si="5"/>
        <v>10001006</v>
      </c>
      <c r="J58" s="4" t="str">
        <f t="shared" ref="J58:L58" si="221">IF(OR(I58="",K58=""),"",",")</f>
        <v>,</v>
      </c>
      <c r="K58" s="4">
        <f t="shared" si="7"/>
        <v>10001006</v>
      </c>
      <c r="L58" s="4" t="str">
        <f t="shared" si="221"/>
        <v>,</v>
      </c>
      <c r="M58" s="4">
        <f t="shared" si="8"/>
        <v>10001006</v>
      </c>
      <c r="N58" s="5" t="str">
        <f t="shared" si="47"/>
        <v>;</v>
      </c>
      <c r="O58" s="4">
        <v>400106</v>
      </c>
      <c r="P58" s="6" t="str">
        <f t="shared" ref="P58" si="222">IF(OR(O58="",Q58=""),"",",")</f>
        <v>,</v>
      </c>
      <c r="Q58" s="4">
        <f t="shared" si="11"/>
        <v>400106</v>
      </c>
      <c r="R58" s="6" t="str">
        <f t="shared" ref="R58" si="223">IF(OR(Q58="",S58=""),"",",")</f>
        <v>,</v>
      </c>
      <c r="S58" s="4">
        <f t="shared" si="13"/>
        <v>400106</v>
      </c>
      <c r="T58" s="6" t="str">
        <f t="shared" ref="T58" si="224">IF(OR(S58="",U58=""),"",",")</f>
        <v>,</v>
      </c>
      <c r="U58" s="4">
        <f t="shared" si="15"/>
        <v>400106</v>
      </c>
      <c r="V58" s="6" t="str">
        <f t="shared" ref="V58" si="225">IF(OR(U58="",W58=""),"",",")</f>
        <v>,</v>
      </c>
      <c r="W58" s="4">
        <f t="shared" si="16"/>
        <v>400106</v>
      </c>
      <c r="X58" s="4" t="str">
        <f t="shared" si="51"/>
        <v>;</v>
      </c>
      <c r="Y58" s="4">
        <f t="shared" si="202"/>
        <v>410206</v>
      </c>
      <c r="Z58" s="4" t="str">
        <f t="shared" si="52"/>
        <v>,</v>
      </c>
      <c r="AA58" s="4">
        <f t="shared" si="19"/>
        <v>410206</v>
      </c>
      <c r="AB58" s="4" t="str">
        <f t="shared" si="53"/>
        <v>,</v>
      </c>
      <c r="AC58" s="4">
        <f t="shared" si="21"/>
        <v>410206</v>
      </c>
      <c r="AD58" s="4" t="str">
        <f t="shared" si="54"/>
        <v>,</v>
      </c>
      <c r="AE58" s="4">
        <f t="shared" si="23"/>
        <v>410206</v>
      </c>
      <c r="AF58" s="4" t="str">
        <f t="shared" si="75"/>
        <v>,</v>
      </c>
      <c r="AG58" s="4">
        <f t="shared" si="24"/>
        <v>410206</v>
      </c>
      <c r="AH58" s="6" t="str">
        <f t="shared" si="55"/>
        <v>;</v>
      </c>
      <c r="AI58" s="4">
        <f t="shared" si="210"/>
        <v>10000206</v>
      </c>
      <c r="AJ58" s="4" t="str">
        <f t="shared" si="56"/>
        <v>,</v>
      </c>
      <c r="AK58" s="4">
        <f t="shared" si="27"/>
        <v>10000206</v>
      </c>
      <c r="AL58" s="4" t="str">
        <f t="shared" si="57"/>
        <v>,</v>
      </c>
      <c r="AM58" s="4">
        <f t="shared" si="29"/>
        <v>10000206</v>
      </c>
      <c r="AN58" s="4" t="str">
        <f t="shared" si="58"/>
        <v>,</v>
      </c>
      <c r="AO58" s="4">
        <f t="shared" si="31"/>
        <v>10000206</v>
      </c>
      <c r="AP58" s="4" t="str">
        <f t="shared" si="77"/>
        <v>,</v>
      </c>
      <c r="AQ58" s="4">
        <f t="shared" si="32"/>
        <v>10000206</v>
      </c>
      <c r="AR58" s="6" t="str">
        <f t="shared" si="59"/>
        <v>;</v>
      </c>
      <c r="AS58" s="4">
        <v>0</v>
      </c>
      <c r="AT58" s="4" t="str">
        <f t="shared" si="60"/>
        <v>,</v>
      </c>
      <c r="AU58" s="4">
        <f t="shared" si="61"/>
        <v>0</v>
      </c>
      <c r="AV58" s="4" t="str">
        <f t="shared" si="62"/>
        <v>,</v>
      </c>
      <c r="AW58" s="4">
        <f t="shared" si="63"/>
        <v>0</v>
      </c>
      <c r="AX58" s="4" t="str">
        <f t="shared" si="64"/>
        <v>,</v>
      </c>
      <c r="AY58" s="4">
        <f t="shared" si="65"/>
        <v>0</v>
      </c>
      <c r="AZ58" s="4" t="str">
        <f t="shared" si="78"/>
        <v>,</v>
      </c>
      <c r="BA58" s="4">
        <f t="shared" si="66"/>
        <v>0</v>
      </c>
      <c r="BC58" s="4">
        <f t="shared" si="203"/>
        <v>3</v>
      </c>
      <c r="BD58" s="4">
        <f t="shared" si="204"/>
        <v>6</v>
      </c>
      <c r="BE58" s="4" t="str">
        <f t="shared" si="67"/>
        <v>36</v>
      </c>
      <c r="BF58" s="7" t="str">
        <f t="shared" si="68"/>
        <v>10001006,10001006,10001006,10001006,10001006;400106,400106,400106,400106,400106;410206,410206,410206,410206,410206;10000206,10000206,10000206,10000206,10000206;0,0,0,0,0</v>
      </c>
    </row>
    <row r="59" spans="1:58" x14ac:dyDescent="0.2">
      <c r="A59" s="4">
        <f t="shared" si="194"/>
        <v>3</v>
      </c>
      <c r="B59" s="4" t="str">
        <f t="shared" si="0"/>
        <v>弓兵营</v>
      </c>
      <c r="C59" s="4">
        <f t="shared" si="195"/>
        <v>7</v>
      </c>
      <c r="D59" s="4">
        <f t="shared" si="44"/>
        <v>1</v>
      </c>
      <c r="E59" s="4">
        <f t="shared" si="196"/>
        <v>10001007</v>
      </c>
      <c r="F59" s="4" t="str">
        <f t="shared" si="45"/>
        <v>,</v>
      </c>
      <c r="G59" s="4">
        <f t="shared" si="3"/>
        <v>10001007</v>
      </c>
      <c r="H59" s="4" t="str">
        <f t="shared" si="45"/>
        <v>,</v>
      </c>
      <c r="I59" s="4">
        <f t="shared" si="5"/>
        <v>10001007</v>
      </c>
      <c r="J59" s="4" t="str">
        <f t="shared" ref="J59:L59" si="226">IF(OR(I59="",K59=""),"",",")</f>
        <v>,</v>
      </c>
      <c r="K59" s="4">
        <f t="shared" si="7"/>
        <v>10001007</v>
      </c>
      <c r="L59" s="4" t="str">
        <f t="shared" si="226"/>
        <v>,</v>
      </c>
      <c r="M59" s="4">
        <f t="shared" si="8"/>
        <v>10001007</v>
      </c>
      <c r="N59" s="5" t="str">
        <f t="shared" si="47"/>
        <v>;</v>
      </c>
      <c r="O59" s="4">
        <v>400107</v>
      </c>
      <c r="P59" s="6" t="str">
        <f t="shared" ref="P59" si="227">IF(OR(O59="",Q59=""),"",",")</f>
        <v>,</v>
      </c>
      <c r="Q59" s="4">
        <f t="shared" si="11"/>
        <v>400107</v>
      </c>
      <c r="R59" s="6" t="str">
        <f t="shared" ref="R59" si="228">IF(OR(Q59="",S59=""),"",",")</f>
        <v>,</v>
      </c>
      <c r="S59" s="4">
        <f t="shared" si="13"/>
        <v>400107</v>
      </c>
      <c r="T59" s="6" t="str">
        <f t="shared" ref="T59" si="229">IF(OR(S59="",U59=""),"",",")</f>
        <v>,</v>
      </c>
      <c r="U59" s="4">
        <f t="shared" si="15"/>
        <v>400107</v>
      </c>
      <c r="V59" s="6" t="str">
        <f t="shared" ref="V59" si="230">IF(OR(U59="",W59=""),"",",")</f>
        <v>,</v>
      </c>
      <c r="W59" s="4">
        <f t="shared" si="16"/>
        <v>400107</v>
      </c>
      <c r="X59" s="4" t="str">
        <f t="shared" si="51"/>
        <v>;</v>
      </c>
      <c r="Y59" s="4">
        <f t="shared" si="202"/>
        <v>410207</v>
      </c>
      <c r="Z59" s="4" t="str">
        <f t="shared" si="52"/>
        <v>,</v>
      </c>
      <c r="AA59" s="4">
        <f t="shared" si="19"/>
        <v>410207</v>
      </c>
      <c r="AB59" s="4" t="str">
        <f t="shared" si="53"/>
        <v>,</v>
      </c>
      <c r="AC59" s="4">
        <f t="shared" si="21"/>
        <v>410207</v>
      </c>
      <c r="AD59" s="4" t="str">
        <f t="shared" si="54"/>
        <v>,</v>
      </c>
      <c r="AE59" s="4">
        <f t="shared" si="23"/>
        <v>410207</v>
      </c>
      <c r="AF59" s="4" t="str">
        <f t="shared" si="75"/>
        <v>,</v>
      </c>
      <c r="AG59" s="4">
        <f t="shared" si="24"/>
        <v>410207</v>
      </c>
      <c r="AH59" s="6" t="str">
        <f t="shared" si="55"/>
        <v>;</v>
      </c>
      <c r="AI59" s="4">
        <f t="shared" si="210"/>
        <v>10000207</v>
      </c>
      <c r="AJ59" s="4" t="str">
        <f t="shared" si="56"/>
        <v>,</v>
      </c>
      <c r="AK59" s="4">
        <f t="shared" si="27"/>
        <v>10000207</v>
      </c>
      <c r="AL59" s="4" t="str">
        <f t="shared" si="57"/>
        <v>,</v>
      </c>
      <c r="AM59" s="4">
        <f t="shared" si="29"/>
        <v>10000207</v>
      </c>
      <c r="AN59" s="4" t="str">
        <f t="shared" si="58"/>
        <v>,</v>
      </c>
      <c r="AO59" s="4">
        <f t="shared" si="31"/>
        <v>10000207</v>
      </c>
      <c r="AP59" s="4" t="str">
        <f t="shared" si="77"/>
        <v>,</v>
      </c>
      <c r="AQ59" s="4">
        <f t="shared" si="32"/>
        <v>10000207</v>
      </c>
      <c r="AR59" s="6" t="str">
        <f t="shared" si="59"/>
        <v>;</v>
      </c>
      <c r="AS59" s="4">
        <v>0</v>
      </c>
      <c r="AT59" s="4" t="str">
        <f t="shared" si="60"/>
        <v>,</v>
      </c>
      <c r="AU59" s="4">
        <f t="shared" si="61"/>
        <v>0</v>
      </c>
      <c r="AV59" s="4" t="str">
        <f t="shared" si="62"/>
        <v>,</v>
      </c>
      <c r="AW59" s="4">
        <f t="shared" si="63"/>
        <v>0</v>
      </c>
      <c r="AX59" s="4" t="str">
        <f t="shared" si="64"/>
        <v>,</v>
      </c>
      <c r="AY59" s="4">
        <f t="shared" si="65"/>
        <v>0</v>
      </c>
      <c r="AZ59" s="4" t="str">
        <f t="shared" si="78"/>
        <v>,</v>
      </c>
      <c r="BA59" s="4">
        <f t="shared" si="66"/>
        <v>0</v>
      </c>
      <c r="BC59" s="4">
        <f t="shared" si="203"/>
        <v>3</v>
      </c>
      <c r="BD59" s="4">
        <f t="shared" si="204"/>
        <v>7</v>
      </c>
      <c r="BE59" s="4" t="str">
        <f t="shared" si="67"/>
        <v>37</v>
      </c>
      <c r="BF59" s="7" t="str">
        <f t="shared" si="68"/>
        <v>10001007,10001007,10001007,10001007,10001007;400107,400107,400107,400107,400107;410207,410207,410207,410207,410207;10000207,10000207,10000207,10000207,10000207;0,0,0,0,0</v>
      </c>
    </row>
    <row r="60" spans="1:58" x14ac:dyDescent="0.2">
      <c r="A60" s="4">
        <f t="shared" si="194"/>
        <v>3</v>
      </c>
      <c r="B60" s="4" t="str">
        <f t="shared" si="0"/>
        <v>弓兵营</v>
      </c>
      <c r="C60" s="4">
        <f t="shared" si="195"/>
        <v>8</v>
      </c>
      <c r="D60" s="4">
        <f t="shared" si="44"/>
        <v>1</v>
      </c>
      <c r="E60" s="4">
        <f t="shared" si="196"/>
        <v>10001008</v>
      </c>
      <c r="F60" s="4" t="str">
        <f t="shared" si="45"/>
        <v>,</v>
      </c>
      <c r="G60" s="4">
        <f t="shared" si="3"/>
        <v>10001008</v>
      </c>
      <c r="H60" s="4" t="str">
        <f t="shared" si="45"/>
        <v>,</v>
      </c>
      <c r="I60" s="4">
        <f t="shared" si="5"/>
        <v>10001008</v>
      </c>
      <c r="J60" s="4" t="str">
        <f t="shared" ref="J60:L60" si="231">IF(OR(I60="",K60=""),"",",")</f>
        <v>,</v>
      </c>
      <c r="K60" s="4">
        <f t="shared" si="7"/>
        <v>10001008</v>
      </c>
      <c r="L60" s="4" t="str">
        <f t="shared" si="231"/>
        <v>,</v>
      </c>
      <c r="M60" s="4">
        <f t="shared" si="8"/>
        <v>10001008</v>
      </c>
      <c r="N60" s="5" t="str">
        <f t="shared" si="47"/>
        <v>;</v>
      </c>
      <c r="O60" s="4">
        <v>400108</v>
      </c>
      <c r="P60" s="6" t="str">
        <f t="shared" ref="P60" si="232">IF(OR(O60="",Q60=""),"",",")</f>
        <v>,</v>
      </c>
      <c r="Q60" s="4">
        <f t="shared" si="11"/>
        <v>400108</v>
      </c>
      <c r="R60" s="6" t="str">
        <f t="shared" ref="R60" si="233">IF(OR(Q60="",S60=""),"",",")</f>
        <v>,</v>
      </c>
      <c r="S60" s="4">
        <f t="shared" si="13"/>
        <v>400108</v>
      </c>
      <c r="T60" s="6" t="str">
        <f t="shared" ref="T60" si="234">IF(OR(S60="",U60=""),"",",")</f>
        <v>,</v>
      </c>
      <c r="U60" s="4">
        <f t="shared" si="15"/>
        <v>400108</v>
      </c>
      <c r="V60" s="6" t="str">
        <f t="shared" ref="V60" si="235">IF(OR(U60="",W60=""),"",",")</f>
        <v>,</v>
      </c>
      <c r="W60" s="4">
        <f t="shared" si="16"/>
        <v>400108</v>
      </c>
      <c r="X60" s="4" t="str">
        <f t="shared" si="51"/>
        <v>;</v>
      </c>
      <c r="Y60" s="4">
        <f t="shared" si="202"/>
        <v>410208</v>
      </c>
      <c r="Z60" s="4" t="str">
        <f t="shared" si="52"/>
        <v>,</v>
      </c>
      <c r="AA60" s="4">
        <f t="shared" si="19"/>
        <v>410208</v>
      </c>
      <c r="AB60" s="4" t="str">
        <f t="shared" si="53"/>
        <v>,</v>
      </c>
      <c r="AC60" s="4">
        <f t="shared" si="21"/>
        <v>410208</v>
      </c>
      <c r="AD60" s="4" t="str">
        <f t="shared" si="54"/>
        <v>,</v>
      </c>
      <c r="AE60" s="4">
        <f t="shared" si="23"/>
        <v>410208</v>
      </c>
      <c r="AF60" s="4" t="str">
        <f t="shared" si="75"/>
        <v>,</v>
      </c>
      <c r="AG60" s="4">
        <f t="shared" si="24"/>
        <v>410208</v>
      </c>
      <c r="AH60" s="6" t="str">
        <f t="shared" si="55"/>
        <v>;</v>
      </c>
      <c r="AI60" s="4">
        <f t="shared" si="210"/>
        <v>10000208</v>
      </c>
      <c r="AJ60" s="4" t="str">
        <f t="shared" si="56"/>
        <v>,</v>
      </c>
      <c r="AK60" s="4">
        <f t="shared" si="27"/>
        <v>10000208</v>
      </c>
      <c r="AL60" s="4" t="str">
        <f t="shared" si="57"/>
        <v>,</v>
      </c>
      <c r="AM60" s="4">
        <f t="shared" si="29"/>
        <v>10000208</v>
      </c>
      <c r="AN60" s="4" t="str">
        <f t="shared" si="58"/>
        <v>,</v>
      </c>
      <c r="AO60" s="4">
        <f t="shared" si="31"/>
        <v>10000208</v>
      </c>
      <c r="AP60" s="4" t="str">
        <f t="shared" si="77"/>
        <v>,</v>
      </c>
      <c r="AQ60" s="4">
        <f t="shared" si="32"/>
        <v>10000208</v>
      </c>
      <c r="AR60" s="6" t="str">
        <f t="shared" si="59"/>
        <v>;</v>
      </c>
      <c r="AS60" s="4">
        <v>0</v>
      </c>
      <c r="AT60" s="4" t="str">
        <f t="shared" si="60"/>
        <v>,</v>
      </c>
      <c r="AU60" s="4">
        <f t="shared" si="61"/>
        <v>0</v>
      </c>
      <c r="AV60" s="4" t="str">
        <f t="shared" si="62"/>
        <v>,</v>
      </c>
      <c r="AW60" s="4">
        <f t="shared" si="63"/>
        <v>0</v>
      </c>
      <c r="AX60" s="4" t="str">
        <f t="shared" si="64"/>
        <v>,</v>
      </c>
      <c r="AY60" s="4">
        <f t="shared" si="65"/>
        <v>0</v>
      </c>
      <c r="AZ60" s="4" t="str">
        <f t="shared" si="78"/>
        <v>,</v>
      </c>
      <c r="BA60" s="4">
        <f t="shared" si="66"/>
        <v>0</v>
      </c>
      <c r="BC60" s="4">
        <f t="shared" si="203"/>
        <v>3</v>
      </c>
      <c r="BD60" s="4">
        <f t="shared" si="204"/>
        <v>8</v>
      </c>
      <c r="BE60" s="4" t="str">
        <f t="shared" si="67"/>
        <v>38</v>
      </c>
      <c r="BF60" s="7" t="str">
        <f t="shared" si="68"/>
        <v>10001008,10001008,10001008,10001008,10001008;400108,400108,400108,400108,400108;410208,410208,410208,410208,410208;10000208,10000208,10000208,10000208,10000208;0,0,0,0,0</v>
      </c>
    </row>
    <row r="61" spans="1:58" x14ac:dyDescent="0.2">
      <c r="A61" s="4">
        <f t="shared" si="194"/>
        <v>3</v>
      </c>
      <c r="B61" s="4" t="str">
        <f t="shared" si="0"/>
        <v>弓兵营</v>
      </c>
      <c r="C61" s="4">
        <f t="shared" si="195"/>
        <v>9</v>
      </c>
      <c r="D61" s="4">
        <f t="shared" si="44"/>
        <v>1</v>
      </c>
      <c r="E61" s="4">
        <f t="shared" si="196"/>
        <v>10001009</v>
      </c>
      <c r="F61" s="4" t="str">
        <f t="shared" si="45"/>
        <v>,</v>
      </c>
      <c r="G61" s="4">
        <f t="shared" si="3"/>
        <v>10001009</v>
      </c>
      <c r="H61" s="4" t="str">
        <f t="shared" si="45"/>
        <v>,</v>
      </c>
      <c r="I61" s="4">
        <f t="shared" si="5"/>
        <v>10001009</v>
      </c>
      <c r="J61" s="4" t="str">
        <f t="shared" ref="J61:L61" si="236">IF(OR(I61="",K61=""),"",",")</f>
        <v>,</v>
      </c>
      <c r="K61" s="4">
        <f t="shared" si="7"/>
        <v>10001009</v>
      </c>
      <c r="L61" s="4" t="str">
        <f t="shared" si="236"/>
        <v>,</v>
      </c>
      <c r="M61" s="4">
        <f t="shared" si="8"/>
        <v>10001009</v>
      </c>
      <c r="N61" s="5" t="str">
        <f t="shared" si="47"/>
        <v>;</v>
      </c>
      <c r="O61" s="4">
        <v>400109</v>
      </c>
      <c r="P61" s="6" t="str">
        <f t="shared" ref="P61" si="237">IF(OR(O61="",Q61=""),"",",")</f>
        <v>,</v>
      </c>
      <c r="Q61" s="4">
        <f t="shared" si="11"/>
        <v>400109</v>
      </c>
      <c r="R61" s="6" t="str">
        <f t="shared" ref="R61" si="238">IF(OR(Q61="",S61=""),"",",")</f>
        <v>,</v>
      </c>
      <c r="S61" s="4">
        <f t="shared" si="13"/>
        <v>400109</v>
      </c>
      <c r="T61" s="6" t="str">
        <f t="shared" ref="T61" si="239">IF(OR(S61="",U61=""),"",",")</f>
        <v>,</v>
      </c>
      <c r="U61" s="4">
        <f t="shared" si="15"/>
        <v>400109</v>
      </c>
      <c r="V61" s="6" t="str">
        <f t="shared" ref="V61" si="240">IF(OR(U61="",W61=""),"",",")</f>
        <v>,</v>
      </c>
      <c r="W61" s="4">
        <f t="shared" si="16"/>
        <v>400109</v>
      </c>
      <c r="X61" s="4" t="str">
        <f t="shared" si="51"/>
        <v>;</v>
      </c>
      <c r="Y61" s="4">
        <f t="shared" si="202"/>
        <v>410209</v>
      </c>
      <c r="Z61" s="4" t="str">
        <f t="shared" si="52"/>
        <v>,</v>
      </c>
      <c r="AA61" s="4">
        <f t="shared" si="19"/>
        <v>410209</v>
      </c>
      <c r="AB61" s="4" t="str">
        <f t="shared" si="53"/>
        <v>,</v>
      </c>
      <c r="AC61" s="4">
        <f t="shared" si="21"/>
        <v>410209</v>
      </c>
      <c r="AD61" s="4" t="str">
        <f t="shared" si="54"/>
        <v>,</v>
      </c>
      <c r="AE61" s="4">
        <f t="shared" si="23"/>
        <v>410209</v>
      </c>
      <c r="AF61" s="4" t="str">
        <f t="shared" si="75"/>
        <v>,</v>
      </c>
      <c r="AG61" s="4">
        <f t="shared" si="24"/>
        <v>410209</v>
      </c>
      <c r="AH61" s="6" t="str">
        <f t="shared" si="55"/>
        <v>;</v>
      </c>
      <c r="AI61" s="4">
        <f t="shared" si="210"/>
        <v>10000209</v>
      </c>
      <c r="AJ61" s="4" t="str">
        <f t="shared" si="56"/>
        <v>,</v>
      </c>
      <c r="AK61" s="4">
        <f t="shared" si="27"/>
        <v>10000209</v>
      </c>
      <c r="AL61" s="4" t="str">
        <f t="shared" si="57"/>
        <v>,</v>
      </c>
      <c r="AM61" s="4">
        <f t="shared" si="29"/>
        <v>10000209</v>
      </c>
      <c r="AN61" s="4" t="str">
        <f t="shared" si="58"/>
        <v>,</v>
      </c>
      <c r="AO61" s="4">
        <f t="shared" si="31"/>
        <v>10000209</v>
      </c>
      <c r="AP61" s="4" t="str">
        <f t="shared" si="77"/>
        <v>,</v>
      </c>
      <c r="AQ61" s="4">
        <f t="shared" si="32"/>
        <v>10000209</v>
      </c>
      <c r="AR61" s="6" t="str">
        <f t="shared" si="59"/>
        <v>;</v>
      </c>
      <c r="AS61" s="4">
        <v>0</v>
      </c>
      <c r="AT61" s="4" t="str">
        <f t="shared" si="60"/>
        <v>,</v>
      </c>
      <c r="AU61" s="4">
        <f t="shared" si="61"/>
        <v>0</v>
      </c>
      <c r="AV61" s="4" t="str">
        <f t="shared" si="62"/>
        <v>,</v>
      </c>
      <c r="AW61" s="4">
        <f t="shared" si="63"/>
        <v>0</v>
      </c>
      <c r="AX61" s="4" t="str">
        <f t="shared" si="64"/>
        <v>,</v>
      </c>
      <c r="AY61" s="4">
        <f t="shared" si="65"/>
        <v>0</v>
      </c>
      <c r="AZ61" s="4" t="str">
        <f t="shared" si="78"/>
        <v>,</v>
      </c>
      <c r="BA61" s="4">
        <f t="shared" si="66"/>
        <v>0</v>
      </c>
      <c r="BC61" s="4">
        <f t="shared" si="203"/>
        <v>3</v>
      </c>
      <c r="BD61" s="4">
        <f t="shared" si="204"/>
        <v>9</v>
      </c>
      <c r="BE61" s="4" t="str">
        <f t="shared" si="67"/>
        <v>39</v>
      </c>
      <c r="BF61" s="7" t="str">
        <f t="shared" si="68"/>
        <v>10001009,10001009,10001009,10001009,10001009;400109,400109,400109,400109,400109;410209,410209,410209,410209,410209;10000209,10000209,10000209,10000209,10000209;0,0,0,0,0</v>
      </c>
    </row>
    <row r="62" spans="1:58" x14ac:dyDescent="0.2">
      <c r="A62" s="4">
        <f t="shared" si="194"/>
        <v>3</v>
      </c>
      <c r="B62" s="4" t="str">
        <f t="shared" si="0"/>
        <v>弓兵营</v>
      </c>
      <c r="C62" s="4">
        <f t="shared" si="195"/>
        <v>10</v>
      </c>
      <c r="D62" s="4">
        <f t="shared" si="44"/>
        <v>1</v>
      </c>
      <c r="E62" s="4">
        <f t="shared" si="196"/>
        <v>10001010</v>
      </c>
      <c r="F62" s="4" t="str">
        <f t="shared" si="45"/>
        <v>,</v>
      </c>
      <c r="G62" s="4">
        <f t="shared" si="3"/>
        <v>10001010</v>
      </c>
      <c r="H62" s="4" t="str">
        <f t="shared" si="45"/>
        <v>,</v>
      </c>
      <c r="I62" s="4">
        <f t="shared" si="5"/>
        <v>10001010</v>
      </c>
      <c r="J62" s="4" t="str">
        <f t="shared" ref="J62:L62" si="241">IF(OR(I62="",K62=""),"",",")</f>
        <v>,</v>
      </c>
      <c r="K62" s="4">
        <f t="shared" si="7"/>
        <v>10001010</v>
      </c>
      <c r="L62" s="4" t="str">
        <f t="shared" si="241"/>
        <v>,</v>
      </c>
      <c r="M62" s="4">
        <f t="shared" si="8"/>
        <v>10001010</v>
      </c>
      <c r="N62" s="5" t="str">
        <f t="shared" si="47"/>
        <v>;</v>
      </c>
      <c r="O62" s="4">
        <v>400110</v>
      </c>
      <c r="P62" s="6" t="str">
        <f t="shared" ref="P62" si="242">IF(OR(O62="",Q62=""),"",",")</f>
        <v>,</v>
      </c>
      <c r="Q62" s="4">
        <f t="shared" si="11"/>
        <v>400110</v>
      </c>
      <c r="R62" s="6" t="str">
        <f t="shared" ref="R62" si="243">IF(OR(Q62="",S62=""),"",",")</f>
        <v>,</v>
      </c>
      <c r="S62" s="4">
        <f t="shared" si="13"/>
        <v>400110</v>
      </c>
      <c r="T62" s="6" t="str">
        <f t="shared" ref="T62" si="244">IF(OR(S62="",U62=""),"",",")</f>
        <v>,</v>
      </c>
      <c r="U62" s="4">
        <f t="shared" si="15"/>
        <v>400110</v>
      </c>
      <c r="V62" s="6" t="str">
        <f t="shared" ref="V62" si="245">IF(OR(U62="",W62=""),"",",")</f>
        <v>,</v>
      </c>
      <c r="W62" s="4">
        <f t="shared" si="16"/>
        <v>400110</v>
      </c>
      <c r="X62" s="4" t="str">
        <f t="shared" si="51"/>
        <v>;</v>
      </c>
      <c r="Y62" s="4">
        <f t="shared" si="202"/>
        <v>410210</v>
      </c>
      <c r="Z62" s="4" t="str">
        <f t="shared" si="52"/>
        <v>,</v>
      </c>
      <c r="AA62" s="4">
        <f t="shared" si="19"/>
        <v>410210</v>
      </c>
      <c r="AB62" s="4" t="str">
        <f t="shared" si="53"/>
        <v>,</v>
      </c>
      <c r="AC62" s="4">
        <f t="shared" si="21"/>
        <v>410210</v>
      </c>
      <c r="AD62" s="4" t="str">
        <f t="shared" si="54"/>
        <v>,</v>
      </c>
      <c r="AE62" s="4">
        <f t="shared" si="23"/>
        <v>410210</v>
      </c>
      <c r="AF62" s="4" t="str">
        <f t="shared" si="75"/>
        <v>,</v>
      </c>
      <c r="AG62" s="4">
        <f t="shared" si="24"/>
        <v>410210</v>
      </c>
      <c r="AH62" s="6" t="str">
        <f t="shared" si="55"/>
        <v>;</v>
      </c>
      <c r="AI62" s="4">
        <f t="shared" si="210"/>
        <v>10000210</v>
      </c>
      <c r="AJ62" s="4" t="str">
        <f t="shared" si="56"/>
        <v>,</v>
      </c>
      <c r="AK62" s="4">
        <f t="shared" si="27"/>
        <v>10000210</v>
      </c>
      <c r="AL62" s="4" t="str">
        <f t="shared" si="57"/>
        <v>,</v>
      </c>
      <c r="AM62" s="4">
        <f t="shared" si="29"/>
        <v>10000210</v>
      </c>
      <c r="AN62" s="4" t="str">
        <f t="shared" si="58"/>
        <v>,</v>
      </c>
      <c r="AO62" s="4">
        <f t="shared" si="31"/>
        <v>10000210</v>
      </c>
      <c r="AP62" s="4" t="str">
        <f t="shared" si="77"/>
        <v>,</v>
      </c>
      <c r="AQ62" s="4">
        <f t="shared" si="32"/>
        <v>10000210</v>
      </c>
      <c r="AR62" s="6" t="str">
        <f t="shared" si="59"/>
        <v>;</v>
      </c>
      <c r="AS62" s="4">
        <v>0</v>
      </c>
      <c r="AT62" s="4" t="str">
        <f t="shared" si="60"/>
        <v>,</v>
      </c>
      <c r="AU62" s="4">
        <f t="shared" si="61"/>
        <v>0</v>
      </c>
      <c r="AV62" s="4" t="str">
        <f t="shared" si="62"/>
        <v>,</v>
      </c>
      <c r="AW62" s="4">
        <f t="shared" si="63"/>
        <v>0</v>
      </c>
      <c r="AX62" s="4" t="str">
        <f t="shared" si="64"/>
        <v>,</v>
      </c>
      <c r="AY62" s="4">
        <f t="shared" si="65"/>
        <v>0</v>
      </c>
      <c r="AZ62" s="4" t="str">
        <f t="shared" si="78"/>
        <v>,</v>
      </c>
      <c r="BA62" s="4">
        <f t="shared" si="66"/>
        <v>0</v>
      </c>
      <c r="BC62" s="4">
        <f t="shared" si="203"/>
        <v>3</v>
      </c>
      <c r="BD62" s="4">
        <f t="shared" si="204"/>
        <v>10</v>
      </c>
      <c r="BE62" s="4" t="str">
        <f t="shared" si="67"/>
        <v>310</v>
      </c>
      <c r="BF62" s="7" t="str">
        <f t="shared" si="68"/>
        <v>10001010,10001010,10001010,10001010,10001010;400110,400110,400110,400110,400110;410210,410210,410210,410210,410210;10000210,10000210,10000210,10000210,10000210;0,0,0,0,0</v>
      </c>
    </row>
    <row r="63" spans="1:58" x14ac:dyDescent="0.2">
      <c r="A63" s="4">
        <f t="shared" si="194"/>
        <v>3</v>
      </c>
      <c r="B63" s="4" t="str">
        <f t="shared" si="0"/>
        <v>弓兵营</v>
      </c>
      <c r="C63" s="4">
        <f t="shared" si="195"/>
        <v>11</v>
      </c>
      <c r="D63" s="4">
        <f t="shared" si="44"/>
        <v>1</v>
      </c>
      <c r="E63" s="4">
        <f t="shared" si="196"/>
        <v>10001011</v>
      </c>
      <c r="F63" s="4" t="str">
        <f t="shared" si="45"/>
        <v>,</v>
      </c>
      <c r="G63" s="4">
        <f t="shared" si="3"/>
        <v>10001011</v>
      </c>
      <c r="H63" s="4" t="str">
        <f t="shared" si="45"/>
        <v>,</v>
      </c>
      <c r="I63" s="4">
        <f t="shared" si="5"/>
        <v>10001011</v>
      </c>
      <c r="J63" s="4" t="str">
        <f t="shared" ref="J63:L63" si="246">IF(OR(I63="",K63=""),"",",")</f>
        <v>,</v>
      </c>
      <c r="K63" s="4">
        <f t="shared" si="7"/>
        <v>10001011</v>
      </c>
      <c r="L63" s="4" t="str">
        <f t="shared" si="246"/>
        <v>,</v>
      </c>
      <c r="M63" s="4">
        <f t="shared" si="8"/>
        <v>10001011</v>
      </c>
      <c r="N63" s="5" t="str">
        <f t="shared" si="47"/>
        <v>;</v>
      </c>
      <c r="O63" s="4">
        <v>400111</v>
      </c>
      <c r="P63" s="6" t="str">
        <f t="shared" ref="P63" si="247">IF(OR(O63="",Q63=""),"",",")</f>
        <v>,</v>
      </c>
      <c r="Q63" s="4">
        <f t="shared" si="11"/>
        <v>400111</v>
      </c>
      <c r="R63" s="6" t="str">
        <f t="shared" ref="R63" si="248">IF(OR(Q63="",S63=""),"",",")</f>
        <v>,</v>
      </c>
      <c r="S63" s="4">
        <f t="shared" si="13"/>
        <v>400111</v>
      </c>
      <c r="T63" s="6" t="str">
        <f t="shared" ref="T63" si="249">IF(OR(S63="",U63=""),"",",")</f>
        <v>,</v>
      </c>
      <c r="U63" s="4">
        <f t="shared" si="15"/>
        <v>400111</v>
      </c>
      <c r="V63" s="6" t="str">
        <f t="shared" ref="V63" si="250">IF(OR(U63="",W63=""),"",",")</f>
        <v>,</v>
      </c>
      <c r="W63" s="4">
        <f t="shared" si="16"/>
        <v>400111</v>
      </c>
      <c r="X63" s="4" t="str">
        <f t="shared" si="51"/>
        <v>;</v>
      </c>
      <c r="Y63" s="4">
        <f t="shared" si="202"/>
        <v>410211</v>
      </c>
      <c r="Z63" s="4" t="str">
        <f t="shared" si="52"/>
        <v>,</v>
      </c>
      <c r="AA63" s="4">
        <f t="shared" si="19"/>
        <v>410211</v>
      </c>
      <c r="AB63" s="4" t="str">
        <f t="shared" si="53"/>
        <v>,</v>
      </c>
      <c r="AC63" s="4">
        <f t="shared" si="21"/>
        <v>410211</v>
      </c>
      <c r="AD63" s="4" t="str">
        <f t="shared" si="54"/>
        <v>,</v>
      </c>
      <c r="AE63" s="4">
        <f t="shared" si="23"/>
        <v>410211</v>
      </c>
      <c r="AF63" s="4" t="str">
        <f t="shared" si="75"/>
        <v>,</v>
      </c>
      <c r="AG63" s="4">
        <f t="shared" si="24"/>
        <v>410211</v>
      </c>
      <c r="AH63" s="6" t="str">
        <f t="shared" si="55"/>
        <v>;</v>
      </c>
      <c r="AI63" s="4">
        <f t="shared" si="210"/>
        <v>10000211</v>
      </c>
      <c r="AJ63" s="4" t="str">
        <f t="shared" si="56"/>
        <v>,</v>
      </c>
      <c r="AK63" s="4">
        <f t="shared" si="27"/>
        <v>10000211</v>
      </c>
      <c r="AL63" s="4" t="str">
        <f t="shared" si="57"/>
        <v>,</v>
      </c>
      <c r="AM63" s="4">
        <f t="shared" si="29"/>
        <v>10000211</v>
      </c>
      <c r="AN63" s="4" t="str">
        <f t="shared" si="58"/>
        <v>,</v>
      </c>
      <c r="AO63" s="4">
        <f t="shared" si="31"/>
        <v>10000211</v>
      </c>
      <c r="AP63" s="4" t="str">
        <f t="shared" si="77"/>
        <v>,</v>
      </c>
      <c r="AQ63" s="4">
        <f t="shared" si="32"/>
        <v>10000211</v>
      </c>
      <c r="AR63" s="6" t="str">
        <f t="shared" si="59"/>
        <v>;</v>
      </c>
      <c r="AS63" s="4">
        <v>0</v>
      </c>
      <c r="AT63" s="4" t="str">
        <f t="shared" si="60"/>
        <v>,</v>
      </c>
      <c r="AU63" s="4">
        <f t="shared" si="61"/>
        <v>0</v>
      </c>
      <c r="AV63" s="4" t="str">
        <f t="shared" si="62"/>
        <v>,</v>
      </c>
      <c r="AW63" s="4">
        <f t="shared" si="63"/>
        <v>0</v>
      </c>
      <c r="AX63" s="4" t="str">
        <f t="shared" si="64"/>
        <v>,</v>
      </c>
      <c r="AY63" s="4">
        <f t="shared" si="65"/>
        <v>0</v>
      </c>
      <c r="AZ63" s="4" t="str">
        <f t="shared" si="78"/>
        <v>,</v>
      </c>
      <c r="BA63" s="4">
        <f t="shared" si="66"/>
        <v>0</v>
      </c>
      <c r="BC63" s="4">
        <f t="shared" si="203"/>
        <v>3</v>
      </c>
      <c r="BD63" s="4">
        <f t="shared" si="204"/>
        <v>11</v>
      </c>
      <c r="BE63" s="4" t="str">
        <f t="shared" si="67"/>
        <v>311</v>
      </c>
      <c r="BF63" s="7" t="str">
        <f t="shared" si="68"/>
        <v>10001011,10001011,10001011,10001011,10001011;400111,400111,400111,400111,400111;410211,410211,410211,410211,410211;10000211,10000211,10000211,10000211,10000211;0,0,0,0,0</v>
      </c>
    </row>
    <row r="64" spans="1:58" x14ac:dyDescent="0.2">
      <c r="A64" s="4">
        <f t="shared" si="194"/>
        <v>3</v>
      </c>
      <c r="B64" s="4" t="str">
        <f t="shared" si="0"/>
        <v>弓兵营</v>
      </c>
      <c r="C64" s="4">
        <f t="shared" si="195"/>
        <v>12</v>
      </c>
      <c r="D64" s="4">
        <f t="shared" si="44"/>
        <v>1</v>
      </c>
      <c r="E64" s="4">
        <f t="shared" si="196"/>
        <v>10001012</v>
      </c>
      <c r="F64" s="4" t="str">
        <f t="shared" si="45"/>
        <v>,</v>
      </c>
      <c r="G64" s="4">
        <f t="shared" si="3"/>
        <v>10001012</v>
      </c>
      <c r="H64" s="4" t="str">
        <f t="shared" si="45"/>
        <v>,</v>
      </c>
      <c r="I64" s="4">
        <f t="shared" si="5"/>
        <v>10001012</v>
      </c>
      <c r="J64" s="4" t="str">
        <f t="shared" ref="J64:L64" si="251">IF(OR(I64="",K64=""),"",",")</f>
        <v>,</v>
      </c>
      <c r="K64" s="4">
        <f t="shared" si="7"/>
        <v>10001012</v>
      </c>
      <c r="L64" s="4" t="str">
        <f t="shared" si="251"/>
        <v>,</v>
      </c>
      <c r="M64" s="4">
        <f t="shared" si="8"/>
        <v>10001012</v>
      </c>
      <c r="N64" s="5" t="str">
        <f t="shared" si="47"/>
        <v>;</v>
      </c>
      <c r="O64" s="4">
        <v>400112</v>
      </c>
      <c r="P64" s="6" t="str">
        <f t="shared" ref="P64" si="252">IF(OR(O64="",Q64=""),"",",")</f>
        <v>,</v>
      </c>
      <c r="Q64" s="4">
        <f t="shared" si="11"/>
        <v>400112</v>
      </c>
      <c r="R64" s="6" t="str">
        <f t="shared" ref="R64" si="253">IF(OR(Q64="",S64=""),"",",")</f>
        <v>,</v>
      </c>
      <c r="S64" s="4">
        <f t="shared" si="13"/>
        <v>400112</v>
      </c>
      <c r="T64" s="6" t="str">
        <f t="shared" ref="T64" si="254">IF(OR(S64="",U64=""),"",",")</f>
        <v>,</v>
      </c>
      <c r="U64" s="4">
        <f t="shared" si="15"/>
        <v>400112</v>
      </c>
      <c r="V64" s="6" t="str">
        <f t="shared" ref="V64" si="255">IF(OR(U64="",W64=""),"",",")</f>
        <v>,</v>
      </c>
      <c r="W64" s="4">
        <f t="shared" si="16"/>
        <v>400112</v>
      </c>
      <c r="X64" s="4" t="str">
        <f t="shared" si="51"/>
        <v>;</v>
      </c>
      <c r="Y64" s="4">
        <f t="shared" si="202"/>
        <v>410212</v>
      </c>
      <c r="Z64" s="4" t="str">
        <f t="shared" si="52"/>
        <v>,</v>
      </c>
      <c r="AA64" s="4">
        <f t="shared" si="19"/>
        <v>410212</v>
      </c>
      <c r="AB64" s="4" t="str">
        <f t="shared" si="53"/>
        <v>,</v>
      </c>
      <c r="AC64" s="4">
        <f t="shared" si="21"/>
        <v>410212</v>
      </c>
      <c r="AD64" s="4" t="str">
        <f t="shared" si="54"/>
        <v>,</v>
      </c>
      <c r="AE64" s="4">
        <f t="shared" si="23"/>
        <v>410212</v>
      </c>
      <c r="AF64" s="4" t="str">
        <f t="shared" si="75"/>
        <v>,</v>
      </c>
      <c r="AG64" s="4">
        <f t="shared" si="24"/>
        <v>410212</v>
      </c>
      <c r="AH64" s="6" t="str">
        <f t="shared" si="55"/>
        <v>;</v>
      </c>
      <c r="AI64" s="4">
        <f t="shared" si="210"/>
        <v>10000212</v>
      </c>
      <c r="AJ64" s="4" t="str">
        <f t="shared" si="56"/>
        <v>,</v>
      </c>
      <c r="AK64" s="4">
        <f t="shared" si="27"/>
        <v>10000212</v>
      </c>
      <c r="AL64" s="4" t="str">
        <f t="shared" si="57"/>
        <v>,</v>
      </c>
      <c r="AM64" s="4">
        <f t="shared" si="29"/>
        <v>10000212</v>
      </c>
      <c r="AN64" s="4" t="str">
        <f t="shared" si="58"/>
        <v>,</v>
      </c>
      <c r="AO64" s="4">
        <f t="shared" si="31"/>
        <v>10000212</v>
      </c>
      <c r="AP64" s="4" t="str">
        <f t="shared" si="77"/>
        <v>,</v>
      </c>
      <c r="AQ64" s="4">
        <f t="shared" si="32"/>
        <v>10000212</v>
      </c>
      <c r="AR64" s="6" t="str">
        <f t="shared" si="59"/>
        <v>;</v>
      </c>
      <c r="AS64" s="4">
        <v>0</v>
      </c>
      <c r="AT64" s="4" t="str">
        <f t="shared" si="60"/>
        <v>,</v>
      </c>
      <c r="AU64" s="4">
        <f t="shared" si="61"/>
        <v>0</v>
      </c>
      <c r="AV64" s="4" t="str">
        <f t="shared" si="62"/>
        <v>,</v>
      </c>
      <c r="AW64" s="4">
        <f t="shared" si="63"/>
        <v>0</v>
      </c>
      <c r="AX64" s="4" t="str">
        <f t="shared" si="64"/>
        <v>,</v>
      </c>
      <c r="AY64" s="4">
        <f t="shared" si="65"/>
        <v>0</v>
      </c>
      <c r="AZ64" s="4" t="str">
        <f t="shared" si="78"/>
        <v>,</v>
      </c>
      <c r="BA64" s="4">
        <f t="shared" si="66"/>
        <v>0</v>
      </c>
      <c r="BC64" s="4">
        <f t="shared" si="203"/>
        <v>3</v>
      </c>
      <c r="BD64" s="4">
        <f t="shared" si="204"/>
        <v>12</v>
      </c>
      <c r="BE64" s="4" t="str">
        <f t="shared" si="67"/>
        <v>312</v>
      </c>
      <c r="BF64" s="7" t="str">
        <f t="shared" si="68"/>
        <v>10001012,10001012,10001012,10001012,10001012;400112,400112,400112,400112,400112;410212,410212,410212,410212,410212;10000212,10000212,10000212,10000212,10000212;0,0,0,0,0</v>
      </c>
    </row>
    <row r="65" spans="1:58" x14ac:dyDescent="0.2">
      <c r="A65" s="4">
        <f t="shared" si="194"/>
        <v>3</v>
      </c>
      <c r="B65" s="4" t="str">
        <f t="shared" si="0"/>
        <v>弓兵营</v>
      </c>
      <c r="C65" s="4">
        <f t="shared" si="195"/>
        <v>13</v>
      </c>
      <c r="D65" s="4">
        <f t="shared" si="44"/>
        <v>1</v>
      </c>
      <c r="E65" s="4">
        <f t="shared" si="196"/>
        <v>10001013</v>
      </c>
      <c r="F65" s="4" t="str">
        <f t="shared" si="45"/>
        <v>,</v>
      </c>
      <c r="G65" s="4">
        <f t="shared" si="3"/>
        <v>10001013</v>
      </c>
      <c r="H65" s="4" t="str">
        <f t="shared" si="45"/>
        <v>,</v>
      </c>
      <c r="I65" s="4">
        <f t="shared" si="5"/>
        <v>10001013</v>
      </c>
      <c r="J65" s="4" t="str">
        <f t="shared" ref="J65:L65" si="256">IF(OR(I65="",K65=""),"",",")</f>
        <v>,</v>
      </c>
      <c r="K65" s="4">
        <f t="shared" si="7"/>
        <v>10001013</v>
      </c>
      <c r="L65" s="4" t="str">
        <f t="shared" si="256"/>
        <v>,</v>
      </c>
      <c r="M65" s="4">
        <f t="shared" si="8"/>
        <v>10001013</v>
      </c>
      <c r="N65" s="5" t="str">
        <f t="shared" si="47"/>
        <v>;</v>
      </c>
      <c r="O65" s="4">
        <v>400113</v>
      </c>
      <c r="P65" s="6" t="str">
        <f t="shared" ref="P65" si="257">IF(OR(O65="",Q65=""),"",",")</f>
        <v>,</v>
      </c>
      <c r="Q65" s="4">
        <f t="shared" si="11"/>
        <v>400113</v>
      </c>
      <c r="R65" s="6" t="str">
        <f t="shared" ref="R65" si="258">IF(OR(Q65="",S65=""),"",",")</f>
        <v>,</v>
      </c>
      <c r="S65" s="4">
        <f t="shared" si="13"/>
        <v>400113</v>
      </c>
      <c r="T65" s="6" t="str">
        <f t="shared" ref="T65" si="259">IF(OR(S65="",U65=""),"",",")</f>
        <v>,</v>
      </c>
      <c r="U65" s="4">
        <f t="shared" si="15"/>
        <v>400113</v>
      </c>
      <c r="V65" s="6" t="str">
        <f t="shared" ref="V65" si="260">IF(OR(U65="",W65=""),"",",")</f>
        <v>,</v>
      </c>
      <c r="W65" s="4">
        <f t="shared" si="16"/>
        <v>400113</v>
      </c>
      <c r="X65" s="4" t="str">
        <f t="shared" si="51"/>
        <v>;</v>
      </c>
      <c r="Y65" s="4">
        <f t="shared" si="202"/>
        <v>410213</v>
      </c>
      <c r="Z65" s="4" t="str">
        <f t="shared" si="52"/>
        <v>,</v>
      </c>
      <c r="AA65" s="4">
        <f t="shared" si="19"/>
        <v>410213</v>
      </c>
      <c r="AB65" s="4" t="str">
        <f t="shared" si="53"/>
        <v>,</v>
      </c>
      <c r="AC65" s="4">
        <f t="shared" si="21"/>
        <v>410213</v>
      </c>
      <c r="AD65" s="4" t="str">
        <f t="shared" si="54"/>
        <v>,</v>
      </c>
      <c r="AE65" s="4">
        <f t="shared" si="23"/>
        <v>410213</v>
      </c>
      <c r="AF65" s="4" t="str">
        <f t="shared" si="75"/>
        <v>,</v>
      </c>
      <c r="AG65" s="4">
        <f t="shared" si="24"/>
        <v>410213</v>
      </c>
      <c r="AH65" s="6" t="str">
        <f t="shared" si="55"/>
        <v>;</v>
      </c>
      <c r="AI65" s="4">
        <f t="shared" si="210"/>
        <v>10000213</v>
      </c>
      <c r="AJ65" s="4" t="str">
        <f t="shared" si="56"/>
        <v>,</v>
      </c>
      <c r="AK65" s="4">
        <f t="shared" si="27"/>
        <v>10000213</v>
      </c>
      <c r="AL65" s="4" t="str">
        <f t="shared" si="57"/>
        <v>,</v>
      </c>
      <c r="AM65" s="4">
        <f t="shared" si="29"/>
        <v>10000213</v>
      </c>
      <c r="AN65" s="4" t="str">
        <f t="shared" si="58"/>
        <v>,</v>
      </c>
      <c r="AO65" s="4">
        <f t="shared" si="31"/>
        <v>10000213</v>
      </c>
      <c r="AP65" s="4" t="str">
        <f t="shared" si="77"/>
        <v>,</v>
      </c>
      <c r="AQ65" s="4">
        <f t="shared" si="32"/>
        <v>10000213</v>
      </c>
      <c r="AR65" s="6" t="str">
        <f t="shared" si="59"/>
        <v>;</v>
      </c>
      <c r="AS65" s="4">
        <v>0</v>
      </c>
      <c r="AT65" s="4" t="str">
        <f t="shared" si="60"/>
        <v>,</v>
      </c>
      <c r="AU65" s="4">
        <f t="shared" si="61"/>
        <v>0</v>
      </c>
      <c r="AV65" s="4" t="str">
        <f t="shared" si="62"/>
        <v>,</v>
      </c>
      <c r="AW65" s="4">
        <f t="shared" si="63"/>
        <v>0</v>
      </c>
      <c r="AX65" s="4" t="str">
        <f t="shared" si="64"/>
        <v>,</v>
      </c>
      <c r="AY65" s="4">
        <f t="shared" si="65"/>
        <v>0</v>
      </c>
      <c r="AZ65" s="4" t="str">
        <f t="shared" si="78"/>
        <v>,</v>
      </c>
      <c r="BA65" s="4">
        <f t="shared" si="66"/>
        <v>0</v>
      </c>
      <c r="BC65" s="4">
        <f t="shared" si="203"/>
        <v>3</v>
      </c>
      <c r="BD65" s="4">
        <f t="shared" si="204"/>
        <v>13</v>
      </c>
      <c r="BE65" s="4" t="str">
        <f t="shared" si="67"/>
        <v>313</v>
      </c>
      <c r="BF65" s="7" t="str">
        <f t="shared" si="68"/>
        <v>10001013,10001013,10001013,10001013,10001013;400113,400113,400113,400113,400113;410213,410213,410213,410213,410213;10000213,10000213,10000213,10000213,10000213;0,0,0,0,0</v>
      </c>
    </row>
    <row r="66" spans="1:58" x14ac:dyDescent="0.2">
      <c r="A66" s="4">
        <f t="shared" si="194"/>
        <v>3</v>
      </c>
      <c r="B66" s="4" t="str">
        <f t="shared" si="0"/>
        <v>弓兵营</v>
      </c>
      <c r="C66" s="4">
        <f t="shared" si="195"/>
        <v>14</v>
      </c>
      <c r="D66" s="4">
        <f t="shared" si="44"/>
        <v>1</v>
      </c>
      <c r="E66" s="4">
        <f t="shared" si="196"/>
        <v>10001014</v>
      </c>
      <c r="F66" s="4" t="str">
        <f t="shared" si="45"/>
        <v>,</v>
      </c>
      <c r="G66" s="4">
        <f t="shared" si="3"/>
        <v>10001014</v>
      </c>
      <c r="H66" s="4" t="str">
        <f t="shared" si="45"/>
        <v>,</v>
      </c>
      <c r="I66" s="4">
        <f t="shared" si="5"/>
        <v>10001014</v>
      </c>
      <c r="J66" s="4" t="str">
        <f t="shared" ref="J66:L66" si="261">IF(OR(I66="",K66=""),"",",")</f>
        <v>,</v>
      </c>
      <c r="K66" s="4">
        <f t="shared" si="7"/>
        <v>10001014</v>
      </c>
      <c r="L66" s="4" t="str">
        <f t="shared" si="261"/>
        <v>,</v>
      </c>
      <c r="M66" s="4">
        <f t="shared" si="8"/>
        <v>10001014</v>
      </c>
      <c r="N66" s="5" t="str">
        <f t="shared" si="47"/>
        <v>;</v>
      </c>
      <c r="O66" s="4">
        <v>400114</v>
      </c>
      <c r="P66" s="6" t="str">
        <f t="shared" ref="P66" si="262">IF(OR(O66="",Q66=""),"",",")</f>
        <v>,</v>
      </c>
      <c r="Q66" s="4">
        <f t="shared" si="11"/>
        <v>400114</v>
      </c>
      <c r="R66" s="6" t="str">
        <f t="shared" ref="R66" si="263">IF(OR(Q66="",S66=""),"",",")</f>
        <v>,</v>
      </c>
      <c r="S66" s="4">
        <f t="shared" si="13"/>
        <v>400114</v>
      </c>
      <c r="T66" s="6" t="str">
        <f t="shared" ref="T66" si="264">IF(OR(S66="",U66=""),"",",")</f>
        <v>,</v>
      </c>
      <c r="U66" s="4">
        <f t="shared" si="15"/>
        <v>400114</v>
      </c>
      <c r="V66" s="6" t="str">
        <f t="shared" ref="V66" si="265">IF(OR(U66="",W66=""),"",",")</f>
        <v>,</v>
      </c>
      <c r="W66" s="4">
        <f t="shared" si="16"/>
        <v>400114</v>
      </c>
      <c r="X66" s="4" t="str">
        <f t="shared" si="51"/>
        <v>;</v>
      </c>
      <c r="Y66" s="4">
        <f t="shared" si="202"/>
        <v>410214</v>
      </c>
      <c r="Z66" s="4" t="str">
        <f t="shared" si="52"/>
        <v>,</v>
      </c>
      <c r="AA66" s="4">
        <f t="shared" si="19"/>
        <v>410214</v>
      </c>
      <c r="AB66" s="4" t="str">
        <f t="shared" si="53"/>
        <v>,</v>
      </c>
      <c r="AC66" s="4">
        <f t="shared" si="21"/>
        <v>410214</v>
      </c>
      <c r="AD66" s="4" t="str">
        <f t="shared" si="54"/>
        <v>,</v>
      </c>
      <c r="AE66" s="4">
        <f t="shared" si="23"/>
        <v>410214</v>
      </c>
      <c r="AF66" s="4" t="str">
        <f t="shared" si="75"/>
        <v>,</v>
      </c>
      <c r="AG66" s="4">
        <f t="shared" si="24"/>
        <v>410214</v>
      </c>
      <c r="AH66" s="6" t="str">
        <f t="shared" si="55"/>
        <v>;</v>
      </c>
      <c r="AI66" s="4">
        <f t="shared" si="210"/>
        <v>10000214</v>
      </c>
      <c r="AJ66" s="4" t="str">
        <f t="shared" si="56"/>
        <v>,</v>
      </c>
      <c r="AK66" s="4">
        <f t="shared" si="27"/>
        <v>10000214</v>
      </c>
      <c r="AL66" s="4" t="str">
        <f t="shared" si="57"/>
        <v>,</v>
      </c>
      <c r="AM66" s="4">
        <f t="shared" si="29"/>
        <v>10000214</v>
      </c>
      <c r="AN66" s="4" t="str">
        <f t="shared" si="58"/>
        <v>,</v>
      </c>
      <c r="AO66" s="4">
        <f t="shared" si="31"/>
        <v>10000214</v>
      </c>
      <c r="AP66" s="4" t="str">
        <f t="shared" si="77"/>
        <v>,</v>
      </c>
      <c r="AQ66" s="4">
        <f t="shared" si="32"/>
        <v>10000214</v>
      </c>
      <c r="AR66" s="6" t="str">
        <f t="shared" si="59"/>
        <v>;</v>
      </c>
      <c r="AS66" s="4">
        <v>0</v>
      </c>
      <c r="AT66" s="4" t="str">
        <f t="shared" si="60"/>
        <v>,</v>
      </c>
      <c r="AU66" s="4">
        <f t="shared" si="61"/>
        <v>0</v>
      </c>
      <c r="AV66" s="4" t="str">
        <f t="shared" si="62"/>
        <v>,</v>
      </c>
      <c r="AW66" s="4">
        <f t="shared" si="63"/>
        <v>0</v>
      </c>
      <c r="AX66" s="4" t="str">
        <f t="shared" si="64"/>
        <v>,</v>
      </c>
      <c r="AY66" s="4">
        <f t="shared" si="65"/>
        <v>0</v>
      </c>
      <c r="AZ66" s="4" t="str">
        <f t="shared" si="78"/>
        <v>,</v>
      </c>
      <c r="BA66" s="4">
        <f t="shared" si="66"/>
        <v>0</v>
      </c>
      <c r="BC66" s="4">
        <f t="shared" si="203"/>
        <v>3</v>
      </c>
      <c r="BD66" s="4">
        <f t="shared" si="204"/>
        <v>14</v>
      </c>
      <c r="BE66" s="4" t="str">
        <f t="shared" si="67"/>
        <v>314</v>
      </c>
      <c r="BF66" s="7" t="str">
        <f t="shared" si="68"/>
        <v>10001014,10001014,10001014,10001014,10001014;400114,400114,400114,400114,400114;410214,410214,410214,410214,410214;10000214,10000214,10000214,10000214,10000214;0,0,0,0,0</v>
      </c>
    </row>
    <row r="67" spans="1:58" x14ac:dyDescent="0.2">
      <c r="A67" s="4">
        <f t="shared" si="194"/>
        <v>3</v>
      </c>
      <c r="B67" s="4" t="str">
        <f t="shared" si="0"/>
        <v>弓兵营</v>
      </c>
      <c r="C67" s="4">
        <f t="shared" si="195"/>
        <v>15</v>
      </c>
      <c r="D67" s="4">
        <f t="shared" si="44"/>
        <v>1</v>
      </c>
      <c r="E67" s="4">
        <f t="shared" si="196"/>
        <v>10001015</v>
      </c>
      <c r="F67" s="4" t="str">
        <f t="shared" si="45"/>
        <v>,</v>
      </c>
      <c r="G67" s="4">
        <f t="shared" si="3"/>
        <v>10001015</v>
      </c>
      <c r="H67" s="4" t="str">
        <f t="shared" si="45"/>
        <v>,</v>
      </c>
      <c r="I67" s="4">
        <f t="shared" si="5"/>
        <v>10001015</v>
      </c>
      <c r="J67" s="4" t="str">
        <f t="shared" ref="J67:L67" si="266">IF(OR(I67="",K67=""),"",",")</f>
        <v>,</v>
      </c>
      <c r="K67" s="4">
        <f t="shared" si="7"/>
        <v>10001015</v>
      </c>
      <c r="L67" s="4" t="str">
        <f t="shared" si="266"/>
        <v>,</v>
      </c>
      <c r="M67" s="4">
        <f t="shared" si="8"/>
        <v>10001015</v>
      </c>
      <c r="N67" s="5" t="str">
        <f t="shared" si="47"/>
        <v>;</v>
      </c>
      <c r="O67" s="4">
        <v>400115</v>
      </c>
      <c r="P67" s="6" t="str">
        <f t="shared" ref="P67" si="267">IF(OR(O67="",Q67=""),"",",")</f>
        <v>,</v>
      </c>
      <c r="Q67" s="4">
        <f t="shared" si="11"/>
        <v>400115</v>
      </c>
      <c r="R67" s="6" t="str">
        <f t="shared" ref="R67" si="268">IF(OR(Q67="",S67=""),"",",")</f>
        <v>,</v>
      </c>
      <c r="S67" s="4">
        <f t="shared" si="13"/>
        <v>400115</v>
      </c>
      <c r="T67" s="6" t="str">
        <f t="shared" ref="T67" si="269">IF(OR(S67="",U67=""),"",",")</f>
        <v>,</v>
      </c>
      <c r="U67" s="4">
        <f t="shared" si="15"/>
        <v>400115</v>
      </c>
      <c r="V67" s="6" t="str">
        <f t="shared" ref="V67" si="270">IF(OR(U67="",W67=""),"",",")</f>
        <v>,</v>
      </c>
      <c r="W67" s="4">
        <f t="shared" si="16"/>
        <v>400115</v>
      </c>
      <c r="X67" s="4" t="str">
        <f t="shared" si="51"/>
        <v>;</v>
      </c>
      <c r="Y67" s="4">
        <f t="shared" si="202"/>
        <v>410215</v>
      </c>
      <c r="Z67" s="4" t="str">
        <f t="shared" si="52"/>
        <v>,</v>
      </c>
      <c r="AA67" s="4">
        <f t="shared" si="19"/>
        <v>410215</v>
      </c>
      <c r="AB67" s="4" t="str">
        <f t="shared" si="53"/>
        <v>,</v>
      </c>
      <c r="AC67" s="4">
        <f t="shared" si="21"/>
        <v>410215</v>
      </c>
      <c r="AD67" s="4" t="str">
        <f t="shared" si="54"/>
        <v>,</v>
      </c>
      <c r="AE67" s="4">
        <f t="shared" si="23"/>
        <v>410215</v>
      </c>
      <c r="AF67" s="4" t="str">
        <f t="shared" si="75"/>
        <v>,</v>
      </c>
      <c r="AG67" s="4">
        <f t="shared" si="24"/>
        <v>410215</v>
      </c>
      <c r="AH67" s="6" t="str">
        <f t="shared" si="55"/>
        <v>;</v>
      </c>
      <c r="AI67" s="4">
        <f t="shared" si="210"/>
        <v>10000215</v>
      </c>
      <c r="AJ67" s="4" t="str">
        <f t="shared" si="56"/>
        <v>,</v>
      </c>
      <c r="AK67" s="4">
        <f t="shared" si="27"/>
        <v>10000215</v>
      </c>
      <c r="AL67" s="4" t="str">
        <f t="shared" si="57"/>
        <v>,</v>
      </c>
      <c r="AM67" s="4">
        <f t="shared" si="29"/>
        <v>10000215</v>
      </c>
      <c r="AN67" s="4" t="str">
        <f t="shared" si="58"/>
        <v>,</v>
      </c>
      <c r="AO67" s="4">
        <f t="shared" si="31"/>
        <v>10000215</v>
      </c>
      <c r="AP67" s="4" t="str">
        <f t="shared" si="77"/>
        <v>,</v>
      </c>
      <c r="AQ67" s="4">
        <f t="shared" si="32"/>
        <v>10000215</v>
      </c>
      <c r="AR67" s="6" t="str">
        <f t="shared" si="59"/>
        <v>;</v>
      </c>
      <c r="AS67" s="4">
        <v>0</v>
      </c>
      <c r="AT67" s="4" t="str">
        <f t="shared" si="60"/>
        <v>,</v>
      </c>
      <c r="AU67" s="4">
        <f t="shared" si="61"/>
        <v>0</v>
      </c>
      <c r="AV67" s="4" t="str">
        <f t="shared" si="62"/>
        <v>,</v>
      </c>
      <c r="AW67" s="4">
        <f t="shared" si="63"/>
        <v>0</v>
      </c>
      <c r="AX67" s="4" t="str">
        <f t="shared" si="64"/>
        <v>,</v>
      </c>
      <c r="AY67" s="4">
        <f t="shared" si="65"/>
        <v>0</v>
      </c>
      <c r="AZ67" s="4" t="str">
        <f t="shared" si="78"/>
        <v>,</v>
      </c>
      <c r="BA67" s="4">
        <f t="shared" si="66"/>
        <v>0</v>
      </c>
      <c r="BC67" s="4">
        <f t="shared" si="203"/>
        <v>3</v>
      </c>
      <c r="BD67" s="4">
        <f t="shared" si="204"/>
        <v>15</v>
      </c>
      <c r="BE67" s="4" t="str">
        <f t="shared" si="67"/>
        <v>315</v>
      </c>
      <c r="BF67" s="7" t="str">
        <f t="shared" si="68"/>
        <v>10001015,10001015,10001015,10001015,10001015;400115,400115,400115,400115,400115;410215,410215,410215,410215,410215;10000215,10000215,10000215,10000215,10000215;0,0,0,0,0</v>
      </c>
    </row>
    <row r="68" spans="1:58" x14ac:dyDescent="0.2">
      <c r="A68" s="4">
        <f t="shared" si="194"/>
        <v>3</v>
      </c>
      <c r="B68" s="4" t="str">
        <f t="shared" ref="B68:B131" si="271">CHOOSE(A68,"主城","步兵营","弓兵营","骑兵营","神像","魔像")</f>
        <v>弓兵营</v>
      </c>
      <c r="C68" s="4">
        <f t="shared" si="195"/>
        <v>16</v>
      </c>
      <c r="D68" s="4">
        <f t="shared" si="44"/>
        <v>1</v>
      </c>
      <c r="E68" s="4">
        <f t="shared" si="196"/>
        <v>10001016</v>
      </c>
      <c r="F68" s="4" t="str">
        <f t="shared" si="45"/>
        <v>,</v>
      </c>
      <c r="G68" s="4">
        <f t="shared" ref="G68:G131" si="272">E68</f>
        <v>10001016</v>
      </c>
      <c r="H68" s="4" t="str">
        <f t="shared" si="45"/>
        <v>,</v>
      </c>
      <c r="I68" s="4">
        <f t="shared" ref="I68:I131" si="273">G68</f>
        <v>10001016</v>
      </c>
      <c r="J68" s="4" t="str">
        <f t="shared" ref="J68:L68" si="274">IF(OR(I68="",K68=""),"",",")</f>
        <v>,</v>
      </c>
      <c r="K68" s="4">
        <f t="shared" ref="K68:K131" si="275">I68</f>
        <v>10001016</v>
      </c>
      <c r="L68" s="4" t="str">
        <f t="shared" si="274"/>
        <v>,</v>
      </c>
      <c r="M68" s="4">
        <f t="shared" ref="M68:M131" si="276">K68</f>
        <v>10001016</v>
      </c>
      <c r="N68" s="5" t="str">
        <f t="shared" si="47"/>
        <v>;</v>
      </c>
      <c r="O68" s="4">
        <v>400116</v>
      </c>
      <c r="P68" s="6" t="str">
        <f t="shared" ref="P68" si="277">IF(OR(O68="",Q68=""),"",",")</f>
        <v>,</v>
      </c>
      <c r="Q68" s="4">
        <f t="shared" ref="Q68:Q131" si="278">O68</f>
        <v>400116</v>
      </c>
      <c r="R68" s="6" t="str">
        <f t="shared" ref="R68" si="279">IF(OR(Q68="",S68=""),"",",")</f>
        <v>,</v>
      </c>
      <c r="S68" s="4">
        <f t="shared" ref="S68:S131" si="280">Q68</f>
        <v>400116</v>
      </c>
      <c r="T68" s="6" t="str">
        <f t="shared" ref="T68" si="281">IF(OR(S68="",U68=""),"",",")</f>
        <v>,</v>
      </c>
      <c r="U68" s="4">
        <f t="shared" ref="U68:U131" si="282">S68</f>
        <v>400116</v>
      </c>
      <c r="V68" s="6" t="str">
        <f t="shared" ref="V68" si="283">IF(OR(U68="",W68=""),"",",")</f>
        <v>,</v>
      </c>
      <c r="W68" s="4">
        <f t="shared" ref="W68:W131" si="284">U68</f>
        <v>400116</v>
      </c>
      <c r="X68" s="4" t="str">
        <f t="shared" si="51"/>
        <v>;</v>
      </c>
      <c r="Y68" s="4">
        <f t="shared" si="202"/>
        <v>410216</v>
      </c>
      <c r="Z68" s="4" t="str">
        <f t="shared" si="52"/>
        <v>,</v>
      </c>
      <c r="AA68" s="4">
        <f t="shared" ref="AA68:AA131" si="285">Y68</f>
        <v>410216</v>
      </c>
      <c r="AB68" s="4" t="str">
        <f t="shared" si="53"/>
        <v>,</v>
      </c>
      <c r="AC68" s="4">
        <f t="shared" ref="AC68:AC131" si="286">AA68</f>
        <v>410216</v>
      </c>
      <c r="AD68" s="4" t="str">
        <f t="shared" si="54"/>
        <v>,</v>
      </c>
      <c r="AE68" s="4">
        <f t="shared" ref="AE68:AE131" si="287">AC68</f>
        <v>410216</v>
      </c>
      <c r="AF68" s="4" t="str">
        <f t="shared" si="75"/>
        <v>,</v>
      </c>
      <c r="AG68" s="4">
        <f t="shared" ref="AG68:AG131" si="288">AE68</f>
        <v>410216</v>
      </c>
      <c r="AH68" s="6" t="str">
        <f t="shared" si="55"/>
        <v>;</v>
      </c>
      <c r="AI68" s="4">
        <f t="shared" si="210"/>
        <v>10000216</v>
      </c>
      <c r="AJ68" s="4" t="str">
        <f t="shared" si="56"/>
        <v>,</v>
      </c>
      <c r="AK68" s="4">
        <f t="shared" ref="AK68:AK131" si="289">AI68</f>
        <v>10000216</v>
      </c>
      <c r="AL68" s="4" t="str">
        <f t="shared" si="57"/>
        <v>,</v>
      </c>
      <c r="AM68" s="4">
        <f t="shared" ref="AM68:AM131" si="290">AI68</f>
        <v>10000216</v>
      </c>
      <c r="AN68" s="4" t="str">
        <f t="shared" si="58"/>
        <v>,</v>
      </c>
      <c r="AO68" s="4">
        <f t="shared" ref="AO68:AO131" si="291">AI68</f>
        <v>10000216</v>
      </c>
      <c r="AP68" s="4" t="str">
        <f t="shared" si="77"/>
        <v>,</v>
      </c>
      <c r="AQ68" s="4">
        <f t="shared" ref="AQ68:AQ131" si="292">AI68</f>
        <v>10000216</v>
      </c>
      <c r="AR68" s="6" t="str">
        <f t="shared" si="59"/>
        <v>;</v>
      </c>
      <c r="AS68" s="4">
        <v>0</v>
      </c>
      <c r="AT68" s="4" t="str">
        <f t="shared" si="60"/>
        <v>,</v>
      </c>
      <c r="AU68" s="4">
        <f t="shared" si="61"/>
        <v>0</v>
      </c>
      <c r="AV68" s="4" t="str">
        <f t="shared" si="62"/>
        <v>,</v>
      </c>
      <c r="AW68" s="4">
        <f t="shared" si="63"/>
        <v>0</v>
      </c>
      <c r="AX68" s="4" t="str">
        <f t="shared" si="64"/>
        <v>,</v>
      </c>
      <c r="AY68" s="4">
        <f t="shared" si="65"/>
        <v>0</v>
      </c>
      <c r="AZ68" s="4" t="str">
        <f t="shared" si="78"/>
        <v>,</v>
      </c>
      <c r="BA68" s="4">
        <f t="shared" si="66"/>
        <v>0</v>
      </c>
      <c r="BC68" s="4">
        <f t="shared" si="203"/>
        <v>3</v>
      </c>
      <c r="BD68" s="4">
        <f t="shared" si="204"/>
        <v>16</v>
      </c>
      <c r="BE68" s="4" t="str">
        <f t="shared" si="67"/>
        <v>316</v>
      </c>
      <c r="BF68" s="7" t="str">
        <f t="shared" si="68"/>
        <v>10001016,10001016,10001016,10001016,10001016;400116,400116,400116,400116,400116;410216,410216,410216,410216,410216;10000216,10000216,10000216,10000216,10000216;0,0,0,0,0</v>
      </c>
    </row>
    <row r="69" spans="1:58" x14ac:dyDescent="0.2">
      <c r="A69" s="4">
        <f t="shared" si="194"/>
        <v>3</v>
      </c>
      <c r="B69" s="4" t="str">
        <f t="shared" si="271"/>
        <v>弓兵营</v>
      </c>
      <c r="C69" s="4">
        <f t="shared" si="195"/>
        <v>17</v>
      </c>
      <c r="D69" s="4">
        <f t="shared" si="44"/>
        <v>1</v>
      </c>
      <c r="E69" s="4">
        <f t="shared" si="196"/>
        <v>10001017</v>
      </c>
      <c r="F69" s="4" t="str">
        <f t="shared" si="45"/>
        <v>,</v>
      </c>
      <c r="G69" s="4">
        <f t="shared" si="272"/>
        <v>10001017</v>
      </c>
      <c r="H69" s="4" t="str">
        <f t="shared" si="45"/>
        <v>,</v>
      </c>
      <c r="I69" s="4">
        <f t="shared" si="273"/>
        <v>10001017</v>
      </c>
      <c r="J69" s="4" t="str">
        <f t="shared" ref="J69:L69" si="293">IF(OR(I69="",K69=""),"",",")</f>
        <v>,</v>
      </c>
      <c r="K69" s="4">
        <f t="shared" si="275"/>
        <v>10001017</v>
      </c>
      <c r="L69" s="4" t="str">
        <f t="shared" si="293"/>
        <v>,</v>
      </c>
      <c r="M69" s="4">
        <f t="shared" si="276"/>
        <v>10001017</v>
      </c>
      <c r="N69" s="5" t="str">
        <f t="shared" si="47"/>
        <v>;</v>
      </c>
      <c r="O69" s="4">
        <v>400117</v>
      </c>
      <c r="P69" s="6" t="str">
        <f t="shared" ref="P69" si="294">IF(OR(O69="",Q69=""),"",",")</f>
        <v>,</v>
      </c>
      <c r="Q69" s="4">
        <f t="shared" si="278"/>
        <v>400117</v>
      </c>
      <c r="R69" s="6" t="str">
        <f t="shared" ref="R69" si="295">IF(OR(Q69="",S69=""),"",",")</f>
        <v>,</v>
      </c>
      <c r="S69" s="4">
        <f t="shared" si="280"/>
        <v>400117</v>
      </c>
      <c r="T69" s="6" t="str">
        <f t="shared" ref="T69" si="296">IF(OR(S69="",U69=""),"",",")</f>
        <v>,</v>
      </c>
      <c r="U69" s="4">
        <f t="shared" si="282"/>
        <v>400117</v>
      </c>
      <c r="V69" s="6" t="str">
        <f t="shared" ref="V69" si="297">IF(OR(U69="",W69=""),"",",")</f>
        <v>,</v>
      </c>
      <c r="W69" s="4">
        <f t="shared" si="284"/>
        <v>400117</v>
      </c>
      <c r="X69" s="4" t="str">
        <f t="shared" si="51"/>
        <v>;</v>
      </c>
      <c r="Y69" s="4">
        <f t="shared" si="202"/>
        <v>410217</v>
      </c>
      <c r="Z69" s="4" t="str">
        <f t="shared" si="52"/>
        <v>,</v>
      </c>
      <c r="AA69" s="4">
        <f t="shared" si="285"/>
        <v>410217</v>
      </c>
      <c r="AB69" s="4" t="str">
        <f t="shared" si="53"/>
        <v>,</v>
      </c>
      <c r="AC69" s="4">
        <f t="shared" si="286"/>
        <v>410217</v>
      </c>
      <c r="AD69" s="4" t="str">
        <f t="shared" si="54"/>
        <v>,</v>
      </c>
      <c r="AE69" s="4">
        <f t="shared" si="287"/>
        <v>410217</v>
      </c>
      <c r="AF69" s="4" t="str">
        <f t="shared" si="75"/>
        <v>,</v>
      </c>
      <c r="AG69" s="4">
        <f t="shared" si="288"/>
        <v>410217</v>
      </c>
      <c r="AH69" s="6" t="str">
        <f t="shared" si="55"/>
        <v>;</v>
      </c>
      <c r="AI69" s="4">
        <f t="shared" si="210"/>
        <v>10000217</v>
      </c>
      <c r="AJ69" s="4" t="str">
        <f t="shared" si="56"/>
        <v>,</v>
      </c>
      <c r="AK69" s="4">
        <f t="shared" si="289"/>
        <v>10000217</v>
      </c>
      <c r="AL69" s="4" t="str">
        <f t="shared" si="57"/>
        <v>,</v>
      </c>
      <c r="AM69" s="4">
        <f t="shared" si="290"/>
        <v>10000217</v>
      </c>
      <c r="AN69" s="4" t="str">
        <f t="shared" si="58"/>
        <v>,</v>
      </c>
      <c r="AO69" s="4">
        <f t="shared" si="291"/>
        <v>10000217</v>
      </c>
      <c r="AP69" s="4" t="str">
        <f t="shared" si="77"/>
        <v>,</v>
      </c>
      <c r="AQ69" s="4">
        <f t="shared" si="292"/>
        <v>10000217</v>
      </c>
      <c r="AR69" s="6" t="str">
        <f t="shared" si="59"/>
        <v>;</v>
      </c>
      <c r="AS69" s="4">
        <v>0</v>
      </c>
      <c r="AT69" s="4" t="str">
        <f t="shared" si="60"/>
        <v>,</v>
      </c>
      <c r="AU69" s="4">
        <f t="shared" si="61"/>
        <v>0</v>
      </c>
      <c r="AV69" s="4" t="str">
        <f t="shared" si="62"/>
        <v>,</v>
      </c>
      <c r="AW69" s="4">
        <f t="shared" si="63"/>
        <v>0</v>
      </c>
      <c r="AX69" s="4" t="str">
        <f t="shared" si="64"/>
        <v>,</v>
      </c>
      <c r="AY69" s="4">
        <f t="shared" si="65"/>
        <v>0</v>
      </c>
      <c r="AZ69" s="4" t="str">
        <f t="shared" si="78"/>
        <v>,</v>
      </c>
      <c r="BA69" s="4">
        <f t="shared" si="66"/>
        <v>0</v>
      </c>
      <c r="BC69" s="4">
        <f t="shared" si="203"/>
        <v>3</v>
      </c>
      <c r="BD69" s="4">
        <f t="shared" si="204"/>
        <v>17</v>
      </c>
      <c r="BE69" s="4" t="str">
        <f t="shared" si="67"/>
        <v>317</v>
      </c>
      <c r="BF69" s="7" t="str">
        <f t="shared" si="68"/>
        <v>10001017,10001017,10001017,10001017,10001017;400117,400117,400117,400117,400117;410217,410217,410217,410217,410217;10000217,10000217,10000217,10000217,10000217;0,0,0,0,0</v>
      </c>
    </row>
    <row r="70" spans="1:58" x14ac:dyDescent="0.2">
      <c r="A70" s="4">
        <f t="shared" si="194"/>
        <v>3</v>
      </c>
      <c r="B70" s="4" t="str">
        <f t="shared" si="271"/>
        <v>弓兵营</v>
      </c>
      <c r="C70" s="4">
        <f t="shared" si="195"/>
        <v>18</v>
      </c>
      <c r="D70" s="4">
        <f t="shared" si="44"/>
        <v>1</v>
      </c>
      <c r="E70" s="4">
        <f t="shared" si="196"/>
        <v>10001018</v>
      </c>
      <c r="F70" s="4" t="str">
        <f t="shared" si="45"/>
        <v>,</v>
      </c>
      <c r="G70" s="4">
        <f t="shared" si="272"/>
        <v>10001018</v>
      </c>
      <c r="H70" s="4" t="str">
        <f t="shared" si="45"/>
        <v>,</v>
      </c>
      <c r="I70" s="4">
        <f t="shared" si="273"/>
        <v>10001018</v>
      </c>
      <c r="J70" s="4" t="str">
        <f t="shared" ref="J70:L70" si="298">IF(OR(I70="",K70=""),"",",")</f>
        <v>,</v>
      </c>
      <c r="K70" s="4">
        <f t="shared" si="275"/>
        <v>10001018</v>
      </c>
      <c r="L70" s="4" t="str">
        <f t="shared" si="298"/>
        <v>,</v>
      </c>
      <c r="M70" s="4">
        <f t="shared" si="276"/>
        <v>10001018</v>
      </c>
      <c r="N70" s="5" t="str">
        <f t="shared" si="47"/>
        <v>;</v>
      </c>
      <c r="O70" s="4">
        <v>400118</v>
      </c>
      <c r="P70" s="6" t="str">
        <f t="shared" ref="P70" si="299">IF(OR(O70="",Q70=""),"",",")</f>
        <v>,</v>
      </c>
      <c r="Q70" s="4">
        <f t="shared" si="278"/>
        <v>400118</v>
      </c>
      <c r="R70" s="6" t="str">
        <f t="shared" ref="R70" si="300">IF(OR(Q70="",S70=""),"",",")</f>
        <v>,</v>
      </c>
      <c r="S70" s="4">
        <f t="shared" si="280"/>
        <v>400118</v>
      </c>
      <c r="T70" s="6" t="str">
        <f t="shared" ref="T70" si="301">IF(OR(S70="",U70=""),"",",")</f>
        <v>,</v>
      </c>
      <c r="U70" s="4">
        <f t="shared" si="282"/>
        <v>400118</v>
      </c>
      <c r="V70" s="6" t="str">
        <f t="shared" ref="V70" si="302">IF(OR(U70="",W70=""),"",",")</f>
        <v>,</v>
      </c>
      <c r="W70" s="4">
        <f t="shared" si="284"/>
        <v>400118</v>
      </c>
      <c r="X70" s="4" t="str">
        <f t="shared" si="51"/>
        <v>;</v>
      </c>
      <c r="Y70" s="4">
        <f t="shared" si="202"/>
        <v>410218</v>
      </c>
      <c r="Z70" s="4" t="str">
        <f t="shared" si="52"/>
        <v>,</v>
      </c>
      <c r="AA70" s="4">
        <f t="shared" si="285"/>
        <v>410218</v>
      </c>
      <c r="AB70" s="4" t="str">
        <f t="shared" si="53"/>
        <v>,</v>
      </c>
      <c r="AC70" s="4">
        <f t="shared" si="286"/>
        <v>410218</v>
      </c>
      <c r="AD70" s="4" t="str">
        <f t="shared" si="54"/>
        <v>,</v>
      </c>
      <c r="AE70" s="4">
        <f t="shared" si="287"/>
        <v>410218</v>
      </c>
      <c r="AF70" s="4" t="str">
        <f t="shared" si="75"/>
        <v>,</v>
      </c>
      <c r="AG70" s="4">
        <f t="shared" si="288"/>
        <v>410218</v>
      </c>
      <c r="AH70" s="6" t="str">
        <f t="shared" si="55"/>
        <v>;</v>
      </c>
      <c r="AI70" s="4">
        <f t="shared" si="210"/>
        <v>10000218</v>
      </c>
      <c r="AJ70" s="4" t="str">
        <f t="shared" si="56"/>
        <v>,</v>
      </c>
      <c r="AK70" s="4">
        <f t="shared" si="289"/>
        <v>10000218</v>
      </c>
      <c r="AL70" s="4" t="str">
        <f t="shared" si="57"/>
        <v>,</v>
      </c>
      <c r="AM70" s="4">
        <f t="shared" si="290"/>
        <v>10000218</v>
      </c>
      <c r="AN70" s="4" t="str">
        <f t="shared" si="58"/>
        <v>,</v>
      </c>
      <c r="AO70" s="4">
        <f t="shared" si="291"/>
        <v>10000218</v>
      </c>
      <c r="AP70" s="4" t="str">
        <f t="shared" si="77"/>
        <v>,</v>
      </c>
      <c r="AQ70" s="4">
        <f t="shared" si="292"/>
        <v>10000218</v>
      </c>
      <c r="AR70" s="6" t="str">
        <f t="shared" si="59"/>
        <v>;</v>
      </c>
      <c r="AS70" s="4">
        <v>0</v>
      </c>
      <c r="AT70" s="4" t="str">
        <f t="shared" si="60"/>
        <v>,</v>
      </c>
      <c r="AU70" s="4">
        <f t="shared" si="61"/>
        <v>0</v>
      </c>
      <c r="AV70" s="4" t="str">
        <f t="shared" si="62"/>
        <v>,</v>
      </c>
      <c r="AW70" s="4">
        <f t="shared" si="63"/>
        <v>0</v>
      </c>
      <c r="AX70" s="4" t="str">
        <f t="shared" si="64"/>
        <v>,</v>
      </c>
      <c r="AY70" s="4">
        <f t="shared" si="65"/>
        <v>0</v>
      </c>
      <c r="AZ70" s="4" t="str">
        <f t="shared" si="78"/>
        <v>,</v>
      </c>
      <c r="BA70" s="4">
        <f t="shared" si="66"/>
        <v>0</v>
      </c>
      <c r="BC70" s="4">
        <f t="shared" si="203"/>
        <v>3</v>
      </c>
      <c r="BD70" s="4">
        <f t="shared" si="204"/>
        <v>18</v>
      </c>
      <c r="BE70" s="4" t="str">
        <f t="shared" si="67"/>
        <v>318</v>
      </c>
      <c r="BF70" s="7" t="str">
        <f t="shared" si="68"/>
        <v>10001018,10001018,10001018,10001018,10001018;400118,400118,400118,400118,400118;410218,410218,410218,410218,410218;10000218,10000218,10000218,10000218,10000218;0,0,0,0,0</v>
      </c>
    </row>
    <row r="71" spans="1:58" x14ac:dyDescent="0.2">
      <c r="A71" s="4">
        <f t="shared" si="194"/>
        <v>3</v>
      </c>
      <c r="B71" s="4" t="str">
        <f t="shared" si="271"/>
        <v>弓兵营</v>
      </c>
      <c r="C71" s="4">
        <f t="shared" si="195"/>
        <v>19</v>
      </c>
      <c r="D71" s="4">
        <f t="shared" si="44"/>
        <v>1</v>
      </c>
      <c r="E71" s="4">
        <f t="shared" si="196"/>
        <v>10001019</v>
      </c>
      <c r="F71" s="4" t="str">
        <f t="shared" si="45"/>
        <v>,</v>
      </c>
      <c r="G71" s="4">
        <f t="shared" si="272"/>
        <v>10001019</v>
      </c>
      <c r="H71" s="4" t="str">
        <f t="shared" si="45"/>
        <v>,</v>
      </c>
      <c r="I71" s="4">
        <f t="shared" si="273"/>
        <v>10001019</v>
      </c>
      <c r="J71" s="4" t="str">
        <f t="shared" ref="J71:L71" si="303">IF(OR(I71="",K71=""),"",",")</f>
        <v>,</v>
      </c>
      <c r="K71" s="4">
        <f t="shared" si="275"/>
        <v>10001019</v>
      </c>
      <c r="L71" s="4" t="str">
        <f t="shared" si="303"/>
        <v>,</v>
      </c>
      <c r="M71" s="4">
        <f t="shared" si="276"/>
        <v>10001019</v>
      </c>
      <c r="N71" s="5" t="str">
        <f t="shared" si="47"/>
        <v>;</v>
      </c>
      <c r="O71" s="4">
        <v>400119</v>
      </c>
      <c r="P71" s="6" t="str">
        <f t="shared" ref="P71" si="304">IF(OR(O71="",Q71=""),"",",")</f>
        <v>,</v>
      </c>
      <c r="Q71" s="4">
        <f t="shared" si="278"/>
        <v>400119</v>
      </c>
      <c r="R71" s="6" t="str">
        <f t="shared" ref="R71" si="305">IF(OR(Q71="",S71=""),"",",")</f>
        <v>,</v>
      </c>
      <c r="S71" s="4">
        <f t="shared" si="280"/>
        <v>400119</v>
      </c>
      <c r="T71" s="6" t="str">
        <f t="shared" ref="T71" si="306">IF(OR(S71="",U71=""),"",",")</f>
        <v>,</v>
      </c>
      <c r="U71" s="4">
        <f t="shared" si="282"/>
        <v>400119</v>
      </c>
      <c r="V71" s="6" t="str">
        <f t="shared" ref="V71" si="307">IF(OR(U71="",W71=""),"",",")</f>
        <v>,</v>
      </c>
      <c r="W71" s="4">
        <f t="shared" si="284"/>
        <v>400119</v>
      </c>
      <c r="X71" s="4" t="str">
        <f t="shared" si="51"/>
        <v>;</v>
      </c>
      <c r="Y71" s="4">
        <f t="shared" si="202"/>
        <v>410219</v>
      </c>
      <c r="Z71" s="4" t="str">
        <f t="shared" si="52"/>
        <v>,</v>
      </c>
      <c r="AA71" s="4">
        <f t="shared" si="285"/>
        <v>410219</v>
      </c>
      <c r="AB71" s="4" t="str">
        <f t="shared" si="53"/>
        <v>,</v>
      </c>
      <c r="AC71" s="4">
        <f t="shared" si="286"/>
        <v>410219</v>
      </c>
      <c r="AD71" s="4" t="str">
        <f t="shared" si="54"/>
        <v>,</v>
      </c>
      <c r="AE71" s="4">
        <f t="shared" si="287"/>
        <v>410219</v>
      </c>
      <c r="AF71" s="4" t="str">
        <f t="shared" si="75"/>
        <v>,</v>
      </c>
      <c r="AG71" s="4">
        <f t="shared" si="288"/>
        <v>410219</v>
      </c>
      <c r="AH71" s="6" t="str">
        <f t="shared" si="55"/>
        <v>;</v>
      </c>
      <c r="AI71" s="4">
        <f t="shared" si="210"/>
        <v>10000219</v>
      </c>
      <c r="AJ71" s="4" t="str">
        <f t="shared" si="56"/>
        <v>,</v>
      </c>
      <c r="AK71" s="4">
        <f t="shared" si="289"/>
        <v>10000219</v>
      </c>
      <c r="AL71" s="4" t="str">
        <f t="shared" si="57"/>
        <v>,</v>
      </c>
      <c r="AM71" s="4">
        <f t="shared" si="290"/>
        <v>10000219</v>
      </c>
      <c r="AN71" s="4" t="str">
        <f t="shared" si="58"/>
        <v>,</v>
      </c>
      <c r="AO71" s="4">
        <f t="shared" si="291"/>
        <v>10000219</v>
      </c>
      <c r="AP71" s="4" t="str">
        <f t="shared" si="77"/>
        <v>,</v>
      </c>
      <c r="AQ71" s="4">
        <f t="shared" si="292"/>
        <v>10000219</v>
      </c>
      <c r="AR71" s="6" t="str">
        <f t="shared" si="59"/>
        <v>;</v>
      </c>
      <c r="AS71" s="4">
        <v>0</v>
      </c>
      <c r="AT71" s="4" t="str">
        <f t="shared" si="60"/>
        <v>,</v>
      </c>
      <c r="AU71" s="4">
        <f t="shared" si="61"/>
        <v>0</v>
      </c>
      <c r="AV71" s="4" t="str">
        <f t="shared" si="62"/>
        <v>,</v>
      </c>
      <c r="AW71" s="4">
        <f t="shared" si="63"/>
        <v>0</v>
      </c>
      <c r="AX71" s="4" t="str">
        <f t="shared" si="64"/>
        <v>,</v>
      </c>
      <c r="AY71" s="4">
        <f t="shared" si="65"/>
        <v>0</v>
      </c>
      <c r="AZ71" s="4" t="str">
        <f t="shared" si="78"/>
        <v>,</v>
      </c>
      <c r="BA71" s="4">
        <f t="shared" si="66"/>
        <v>0</v>
      </c>
      <c r="BC71" s="4">
        <f t="shared" si="203"/>
        <v>3</v>
      </c>
      <c r="BD71" s="4">
        <f t="shared" si="204"/>
        <v>19</v>
      </c>
      <c r="BE71" s="4" t="str">
        <f t="shared" si="67"/>
        <v>319</v>
      </c>
      <c r="BF71" s="7" t="str">
        <f t="shared" si="68"/>
        <v>10001019,10001019,10001019,10001019,10001019;400119,400119,400119,400119,400119;410219,410219,410219,410219,410219;10000219,10000219,10000219,10000219,10000219;0,0,0,0,0</v>
      </c>
    </row>
    <row r="72" spans="1:58" x14ac:dyDescent="0.2">
      <c r="A72" s="4">
        <f t="shared" si="194"/>
        <v>3</v>
      </c>
      <c r="B72" s="4" t="str">
        <f t="shared" si="271"/>
        <v>弓兵营</v>
      </c>
      <c r="C72" s="4">
        <f t="shared" si="195"/>
        <v>20</v>
      </c>
      <c r="D72" s="4">
        <f t="shared" si="44"/>
        <v>1</v>
      </c>
      <c r="E72" s="4">
        <f t="shared" si="196"/>
        <v>10001020</v>
      </c>
      <c r="F72" s="4" t="str">
        <f t="shared" si="45"/>
        <v>,</v>
      </c>
      <c r="G72" s="4">
        <f t="shared" si="272"/>
        <v>10001020</v>
      </c>
      <c r="H72" s="4" t="str">
        <f t="shared" si="45"/>
        <v>,</v>
      </c>
      <c r="I72" s="4">
        <f t="shared" si="273"/>
        <v>10001020</v>
      </c>
      <c r="J72" s="4" t="str">
        <f t="shared" ref="J72:L72" si="308">IF(OR(I72="",K72=""),"",",")</f>
        <v>,</v>
      </c>
      <c r="K72" s="4">
        <f t="shared" si="275"/>
        <v>10001020</v>
      </c>
      <c r="L72" s="4" t="str">
        <f t="shared" si="308"/>
        <v>,</v>
      </c>
      <c r="M72" s="4">
        <f t="shared" si="276"/>
        <v>10001020</v>
      </c>
      <c r="N72" s="5" t="str">
        <f t="shared" si="47"/>
        <v>;</v>
      </c>
      <c r="O72" s="4">
        <v>400120</v>
      </c>
      <c r="P72" s="6" t="str">
        <f t="shared" ref="P72" si="309">IF(OR(O72="",Q72=""),"",",")</f>
        <v>,</v>
      </c>
      <c r="Q72" s="4">
        <f t="shared" si="278"/>
        <v>400120</v>
      </c>
      <c r="R72" s="6" t="str">
        <f t="shared" ref="R72" si="310">IF(OR(Q72="",S72=""),"",",")</f>
        <v>,</v>
      </c>
      <c r="S72" s="4">
        <f t="shared" si="280"/>
        <v>400120</v>
      </c>
      <c r="T72" s="6" t="str">
        <f t="shared" ref="T72" si="311">IF(OR(S72="",U72=""),"",",")</f>
        <v>,</v>
      </c>
      <c r="U72" s="4">
        <f t="shared" si="282"/>
        <v>400120</v>
      </c>
      <c r="V72" s="6" t="str">
        <f t="shared" ref="V72" si="312">IF(OR(U72="",W72=""),"",",")</f>
        <v>,</v>
      </c>
      <c r="W72" s="4">
        <f t="shared" si="284"/>
        <v>400120</v>
      </c>
      <c r="X72" s="4" t="str">
        <f t="shared" si="51"/>
        <v>;</v>
      </c>
      <c r="Y72" s="4">
        <f t="shared" si="202"/>
        <v>410220</v>
      </c>
      <c r="Z72" s="4" t="str">
        <f t="shared" si="52"/>
        <v>,</v>
      </c>
      <c r="AA72" s="4">
        <f t="shared" si="285"/>
        <v>410220</v>
      </c>
      <c r="AB72" s="4" t="str">
        <f t="shared" si="53"/>
        <v>,</v>
      </c>
      <c r="AC72" s="4">
        <f t="shared" si="286"/>
        <v>410220</v>
      </c>
      <c r="AD72" s="4" t="str">
        <f t="shared" si="54"/>
        <v>,</v>
      </c>
      <c r="AE72" s="4">
        <f t="shared" si="287"/>
        <v>410220</v>
      </c>
      <c r="AF72" s="4" t="str">
        <f t="shared" si="75"/>
        <v>,</v>
      </c>
      <c r="AG72" s="4">
        <f t="shared" si="288"/>
        <v>410220</v>
      </c>
      <c r="AH72" s="6" t="str">
        <f t="shared" si="55"/>
        <v>;</v>
      </c>
      <c r="AI72" s="4">
        <f t="shared" si="210"/>
        <v>10000220</v>
      </c>
      <c r="AJ72" s="4" t="str">
        <f t="shared" si="56"/>
        <v>,</v>
      </c>
      <c r="AK72" s="4">
        <f t="shared" si="289"/>
        <v>10000220</v>
      </c>
      <c r="AL72" s="4" t="str">
        <f t="shared" si="57"/>
        <v>,</v>
      </c>
      <c r="AM72" s="4">
        <f t="shared" si="290"/>
        <v>10000220</v>
      </c>
      <c r="AN72" s="4" t="str">
        <f t="shared" si="58"/>
        <v>,</v>
      </c>
      <c r="AO72" s="4">
        <f t="shared" si="291"/>
        <v>10000220</v>
      </c>
      <c r="AP72" s="4" t="str">
        <f t="shared" si="77"/>
        <v>,</v>
      </c>
      <c r="AQ72" s="4">
        <f t="shared" si="292"/>
        <v>10000220</v>
      </c>
      <c r="AR72" s="6" t="str">
        <f t="shared" si="59"/>
        <v>;</v>
      </c>
      <c r="AS72" s="4">
        <v>0</v>
      </c>
      <c r="AT72" s="4" t="str">
        <f t="shared" si="60"/>
        <v>,</v>
      </c>
      <c r="AU72" s="4">
        <f t="shared" si="61"/>
        <v>0</v>
      </c>
      <c r="AV72" s="4" t="str">
        <f t="shared" si="62"/>
        <v>,</v>
      </c>
      <c r="AW72" s="4">
        <f t="shared" si="63"/>
        <v>0</v>
      </c>
      <c r="AX72" s="4" t="str">
        <f t="shared" si="64"/>
        <v>,</v>
      </c>
      <c r="AY72" s="4">
        <f t="shared" si="65"/>
        <v>0</v>
      </c>
      <c r="AZ72" s="4" t="str">
        <f t="shared" si="78"/>
        <v>,</v>
      </c>
      <c r="BA72" s="4">
        <f t="shared" si="66"/>
        <v>0</v>
      </c>
      <c r="BC72" s="4">
        <f t="shared" si="203"/>
        <v>3</v>
      </c>
      <c r="BD72" s="4">
        <f t="shared" si="204"/>
        <v>20</v>
      </c>
      <c r="BE72" s="4" t="str">
        <f t="shared" si="67"/>
        <v>320</v>
      </c>
      <c r="BF72" s="7" t="str">
        <f t="shared" si="68"/>
        <v>10001020,10001020,10001020,10001020,10001020;400120,400120,400120,400120,400120;410220,410220,410220,410220,410220;10000220,10000220,10000220,10000220,10000220;0,0,0,0,0</v>
      </c>
    </row>
    <row r="73" spans="1:58" x14ac:dyDescent="0.2">
      <c r="A73" s="4">
        <f t="shared" si="194"/>
        <v>3</v>
      </c>
      <c r="B73" s="4" t="str">
        <f t="shared" si="271"/>
        <v>弓兵营</v>
      </c>
      <c r="C73" s="4">
        <f t="shared" si="195"/>
        <v>21</v>
      </c>
      <c r="D73" s="4">
        <f t="shared" si="44"/>
        <v>1</v>
      </c>
      <c r="E73" s="4">
        <f t="shared" si="196"/>
        <v>10001021</v>
      </c>
      <c r="F73" s="4" t="str">
        <f t="shared" si="45"/>
        <v>,</v>
      </c>
      <c r="G73" s="4">
        <f t="shared" si="272"/>
        <v>10001021</v>
      </c>
      <c r="H73" s="4" t="str">
        <f t="shared" si="45"/>
        <v>,</v>
      </c>
      <c r="I73" s="4">
        <f t="shared" si="273"/>
        <v>10001021</v>
      </c>
      <c r="J73" s="4" t="str">
        <f t="shared" ref="J73:L73" si="313">IF(OR(I73="",K73=""),"",",")</f>
        <v>,</v>
      </c>
      <c r="K73" s="4">
        <f t="shared" si="275"/>
        <v>10001021</v>
      </c>
      <c r="L73" s="4" t="str">
        <f t="shared" si="313"/>
        <v>,</v>
      </c>
      <c r="M73" s="4">
        <f t="shared" si="276"/>
        <v>10001021</v>
      </c>
      <c r="N73" s="5" t="str">
        <f t="shared" si="47"/>
        <v>;</v>
      </c>
      <c r="O73" s="4">
        <v>400121</v>
      </c>
      <c r="P73" s="6" t="str">
        <f t="shared" ref="P73" si="314">IF(OR(O73="",Q73=""),"",",")</f>
        <v>,</v>
      </c>
      <c r="Q73" s="4">
        <f t="shared" si="278"/>
        <v>400121</v>
      </c>
      <c r="R73" s="6" t="str">
        <f t="shared" ref="R73" si="315">IF(OR(Q73="",S73=""),"",",")</f>
        <v>,</v>
      </c>
      <c r="S73" s="4">
        <f t="shared" si="280"/>
        <v>400121</v>
      </c>
      <c r="T73" s="6" t="str">
        <f t="shared" ref="T73" si="316">IF(OR(S73="",U73=""),"",",")</f>
        <v>,</v>
      </c>
      <c r="U73" s="4">
        <f t="shared" si="282"/>
        <v>400121</v>
      </c>
      <c r="V73" s="6" t="str">
        <f t="shared" ref="V73" si="317">IF(OR(U73="",W73=""),"",",")</f>
        <v>,</v>
      </c>
      <c r="W73" s="4">
        <f t="shared" si="284"/>
        <v>400121</v>
      </c>
      <c r="X73" s="4" t="str">
        <f t="shared" si="51"/>
        <v>;</v>
      </c>
      <c r="Y73" s="4">
        <f t="shared" si="202"/>
        <v>410221</v>
      </c>
      <c r="Z73" s="4" t="str">
        <f t="shared" si="52"/>
        <v>,</v>
      </c>
      <c r="AA73" s="4">
        <f t="shared" si="285"/>
        <v>410221</v>
      </c>
      <c r="AB73" s="4" t="str">
        <f t="shared" si="53"/>
        <v>,</v>
      </c>
      <c r="AC73" s="4">
        <f t="shared" si="286"/>
        <v>410221</v>
      </c>
      <c r="AD73" s="4" t="str">
        <f t="shared" si="54"/>
        <v>,</v>
      </c>
      <c r="AE73" s="4">
        <f t="shared" si="287"/>
        <v>410221</v>
      </c>
      <c r="AF73" s="4" t="str">
        <f t="shared" si="75"/>
        <v>,</v>
      </c>
      <c r="AG73" s="4">
        <f t="shared" si="288"/>
        <v>410221</v>
      </c>
      <c r="AH73" s="6" t="str">
        <f t="shared" si="55"/>
        <v>;</v>
      </c>
      <c r="AI73" s="4">
        <f t="shared" si="210"/>
        <v>10000221</v>
      </c>
      <c r="AJ73" s="4" t="str">
        <f t="shared" si="56"/>
        <v>,</v>
      </c>
      <c r="AK73" s="4">
        <f t="shared" si="289"/>
        <v>10000221</v>
      </c>
      <c r="AL73" s="4" t="str">
        <f t="shared" si="57"/>
        <v>,</v>
      </c>
      <c r="AM73" s="4">
        <f t="shared" si="290"/>
        <v>10000221</v>
      </c>
      <c r="AN73" s="4" t="str">
        <f t="shared" si="58"/>
        <v>,</v>
      </c>
      <c r="AO73" s="4">
        <f t="shared" si="291"/>
        <v>10000221</v>
      </c>
      <c r="AP73" s="4" t="str">
        <f t="shared" si="77"/>
        <v>,</v>
      </c>
      <c r="AQ73" s="4">
        <f t="shared" si="292"/>
        <v>10000221</v>
      </c>
      <c r="AR73" s="6" t="str">
        <f t="shared" si="59"/>
        <v>;</v>
      </c>
      <c r="AS73" s="4">
        <v>0</v>
      </c>
      <c r="AT73" s="4" t="str">
        <f t="shared" si="60"/>
        <v>,</v>
      </c>
      <c r="AU73" s="4">
        <f t="shared" si="61"/>
        <v>0</v>
      </c>
      <c r="AV73" s="4" t="str">
        <f t="shared" si="62"/>
        <v>,</v>
      </c>
      <c r="AW73" s="4">
        <f t="shared" si="63"/>
        <v>0</v>
      </c>
      <c r="AX73" s="4" t="str">
        <f t="shared" si="64"/>
        <v>,</v>
      </c>
      <c r="AY73" s="4">
        <f t="shared" si="65"/>
        <v>0</v>
      </c>
      <c r="AZ73" s="4" t="str">
        <f t="shared" si="78"/>
        <v>,</v>
      </c>
      <c r="BA73" s="4">
        <f t="shared" si="66"/>
        <v>0</v>
      </c>
      <c r="BC73" s="4">
        <f t="shared" si="203"/>
        <v>3</v>
      </c>
      <c r="BD73" s="4">
        <f t="shared" si="204"/>
        <v>21</v>
      </c>
      <c r="BE73" s="4" t="str">
        <f t="shared" si="67"/>
        <v>321</v>
      </c>
      <c r="BF73" s="7" t="str">
        <f t="shared" si="68"/>
        <v>10001021,10001021,10001021,10001021,10001021;400121,400121,400121,400121,400121;410221,410221,410221,410221,410221;10000221,10000221,10000221,10000221,10000221;0,0,0,0,0</v>
      </c>
    </row>
    <row r="74" spans="1:58" x14ac:dyDescent="0.2">
      <c r="A74" s="4">
        <f t="shared" si="194"/>
        <v>3</v>
      </c>
      <c r="B74" s="4" t="str">
        <f t="shared" si="271"/>
        <v>弓兵营</v>
      </c>
      <c r="C74" s="4">
        <f t="shared" si="195"/>
        <v>22</v>
      </c>
      <c r="D74" s="4">
        <f t="shared" si="44"/>
        <v>1</v>
      </c>
      <c r="E74" s="4">
        <f t="shared" si="196"/>
        <v>10001022</v>
      </c>
      <c r="F74" s="4" t="str">
        <f t="shared" si="45"/>
        <v>,</v>
      </c>
      <c r="G74" s="4">
        <f t="shared" si="272"/>
        <v>10001022</v>
      </c>
      <c r="H74" s="4" t="str">
        <f t="shared" si="45"/>
        <v>,</v>
      </c>
      <c r="I74" s="4">
        <f t="shared" si="273"/>
        <v>10001022</v>
      </c>
      <c r="J74" s="4" t="str">
        <f t="shared" ref="J74:L74" si="318">IF(OR(I74="",K74=""),"",",")</f>
        <v>,</v>
      </c>
      <c r="K74" s="4">
        <f t="shared" si="275"/>
        <v>10001022</v>
      </c>
      <c r="L74" s="4" t="str">
        <f t="shared" si="318"/>
        <v>,</v>
      </c>
      <c r="M74" s="4">
        <f t="shared" si="276"/>
        <v>10001022</v>
      </c>
      <c r="N74" s="5" t="str">
        <f t="shared" si="47"/>
        <v>;</v>
      </c>
      <c r="O74" s="4">
        <v>400122</v>
      </c>
      <c r="P74" s="6" t="str">
        <f t="shared" ref="P74" si="319">IF(OR(O74="",Q74=""),"",",")</f>
        <v>,</v>
      </c>
      <c r="Q74" s="4">
        <f t="shared" si="278"/>
        <v>400122</v>
      </c>
      <c r="R74" s="6" t="str">
        <f t="shared" ref="R74" si="320">IF(OR(Q74="",S74=""),"",",")</f>
        <v>,</v>
      </c>
      <c r="S74" s="4">
        <f t="shared" si="280"/>
        <v>400122</v>
      </c>
      <c r="T74" s="6" t="str">
        <f t="shared" ref="T74" si="321">IF(OR(S74="",U74=""),"",",")</f>
        <v>,</v>
      </c>
      <c r="U74" s="4">
        <f t="shared" si="282"/>
        <v>400122</v>
      </c>
      <c r="V74" s="6" t="str">
        <f t="shared" ref="V74" si="322">IF(OR(U74="",W74=""),"",",")</f>
        <v>,</v>
      </c>
      <c r="W74" s="4">
        <f t="shared" si="284"/>
        <v>400122</v>
      </c>
      <c r="X74" s="4" t="str">
        <f t="shared" si="51"/>
        <v>;</v>
      </c>
      <c r="Y74" s="4">
        <f t="shared" si="202"/>
        <v>410222</v>
      </c>
      <c r="Z74" s="4" t="str">
        <f t="shared" si="52"/>
        <v>,</v>
      </c>
      <c r="AA74" s="4">
        <f t="shared" si="285"/>
        <v>410222</v>
      </c>
      <c r="AB74" s="4" t="str">
        <f t="shared" si="53"/>
        <v>,</v>
      </c>
      <c r="AC74" s="4">
        <f t="shared" si="286"/>
        <v>410222</v>
      </c>
      <c r="AD74" s="4" t="str">
        <f t="shared" si="54"/>
        <v>,</v>
      </c>
      <c r="AE74" s="4">
        <f t="shared" si="287"/>
        <v>410222</v>
      </c>
      <c r="AF74" s="4" t="str">
        <f t="shared" si="75"/>
        <v>,</v>
      </c>
      <c r="AG74" s="4">
        <f t="shared" si="288"/>
        <v>410222</v>
      </c>
      <c r="AH74" s="6" t="str">
        <f t="shared" si="55"/>
        <v>;</v>
      </c>
      <c r="AI74" s="4">
        <f t="shared" si="210"/>
        <v>10000222</v>
      </c>
      <c r="AJ74" s="4" t="str">
        <f t="shared" si="56"/>
        <v>,</v>
      </c>
      <c r="AK74" s="4">
        <f t="shared" si="289"/>
        <v>10000222</v>
      </c>
      <c r="AL74" s="4" t="str">
        <f t="shared" si="57"/>
        <v>,</v>
      </c>
      <c r="AM74" s="4">
        <f t="shared" si="290"/>
        <v>10000222</v>
      </c>
      <c r="AN74" s="4" t="str">
        <f t="shared" si="58"/>
        <v>,</v>
      </c>
      <c r="AO74" s="4">
        <f t="shared" si="291"/>
        <v>10000222</v>
      </c>
      <c r="AP74" s="4" t="str">
        <f t="shared" si="77"/>
        <v>,</v>
      </c>
      <c r="AQ74" s="4">
        <f t="shared" si="292"/>
        <v>10000222</v>
      </c>
      <c r="AR74" s="6" t="str">
        <f t="shared" si="59"/>
        <v>;</v>
      </c>
      <c r="AS74" s="4">
        <v>0</v>
      </c>
      <c r="AT74" s="4" t="str">
        <f t="shared" si="60"/>
        <v>,</v>
      </c>
      <c r="AU74" s="4">
        <f t="shared" si="61"/>
        <v>0</v>
      </c>
      <c r="AV74" s="4" t="str">
        <f t="shared" si="62"/>
        <v>,</v>
      </c>
      <c r="AW74" s="4">
        <f t="shared" si="63"/>
        <v>0</v>
      </c>
      <c r="AX74" s="4" t="str">
        <f t="shared" si="64"/>
        <v>,</v>
      </c>
      <c r="AY74" s="4">
        <f t="shared" si="65"/>
        <v>0</v>
      </c>
      <c r="AZ74" s="4" t="str">
        <f t="shared" si="78"/>
        <v>,</v>
      </c>
      <c r="BA74" s="4">
        <f t="shared" si="66"/>
        <v>0</v>
      </c>
      <c r="BC74" s="4">
        <f t="shared" si="203"/>
        <v>3</v>
      </c>
      <c r="BD74" s="4">
        <f t="shared" si="204"/>
        <v>22</v>
      </c>
      <c r="BE74" s="4" t="str">
        <f t="shared" si="67"/>
        <v>322</v>
      </c>
      <c r="BF74" s="7" t="str">
        <f t="shared" si="68"/>
        <v>10001022,10001022,10001022,10001022,10001022;400122,400122,400122,400122,400122;410222,410222,410222,410222,410222;10000222,10000222,10000222,10000222,10000222;0,0,0,0,0</v>
      </c>
    </row>
    <row r="75" spans="1:58" x14ac:dyDescent="0.2">
      <c r="A75" s="4">
        <f t="shared" si="194"/>
        <v>3</v>
      </c>
      <c r="B75" s="4" t="str">
        <f t="shared" si="271"/>
        <v>弓兵营</v>
      </c>
      <c r="C75" s="4">
        <f t="shared" si="195"/>
        <v>23</v>
      </c>
      <c r="D75" s="4">
        <f t="shared" si="44"/>
        <v>1</v>
      </c>
      <c r="E75" s="4">
        <f t="shared" si="196"/>
        <v>10001023</v>
      </c>
      <c r="F75" s="4" t="str">
        <f t="shared" si="45"/>
        <v>,</v>
      </c>
      <c r="G75" s="4">
        <f t="shared" si="272"/>
        <v>10001023</v>
      </c>
      <c r="H75" s="4" t="str">
        <f t="shared" si="45"/>
        <v>,</v>
      </c>
      <c r="I75" s="4">
        <f t="shared" si="273"/>
        <v>10001023</v>
      </c>
      <c r="J75" s="4" t="str">
        <f t="shared" ref="J75:L75" si="323">IF(OR(I75="",K75=""),"",",")</f>
        <v>,</v>
      </c>
      <c r="K75" s="4">
        <f t="shared" si="275"/>
        <v>10001023</v>
      </c>
      <c r="L75" s="4" t="str">
        <f t="shared" si="323"/>
        <v>,</v>
      </c>
      <c r="M75" s="4">
        <f t="shared" si="276"/>
        <v>10001023</v>
      </c>
      <c r="N75" s="5" t="str">
        <f t="shared" si="47"/>
        <v>;</v>
      </c>
      <c r="O75" s="4">
        <v>400123</v>
      </c>
      <c r="P75" s="6" t="str">
        <f t="shared" ref="P75" si="324">IF(OR(O75="",Q75=""),"",",")</f>
        <v>,</v>
      </c>
      <c r="Q75" s="4">
        <f t="shared" si="278"/>
        <v>400123</v>
      </c>
      <c r="R75" s="6" t="str">
        <f t="shared" ref="R75" si="325">IF(OR(Q75="",S75=""),"",",")</f>
        <v>,</v>
      </c>
      <c r="S75" s="4">
        <f t="shared" si="280"/>
        <v>400123</v>
      </c>
      <c r="T75" s="6" t="str">
        <f t="shared" ref="T75" si="326">IF(OR(S75="",U75=""),"",",")</f>
        <v>,</v>
      </c>
      <c r="U75" s="4">
        <f t="shared" si="282"/>
        <v>400123</v>
      </c>
      <c r="V75" s="6" t="str">
        <f t="shared" ref="V75" si="327">IF(OR(U75="",W75=""),"",",")</f>
        <v>,</v>
      </c>
      <c r="W75" s="4">
        <f t="shared" si="284"/>
        <v>400123</v>
      </c>
      <c r="X75" s="4" t="str">
        <f t="shared" si="51"/>
        <v>;</v>
      </c>
      <c r="Y75" s="4">
        <f t="shared" si="202"/>
        <v>410223</v>
      </c>
      <c r="Z75" s="4" t="str">
        <f t="shared" si="52"/>
        <v>,</v>
      </c>
      <c r="AA75" s="4">
        <f t="shared" si="285"/>
        <v>410223</v>
      </c>
      <c r="AB75" s="4" t="str">
        <f t="shared" si="53"/>
        <v>,</v>
      </c>
      <c r="AC75" s="4">
        <f t="shared" si="286"/>
        <v>410223</v>
      </c>
      <c r="AD75" s="4" t="str">
        <f t="shared" si="54"/>
        <v>,</v>
      </c>
      <c r="AE75" s="4">
        <f t="shared" si="287"/>
        <v>410223</v>
      </c>
      <c r="AF75" s="4" t="str">
        <f t="shared" si="75"/>
        <v>,</v>
      </c>
      <c r="AG75" s="4">
        <f t="shared" si="288"/>
        <v>410223</v>
      </c>
      <c r="AH75" s="6" t="str">
        <f t="shared" si="55"/>
        <v>;</v>
      </c>
      <c r="AI75" s="4">
        <f t="shared" si="210"/>
        <v>10000223</v>
      </c>
      <c r="AJ75" s="4" t="str">
        <f t="shared" si="56"/>
        <v>,</v>
      </c>
      <c r="AK75" s="4">
        <f t="shared" si="289"/>
        <v>10000223</v>
      </c>
      <c r="AL75" s="4" t="str">
        <f t="shared" si="57"/>
        <v>,</v>
      </c>
      <c r="AM75" s="4">
        <f t="shared" si="290"/>
        <v>10000223</v>
      </c>
      <c r="AN75" s="4" t="str">
        <f t="shared" si="58"/>
        <v>,</v>
      </c>
      <c r="AO75" s="4">
        <f t="shared" si="291"/>
        <v>10000223</v>
      </c>
      <c r="AP75" s="4" t="str">
        <f t="shared" si="77"/>
        <v>,</v>
      </c>
      <c r="AQ75" s="4">
        <f t="shared" si="292"/>
        <v>10000223</v>
      </c>
      <c r="AR75" s="6" t="str">
        <f t="shared" si="59"/>
        <v>;</v>
      </c>
      <c r="AS75" s="4">
        <v>0</v>
      </c>
      <c r="AT75" s="4" t="str">
        <f t="shared" si="60"/>
        <v>,</v>
      </c>
      <c r="AU75" s="4">
        <f t="shared" si="61"/>
        <v>0</v>
      </c>
      <c r="AV75" s="4" t="str">
        <f t="shared" si="62"/>
        <v>,</v>
      </c>
      <c r="AW75" s="4">
        <f t="shared" si="63"/>
        <v>0</v>
      </c>
      <c r="AX75" s="4" t="str">
        <f t="shared" si="64"/>
        <v>,</v>
      </c>
      <c r="AY75" s="4">
        <f t="shared" si="65"/>
        <v>0</v>
      </c>
      <c r="AZ75" s="4" t="str">
        <f t="shared" si="78"/>
        <v>,</v>
      </c>
      <c r="BA75" s="4">
        <f t="shared" si="66"/>
        <v>0</v>
      </c>
      <c r="BC75" s="4">
        <f t="shared" si="203"/>
        <v>3</v>
      </c>
      <c r="BD75" s="4">
        <f t="shared" si="204"/>
        <v>23</v>
      </c>
      <c r="BE75" s="4" t="str">
        <f t="shared" si="67"/>
        <v>323</v>
      </c>
      <c r="BF75" s="7" t="str">
        <f t="shared" si="68"/>
        <v>10001023,10001023,10001023,10001023,10001023;400123,400123,400123,400123,400123;410223,410223,410223,410223,410223;10000223,10000223,10000223,10000223,10000223;0,0,0,0,0</v>
      </c>
    </row>
    <row r="76" spans="1:58" x14ac:dyDescent="0.2">
      <c r="A76" s="4">
        <f t="shared" si="194"/>
        <v>3</v>
      </c>
      <c r="B76" s="4" t="str">
        <f t="shared" si="271"/>
        <v>弓兵营</v>
      </c>
      <c r="C76" s="4">
        <f t="shared" si="195"/>
        <v>24</v>
      </c>
      <c r="D76" s="4">
        <f t="shared" si="44"/>
        <v>1</v>
      </c>
      <c r="E76" s="4">
        <f t="shared" si="196"/>
        <v>10001024</v>
      </c>
      <c r="F76" s="4" t="str">
        <f t="shared" si="45"/>
        <v>,</v>
      </c>
      <c r="G76" s="4">
        <f t="shared" si="272"/>
        <v>10001024</v>
      </c>
      <c r="H76" s="4" t="str">
        <f t="shared" si="45"/>
        <v>,</v>
      </c>
      <c r="I76" s="4">
        <f t="shared" si="273"/>
        <v>10001024</v>
      </c>
      <c r="J76" s="4" t="str">
        <f t="shared" ref="J76:L76" si="328">IF(OR(I76="",K76=""),"",",")</f>
        <v>,</v>
      </c>
      <c r="K76" s="4">
        <f t="shared" si="275"/>
        <v>10001024</v>
      </c>
      <c r="L76" s="4" t="str">
        <f t="shared" si="328"/>
        <v>,</v>
      </c>
      <c r="M76" s="4">
        <f t="shared" si="276"/>
        <v>10001024</v>
      </c>
      <c r="N76" s="5" t="str">
        <f t="shared" si="47"/>
        <v>;</v>
      </c>
      <c r="O76" s="4">
        <v>400124</v>
      </c>
      <c r="P76" s="6" t="str">
        <f t="shared" ref="P76" si="329">IF(OR(O76="",Q76=""),"",",")</f>
        <v>,</v>
      </c>
      <c r="Q76" s="4">
        <f t="shared" si="278"/>
        <v>400124</v>
      </c>
      <c r="R76" s="6" t="str">
        <f t="shared" ref="R76" si="330">IF(OR(Q76="",S76=""),"",",")</f>
        <v>,</v>
      </c>
      <c r="S76" s="4">
        <f t="shared" si="280"/>
        <v>400124</v>
      </c>
      <c r="T76" s="6" t="str">
        <f t="shared" ref="T76" si="331">IF(OR(S76="",U76=""),"",",")</f>
        <v>,</v>
      </c>
      <c r="U76" s="4">
        <f t="shared" si="282"/>
        <v>400124</v>
      </c>
      <c r="V76" s="6" t="str">
        <f t="shared" ref="V76" si="332">IF(OR(U76="",W76=""),"",",")</f>
        <v>,</v>
      </c>
      <c r="W76" s="4">
        <f t="shared" si="284"/>
        <v>400124</v>
      </c>
      <c r="X76" s="4" t="str">
        <f t="shared" si="51"/>
        <v>;</v>
      </c>
      <c r="Y76" s="4">
        <f t="shared" si="202"/>
        <v>410224</v>
      </c>
      <c r="Z76" s="4" t="str">
        <f t="shared" si="52"/>
        <v>,</v>
      </c>
      <c r="AA76" s="4">
        <f t="shared" si="285"/>
        <v>410224</v>
      </c>
      <c r="AB76" s="4" t="str">
        <f t="shared" si="53"/>
        <v>,</v>
      </c>
      <c r="AC76" s="4">
        <f t="shared" si="286"/>
        <v>410224</v>
      </c>
      <c r="AD76" s="4" t="str">
        <f t="shared" si="54"/>
        <v>,</v>
      </c>
      <c r="AE76" s="4">
        <f t="shared" si="287"/>
        <v>410224</v>
      </c>
      <c r="AF76" s="4" t="str">
        <f t="shared" si="75"/>
        <v>,</v>
      </c>
      <c r="AG76" s="4">
        <f t="shared" si="288"/>
        <v>410224</v>
      </c>
      <c r="AH76" s="6" t="str">
        <f t="shared" si="55"/>
        <v>;</v>
      </c>
      <c r="AI76" s="4">
        <f t="shared" si="210"/>
        <v>10000224</v>
      </c>
      <c r="AJ76" s="4" t="str">
        <f t="shared" si="56"/>
        <v>,</v>
      </c>
      <c r="AK76" s="4">
        <f t="shared" si="289"/>
        <v>10000224</v>
      </c>
      <c r="AL76" s="4" t="str">
        <f t="shared" si="57"/>
        <v>,</v>
      </c>
      <c r="AM76" s="4">
        <f t="shared" si="290"/>
        <v>10000224</v>
      </c>
      <c r="AN76" s="4" t="str">
        <f t="shared" si="58"/>
        <v>,</v>
      </c>
      <c r="AO76" s="4">
        <f t="shared" si="291"/>
        <v>10000224</v>
      </c>
      <c r="AP76" s="4" t="str">
        <f t="shared" si="77"/>
        <v>,</v>
      </c>
      <c r="AQ76" s="4">
        <f t="shared" si="292"/>
        <v>10000224</v>
      </c>
      <c r="AR76" s="6" t="str">
        <f t="shared" si="59"/>
        <v>;</v>
      </c>
      <c r="AS76" s="4">
        <v>0</v>
      </c>
      <c r="AT76" s="4" t="str">
        <f t="shared" si="60"/>
        <v>,</v>
      </c>
      <c r="AU76" s="4">
        <f t="shared" si="61"/>
        <v>0</v>
      </c>
      <c r="AV76" s="4" t="str">
        <f t="shared" si="62"/>
        <v>,</v>
      </c>
      <c r="AW76" s="4">
        <f t="shared" si="63"/>
        <v>0</v>
      </c>
      <c r="AX76" s="4" t="str">
        <f t="shared" si="64"/>
        <v>,</v>
      </c>
      <c r="AY76" s="4">
        <f t="shared" si="65"/>
        <v>0</v>
      </c>
      <c r="AZ76" s="4" t="str">
        <f t="shared" si="78"/>
        <v>,</v>
      </c>
      <c r="BA76" s="4">
        <f t="shared" si="66"/>
        <v>0</v>
      </c>
      <c r="BC76" s="4">
        <f t="shared" si="203"/>
        <v>3</v>
      </c>
      <c r="BD76" s="4">
        <f t="shared" si="204"/>
        <v>24</v>
      </c>
      <c r="BE76" s="4" t="str">
        <f t="shared" si="67"/>
        <v>324</v>
      </c>
      <c r="BF76" s="7" t="str">
        <f t="shared" si="68"/>
        <v>10001024,10001024,10001024,10001024,10001024;400124,400124,400124,400124,400124;410224,410224,410224,410224,410224;10000224,10000224,10000224,10000224,10000224;0,0,0,0,0</v>
      </c>
    </row>
    <row r="77" spans="1:58" x14ac:dyDescent="0.2">
      <c r="A77" s="4">
        <f t="shared" si="194"/>
        <v>3</v>
      </c>
      <c r="B77" s="4" t="str">
        <f t="shared" si="271"/>
        <v>弓兵营</v>
      </c>
      <c r="C77" s="4">
        <f t="shared" si="195"/>
        <v>25</v>
      </c>
      <c r="D77" s="4">
        <f t="shared" si="44"/>
        <v>1</v>
      </c>
      <c r="E77" s="4">
        <f t="shared" si="196"/>
        <v>10001025</v>
      </c>
      <c r="F77" s="4" t="str">
        <f t="shared" si="45"/>
        <v>,</v>
      </c>
      <c r="G77" s="4">
        <f t="shared" si="272"/>
        <v>10001025</v>
      </c>
      <c r="H77" s="4" t="str">
        <f t="shared" si="45"/>
        <v>,</v>
      </c>
      <c r="I77" s="4">
        <f t="shared" si="273"/>
        <v>10001025</v>
      </c>
      <c r="J77" s="4" t="str">
        <f t="shared" ref="J77:L77" si="333">IF(OR(I77="",K77=""),"",",")</f>
        <v>,</v>
      </c>
      <c r="K77" s="4">
        <f t="shared" si="275"/>
        <v>10001025</v>
      </c>
      <c r="L77" s="4" t="str">
        <f t="shared" si="333"/>
        <v>,</v>
      </c>
      <c r="M77" s="4">
        <f t="shared" si="276"/>
        <v>10001025</v>
      </c>
      <c r="N77" s="5" t="str">
        <f t="shared" si="47"/>
        <v>;</v>
      </c>
      <c r="O77" s="4">
        <v>400125</v>
      </c>
      <c r="P77" s="6" t="str">
        <f t="shared" ref="P77" si="334">IF(OR(O77="",Q77=""),"",",")</f>
        <v>,</v>
      </c>
      <c r="Q77" s="4">
        <f t="shared" si="278"/>
        <v>400125</v>
      </c>
      <c r="R77" s="6" t="str">
        <f t="shared" ref="R77" si="335">IF(OR(Q77="",S77=""),"",",")</f>
        <v>,</v>
      </c>
      <c r="S77" s="4">
        <f t="shared" si="280"/>
        <v>400125</v>
      </c>
      <c r="T77" s="6" t="str">
        <f t="shared" ref="T77" si="336">IF(OR(S77="",U77=""),"",",")</f>
        <v>,</v>
      </c>
      <c r="U77" s="4">
        <f t="shared" si="282"/>
        <v>400125</v>
      </c>
      <c r="V77" s="6" t="str">
        <f t="shared" ref="V77" si="337">IF(OR(U77="",W77=""),"",",")</f>
        <v>,</v>
      </c>
      <c r="W77" s="4">
        <f t="shared" si="284"/>
        <v>400125</v>
      </c>
      <c r="X77" s="4" t="str">
        <f t="shared" si="51"/>
        <v>;</v>
      </c>
      <c r="Y77" s="4">
        <f t="shared" si="202"/>
        <v>410225</v>
      </c>
      <c r="Z77" s="4" t="str">
        <f t="shared" si="52"/>
        <v>,</v>
      </c>
      <c r="AA77" s="4">
        <f t="shared" si="285"/>
        <v>410225</v>
      </c>
      <c r="AB77" s="4" t="str">
        <f t="shared" si="53"/>
        <v>,</v>
      </c>
      <c r="AC77" s="4">
        <f t="shared" si="286"/>
        <v>410225</v>
      </c>
      <c r="AD77" s="4" t="str">
        <f t="shared" si="54"/>
        <v>,</v>
      </c>
      <c r="AE77" s="4">
        <f t="shared" si="287"/>
        <v>410225</v>
      </c>
      <c r="AF77" s="4" t="str">
        <f t="shared" si="75"/>
        <v>,</v>
      </c>
      <c r="AG77" s="4">
        <f t="shared" si="288"/>
        <v>410225</v>
      </c>
      <c r="AH77" s="6" t="str">
        <f t="shared" si="55"/>
        <v>;</v>
      </c>
      <c r="AI77" s="4">
        <f t="shared" si="210"/>
        <v>10000225</v>
      </c>
      <c r="AJ77" s="4" t="str">
        <f t="shared" si="56"/>
        <v>,</v>
      </c>
      <c r="AK77" s="4">
        <f t="shared" si="289"/>
        <v>10000225</v>
      </c>
      <c r="AL77" s="4" t="str">
        <f t="shared" si="57"/>
        <v>,</v>
      </c>
      <c r="AM77" s="4">
        <f t="shared" si="290"/>
        <v>10000225</v>
      </c>
      <c r="AN77" s="4" t="str">
        <f t="shared" si="58"/>
        <v>,</v>
      </c>
      <c r="AO77" s="4">
        <f t="shared" si="291"/>
        <v>10000225</v>
      </c>
      <c r="AP77" s="4" t="str">
        <f t="shared" si="77"/>
        <v>,</v>
      </c>
      <c r="AQ77" s="4">
        <f t="shared" si="292"/>
        <v>10000225</v>
      </c>
      <c r="AR77" s="6" t="str">
        <f t="shared" si="59"/>
        <v>;</v>
      </c>
      <c r="AS77" s="4">
        <v>0</v>
      </c>
      <c r="AT77" s="4" t="str">
        <f t="shared" si="60"/>
        <v>,</v>
      </c>
      <c r="AU77" s="4">
        <f t="shared" si="61"/>
        <v>0</v>
      </c>
      <c r="AV77" s="4" t="str">
        <f t="shared" si="62"/>
        <v>,</v>
      </c>
      <c r="AW77" s="4">
        <f t="shared" si="63"/>
        <v>0</v>
      </c>
      <c r="AX77" s="4" t="str">
        <f t="shared" si="64"/>
        <v>,</v>
      </c>
      <c r="AY77" s="4">
        <f t="shared" si="65"/>
        <v>0</v>
      </c>
      <c r="AZ77" s="4" t="str">
        <f t="shared" si="78"/>
        <v>,</v>
      </c>
      <c r="BA77" s="4">
        <f t="shared" si="66"/>
        <v>0</v>
      </c>
      <c r="BC77" s="4">
        <f t="shared" si="203"/>
        <v>3</v>
      </c>
      <c r="BD77" s="4">
        <f t="shared" si="204"/>
        <v>25</v>
      </c>
      <c r="BE77" s="4" t="str">
        <f t="shared" si="67"/>
        <v>325</v>
      </c>
      <c r="BF77" s="7" t="str">
        <f t="shared" si="68"/>
        <v>10001025,10001025,10001025,10001025,10001025;400125,400125,400125,400125,400125;410225,410225,410225,410225,410225;10000225,10000225,10000225,10000225,10000225;0,0,0,0,0</v>
      </c>
    </row>
    <row r="78" spans="1:58" x14ac:dyDescent="0.2">
      <c r="A78" s="4">
        <f t="shared" si="194"/>
        <v>4</v>
      </c>
      <c r="B78" s="4" t="str">
        <f t="shared" si="271"/>
        <v>骑兵营</v>
      </c>
      <c r="C78" s="4">
        <f t="shared" si="195"/>
        <v>1</v>
      </c>
      <c r="D78" s="4">
        <f t="shared" si="44"/>
        <v>2</v>
      </c>
      <c r="E78" s="4">
        <f t="shared" si="196"/>
        <v>10001101</v>
      </c>
      <c r="F78" s="4" t="str">
        <f t="shared" si="45"/>
        <v>,</v>
      </c>
      <c r="G78" s="4">
        <f t="shared" si="272"/>
        <v>10001101</v>
      </c>
      <c r="H78" s="4" t="str">
        <f t="shared" si="45"/>
        <v>,</v>
      </c>
      <c r="I78" s="4">
        <f t="shared" si="273"/>
        <v>10001101</v>
      </c>
      <c r="J78" s="4" t="str">
        <f t="shared" ref="J78:L78" si="338">IF(OR(I78="",K78=""),"",",")</f>
        <v>,</v>
      </c>
      <c r="K78" s="4">
        <f t="shared" si="275"/>
        <v>10001101</v>
      </c>
      <c r="L78" s="4" t="str">
        <f t="shared" si="338"/>
        <v>,</v>
      </c>
      <c r="M78" s="4">
        <f t="shared" si="276"/>
        <v>10001101</v>
      </c>
      <c r="N78" s="5" t="str">
        <f t="shared" si="47"/>
        <v>;</v>
      </c>
      <c r="O78" s="4">
        <v>10000701</v>
      </c>
      <c r="P78" s="6" t="str">
        <f t="shared" ref="P78" si="339">IF(OR(O78="",Q78=""),"",",")</f>
        <v>,</v>
      </c>
      <c r="Q78" s="4">
        <f t="shared" si="278"/>
        <v>10000701</v>
      </c>
      <c r="R78" s="6" t="str">
        <f t="shared" ref="R78" si="340">IF(OR(Q78="",S78=""),"",",")</f>
        <v>,</v>
      </c>
      <c r="S78" s="4">
        <f t="shared" si="280"/>
        <v>10000701</v>
      </c>
      <c r="T78" s="6" t="str">
        <f t="shared" ref="T78" si="341">IF(OR(S78="",U78=""),"",",")</f>
        <v>,</v>
      </c>
      <c r="U78" s="4">
        <f t="shared" si="282"/>
        <v>10000701</v>
      </c>
      <c r="V78" s="6" t="str">
        <f t="shared" ref="V78" si="342">IF(OR(U78="",W78=""),"",",")</f>
        <v>,</v>
      </c>
      <c r="W78" s="4">
        <f t="shared" si="284"/>
        <v>10000701</v>
      </c>
      <c r="X78" s="4" t="str">
        <f t="shared" si="51"/>
        <v>;</v>
      </c>
      <c r="Y78" s="4">
        <f t="shared" si="202"/>
        <v>410301</v>
      </c>
      <c r="Z78" s="4" t="str">
        <f t="shared" si="52"/>
        <v>,</v>
      </c>
      <c r="AA78" s="4">
        <f t="shared" si="285"/>
        <v>410301</v>
      </c>
      <c r="AB78" s="4" t="str">
        <f t="shared" si="53"/>
        <v>,</v>
      </c>
      <c r="AC78" s="4">
        <f t="shared" si="286"/>
        <v>410301</v>
      </c>
      <c r="AD78" s="4" t="str">
        <f t="shared" si="54"/>
        <v>,</v>
      </c>
      <c r="AE78" s="4">
        <f t="shared" si="287"/>
        <v>410301</v>
      </c>
      <c r="AF78" s="4" t="str">
        <f t="shared" si="75"/>
        <v>,</v>
      </c>
      <c r="AG78" s="4">
        <f t="shared" si="288"/>
        <v>410301</v>
      </c>
      <c r="AH78" s="6" t="str">
        <f t="shared" si="55"/>
        <v>;</v>
      </c>
      <c r="AI78" s="4">
        <v>10000101</v>
      </c>
      <c r="AJ78" s="4" t="str">
        <f t="shared" si="56"/>
        <v>,</v>
      </c>
      <c r="AK78" s="4">
        <f t="shared" si="289"/>
        <v>10000101</v>
      </c>
      <c r="AL78" s="4" t="str">
        <f t="shared" si="57"/>
        <v>,</v>
      </c>
      <c r="AM78" s="4">
        <f t="shared" si="290"/>
        <v>10000101</v>
      </c>
      <c r="AN78" s="4" t="str">
        <f t="shared" si="58"/>
        <v>,</v>
      </c>
      <c r="AO78" s="4">
        <f t="shared" si="291"/>
        <v>10000101</v>
      </c>
      <c r="AP78" s="4" t="str">
        <f t="shared" si="77"/>
        <v>,</v>
      </c>
      <c r="AQ78" s="4">
        <f t="shared" si="292"/>
        <v>10000101</v>
      </c>
      <c r="AR78" s="6" t="str">
        <f t="shared" si="59"/>
        <v>;</v>
      </c>
      <c r="AS78" s="4">
        <v>0</v>
      </c>
      <c r="AT78" s="4" t="str">
        <f t="shared" si="60"/>
        <v>,</v>
      </c>
      <c r="AU78" s="4">
        <f t="shared" si="61"/>
        <v>0</v>
      </c>
      <c r="AV78" s="4" t="str">
        <f t="shared" si="62"/>
        <v>,</v>
      </c>
      <c r="AW78" s="4">
        <f t="shared" si="63"/>
        <v>0</v>
      </c>
      <c r="AX78" s="4" t="str">
        <f t="shared" si="64"/>
        <v>,</v>
      </c>
      <c r="AY78" s="4">
        <f t="shared" si="65"/>
        <v>0</v>
      </c>
      <c r="AZ78" s="4" t="str">
        <f t="shared" si="78"/>
        <v>,</v>
      </c>
      <c r="BA78" s="4">
        <f t="shared" si="66"/>
        <v>0</v>
      </c>
      <c r="BC78" s="4">
        <f t="shared" si="203"/>
        <v>4</v>
      </c>
      <c r="BD78" s="4">
        <f t="shared" si="204"/>
        <v>1</v>
      </c>
      <c r="BE78" s="4" t="str">
        <f t="shared" si="67"/>
        <v>41</v>
      </c>
      <c r="BF78" s="7" t="str">
        <f t="shared" si="68"/>
        <v>10001101,10001101,10001101,10001101,10001101;10000701,10000701,10000701,10000701,10000701;410301,410301,410301,410301,410301;10000101,10000101,10000101,10000101,10000101;0,0,0,0,0</v>
      </c>
    </row>
    <row r="79" spans="1:58" x14ac:dyDescent="0.2">
      <c r="A79" s="4">
        <f t="shared" si="194"/>
        <v>4</v>
      </c>
      <c r="B79" s="4" t="str">
        <f t="shared" si="271"/>
        <v>骑兵营</v>
      </c>
      <c r="C79" s="4">
        <f t="shared" si="195"/>
        <v>2</v>
      </c>
      <c r="D79" s="4">
        <f t="shared" si="44"/>
        <v>2</v>
      </c>
      <c r="E79" s="4">
        <f t="shared" si="196"/>
        <v>10001102</v>
      </c>
      <c r="F79" s="4" t="str">
        <f t="shared" si="45"/>
        <v>,</v>
      </c>
      <c r="G79" s="4">
        <f t="shared" si="272"/>
        <v>10001102</v>
      </c>
      <c r="H79" s="4" t="str">
        <f t="shared" si="45"/>
        <v>,</v>
      </c>
      <c r="I79" s="4">
        <f t="shared" si="273"/>
        <v>10001102</v>
      </c>
      <c r="J79" s="4" t="str">
        <f t="shared" ref="J79:L79" si="343">IF(OR(I79="",K79=""),"",",")</f>
        <v>,</v>
      </c>
      <c r="K79" s="4">
        <f t="shared" si="275"/>
        <v>10001102</v>
      </c>
      <c r="L79" s="4" t="str">
        <f t="shared" si="343"/>
        <v>,</v>
      </c>
      <c r="M79" s="4">
        <f t="shared" si="276"/>
        <v>10001102</v>
      </c>
      <c r="N79" s="5" t="str">
        <f t="shared" si="47"/>
        <v>;</v>
      </c>
      <c r="O79" s="4">
        <v>10000702</v>
      </c>
      <c r="P79" s="6" t="str">
        <f t="shared" ref="P79" si="344">IF(OR(O79="",Q79=""),"",",")</f>
        <v>,</v>
      </c>
      <c r="Q79" s="4">
        <f t="shared" si="278"/>
        <v>10000702</v>
      </c>
      <c r="R79" s="6" t="str">
        <f t="shared" ref="R79" si="345">IF(OR(Q79="",S79=""),"",",")</f>
        <v>,</v>
      </c>
      <c r="S79" s="4">
        <f t="shared" si="280"/>
        <v>10000702</v>
      </c>
      <c r="T79" s="6" t="str">
        <f t="shared" ref="T79" si="346">IF(OR(S79="",U79=""),"",",")</f>
        <v>,</v>
      </c>
      <c r="U79" s="4">
        <f t="shared" si="282"/>
        <v>10000702</v>
      </c>
      <c r="V79" s="6" t="str">
        <f t="shared" ref="V79" si="347">IF(OR(U79="",W79=""),"",",")</f>
        <v>,</v>
      </c>
      <c r="W79" s="4">
        <f t="shared" si="284"/>
        <v>10000702</v>
      </c>
      <c r="X79" s="4" t="str">
        <f t="shared" si="51"/>
        <v>;</v>
      </c>
      <c r="Y79" s="4">
        <f t="shared" si="202"/>
        <v>410302</v>
      </c>
      <c r="Z79" s="4" t="str">
        <f t="shared" si="52"/>
        <v>,</v>
      </c>
      <c r="AA79" s="4">
        <f t="shared" si="285"/>
        <v>410302</v>
      </c>
      <c r="AB79" s="4" t="str">
        <f t="shared" si="53"/>
        <v>,</v>
      </c>
      <c r="AC79" s="4">
        <f t="shared" si="286"/>
        <v>410302</v>
      </c>
      <c r="AD79" s="4" t="str">
        <f t="shared" si="54"/>
        <v>,</v>
      </c>
      <c r="AE79" s="4">
        <f t="shared" si="287"/>
        <v>410302</v>
      </c>
      <c r="AF79" s="4" t="str">
        <f t="shared" si="75"/>
        <v>,</v>
      </c>
      <c r="AG79" s="4">
        <f t="shared" si="288"/>
        <v>410302</v>
      </c>
      <c r="AH79" s="6" t="str">
        <f t="shared" si="55"/>
        <v>;</v>
      </c>
      <c r="AI79" s="4">
        <f>AI78+1</f>
        <v>10000102</v>
      </c>
      <c r="AJ79" s="4" t="str">
        <f t="shared" si="56"/>
        <v>,</v>
      </c>
      <c r="AK79" s="4">
        <f t="shared" si="289"/>
        <v>10000102</v>
      </c>
      <c r="AL79" s="4" t="str">
        <f t="shared" si="57"/>
        <v>,</v>
      </c>
      <c r="AM79" s="4">
        <f t="shared" si="290"/>
        <v>10000102</v>
      </c>
      <c r="AN79" s="4" t="str">
        <f t="shared" si="58"/>
        <v>,</v>
      </c>
      <c r="AO79" s="4">
        <f t="shared" si="291"/>
        <v>10000102</v>
      </c>
      <c r="AP79" s="4" t="str">
        <f t="shared" si="77"/>
        <v>,</v>
      </c>
      <c r="AQ79" s="4">
        <f t="shared" si="292"/>
        <v>10000102</v>
      </c>
      <c r="AR79" s="6" t="str">
        <f t="shared" si="59"/>
        <v>;</v>
      </c>
      <c r="AS79" s="4">
        <v>0</v>
      </c>
      <c r="AT79" s="4" t="str">
        <f t="shared" si="60"/>
        <v>,</v>
      </c>
      <c r="AU79" s="4">
        <f t="shared" si="61"/>
        <v>0</v>
      </c>
      <c r="AV79" s="4" t="str">
        <f t="shared" si="62"/>
        <v>,</v>
      </c>
      <c r="AW79" s="4">
        <f t="shared" si="63"/>
        <v>0</v>
      </c>
      <c r="AX79" s="4" t="str">
        <f t="shared" si="64"/>
        <v>,</v>
      </c>
      <c r="AY79" s="4">
        <f t="shared" si="65"/>
        <v>0</v>
      </c>
      <c r="AZ79" s="4" t="str">
        <f t="shared" si="78"/>
        <v>,</v>
      </c>
      <c r="BA79" s="4">
        <f t="shared" si="66"/>
        <v>0</v>
      </c>
      <c r="BC79" s="4">
        <f t="shared" si="203"/>
        <v>4</v>
      </c>
      <c r="BD79" s="4">
        <f t="shared" si="204"/>
        <v>2</v>
      </c>
      <c r="BE79" s="4" t="str">
        <f t="shared" si="67"/>
        <v>42</v>
      </c>
      <c r="BF79" s="7" t="str">
        <f t="shared" si="68"/>
        <v>10001102,10001102,10001102,10001102,10001102;10000702,10000702,10000702,10000702,10000702;410302,410302,410302,410302,410302;10000102,10000102,10000102,10000102,10000102;0,0,0,0,0</v>
      </c>
    </row>
    <row r="80" spans="1:58" x14ac:dyDescent="0.2">
      <c r="A80" s="4">
        <f t="shared" si="194"/>
        <v>4</v>
      </c>
      <c r="B80" s="4" t="str">
        <f t="shared" si="271"/>
        <v>骑兵营</v>
      </c>
      <c r="C80" s="4">
        <f t="shared" si="195"/>
        <v>3</v>
      </c>
      <c r="D80" s="4">
        <f t="shared" si="44"/>
        <v>2</v>
      </c>
      <c r="E80" s="4">
        <f t="shared" si="196"/>
        <v>10001103</v>
      </c>
      <c r="F80" s="4" t="str">
        <f t="shared" si="45"/>
        <v>,</v>
      </c>
      <c r="G80" s="4">
        <f t="shared" si="272"/>
        <v>10001103</v>
      </c>
      <c r="H80" s="4" t="str">
        <f t="shared" si="45"/>
        <v>,</v>
      </c>
      <c r="I80" s="4">
        <f t="shared" si="273"/>
        <v>10001103</v>
      </c>
      <c r="J80" s="4" t="str">
        <f t="shared" ref="J80:L80" si="348">IF(OR(I80="",K80=""),"",",")</f>
        <v>,</v>
      </c>
      <c r="K80" s="4">
        <f t="shared" si="275"/>
        <v>10001103</v>
      </c>
      <c r="L80" s="4" t="str">
        <f t="shared" si="348"/>
        <v>,</v>
      </c>
      <c r="M80" s="4">
        <f t="shared" si="276"/>
        <v>10001103</v>
      </c>
      <c r="N80" s="5" t="str">
        <f t="shared" si="47"/>
        <v>;</v>
      </c>
      <c r="O80" s="4">
        <v>10000703</v>
      </c>
      <c r="P80" s="6" t="str">
        <f t="shared" ref="P80" si="349">IF(OR(O80="",Q80=""),"",",")</f>
        <v>,</v>
      </c>
      <c r="Q80" s="4">
        <f t="shared" si="278"/>
        <v>10000703</v>
      </c>
      <c r="R80" s="6" t="str">
        <f t="shared" ref="R80" si="350">IF(OR(Q80="",S80=""),"",",")</f>
        <v>,</v>
      </c>
      <c r="S80" s="4">
        <f t="shared" si="280"/>
        <v>10000703</v>
      </c>
      <c r="T80" s="6" t="str">
        <f t="shared" ref="T80" si="351">IF(OR(S80="",U80=""),"",",")</f>
        <v>,</v>
      </c>
      <c r="U80" s="4">
        <f t="shared" si="282"/>
        <v>10000703</v>
      </c>
      <c r="V80" s="6" t="str">
        <f t="shared" ref="V80" si="352">IF(OR(U80="",W80=""),"",",")</f>
        <v>,</v>
      </c>
      <c r="W80" s="4">
        <f t="shared" si="284"/>
        <v>10000703</v>
      </c>
      <c r="X80" s="4" t="str">
        <f t="shared" si="51"/>
        <v>;</v>
      </c>
      <c r="Y80" s="4">
        <f t="shared" si="202"/>
        <v>410303</v>
      </c>
      <c r="Z80" s="4" t="str">
        <f t="shared" si="52"/>
        <v>,</v>
      </c>
      <c r="AA80" s="4">
        <f t="shared" si="285"/>
        <v>410303</v>
      </c>
      <c r="AB80" s="4" t="str">
        <f t="shared" si="53"/>
        <v>,</v>
      </c>
      <c r="AC80" s="4">
        <f t="shared" si="286"/>
        <v>410303</v>
      </c>
      <c r="AD80" s="4" t="str">
        <f t="shared" si="54"/>
        <v>,</v>
      </c>
      <c r="AE80" s="4">
        <f t="shared" si="287"/>
        <v>410303</v>
      </c>
      <c r="AF80" s="4" t="str">
        <f t="shared" si="75"/>
        <v>,</v>
      </c>
      <c r="AG80" s="4">
        <f t="shared" si="288"/>
        <v>410303</v>
      </c>
      <c r="AH80" s="6" t="str">
        <f t="shared" si="55"/>
        <v>;</v>
      </c>
      <c r="AI80" s="4">
        <f t="shared" ref="AI80:AI102" si="353">AI79+1</f>
        <v>10000103</v>
      </c>
      <c r="AJ80" s="4" t="str">
        <f t="shared" si="56"/>
        <v>,</v>
      </c>
      <c r="AK80" s="4">
        <f t="shared" si="289"/>
        <v>10000103</v>
      </c>
      <c r="AL80" s="4" t="str">
        <f t="shared" si="57"/>
        <v>,</v>
      </c>
      <c r="AM80" s="4">
        <f t="shared" si="290"/>
        <v>10000103</v>
      </c>
      <c r="AN80" s="4" t="str">
        <f t="shared" si="58"/>
        <v>,</v>
      </c>
      <c r="AO80" s="4">
        <f t="shared" si="291"/>
        <v>10000103</v>
      </c>
      <c r="AP80" s="4" t="str">
        <f t="shared" si="77"/>
        <v>,</v>
      </c>
      <c r="AQ80" s="4">
        <f t="shared" si="292"/>
        <v>10000103</v>
      </c>
      <c r="AR80" s="6" t="str">
        <f t="shared" si="59"/>
        <v>;</v>
      </c>
      <c r="AS80" s="4">
        <v>0</v>
      </c>
      <c r="AT80" s="4" t="str">
        <f t="shared" si="60"/>
        <v>,</v>
      </c>
      <c r="AU80" s="4">
        <f t="shared" si="61"/>
        <v>0</v>
      </c>
      <c r="AV80" s="4" t="str">
        <f t="shared" si="62"/>
        <v>,</v>
      </c>
      <c r="AW80" s="4">
        <f t="shared" si="63"/>
        <v>0</v>
      </c>
      <c r="AX80" s="4" t="str">
        <f t="shared" si="64"/>
        <v>,</v>
      </c>
      <c r="AY80" s="4">
        <f t="shared" si="65"/>
        <v>0</v>
      </c>
      <c r="AZ80" s="4" t="str">
        <f t="shared" si="78"/>
        <v>,</v>
      </c>
      <c r="BA80" s="4">
        <f t="shared" si="66"/>
        <v>0</v>
      </c>
      <c r="BC80" s="4">
        <f t="shared" si="203"/>
        <v>4</v>
      </c>
      <c r="BD80" s="4">
        <f t="shared" si="204"/>
        <v>3</v>
      </c>
      <c r="BE80" s="4" t="str">
        <f t="shared" si="67"/>
        <v>43</v>
      </c>
      <c r="BF80" s="7" t="str">
        <f t="shared" si="68"/>
        <v>10001103,10001103,10001103,10001103,10001103;10000703,10000703,10000703,10000703,10000703;410303,410303,410303,410303,410303;10000103,10000103,10000103,10000103,10000103;0,0,0,0,0</v>
      </c>
    </row>
    <row r="81" spans="1:58" x14ac:dyDescent="0.2">
      <c r="A81" s="4">
        <f t="shared" si="194"/>
        <v>4</v>
      </c>
      <c r="B81" s="4" t="str">
        <f t="shared" si="271"/>
        <v>骑兵营</v>
      </c>
      <c r="C81" s="4">
        <f t="shared" si="195"/>
        <v>4</v>
      </c>
      <c r="D81" s="4">
        <f t="shared" si="44"/>
        <v>2</v>
      </c>
      <c r="E81" s="4">
        <f t="shared" si="196"/>
        <v>10001104</v>
      </c>
      <c r="F81" s="4" t="str">
        <f t="shared" si="45"/>
        <v>,</v>
      </c>
      <c r="G81" s="4">
        <f t="shared" si="272"/>
        <v>10001104</v>
      </c>
      <c r="H81" s="4" t="str">
        <f t="shared" si="45"/>
        <v>,</v>
      </c>
      <c r="I81" s="4">
        <f t="shared" si="273"/>
        <v>10001104</v>
      </c>
      <c r="J81" s="4" t="str">
        <f t="shared" ref="J81:L81" si="354">IF(OR(I81="",K81=""),"",",")</f>
        <v>,</v>
      </c>
      <c r="K81" s="4">
        <f t="shared" si="275"/>
        <v>10001104</v>
      </c>
      <c r="L81" s="4" t="str">
        <f t="shared" si="354"/>
        <v>,</v>
      </c>
      <c r="M81" s="4">
        <f t="shared" si="276"/>
        <v>10001104</v>
      </c>
      <c r="N81" s="5" t="str">
        <f t="shared" si="47"/>
        <v>;</v>
      </c>
      <c r="O81" s="4">
        <v>10000704</v>
      </c>
      <c r="P81" s="6" t="str">
        <f t="shared" ref="P81" si="355">IF(OR(O81="",Q81=""),"",",")</f>
        <v>,</v>
      </c>
      <c r="Q81" s="4">
        <f t="shared" si="278"/>
        <v>10000704</v>
      </c>
      <c r="R81" s="6" t="str">
        <f t="shared" ref="R81" si="356">IF(OR(Q81="",S81=""),"",",")</f>
        <v>,</v>
      </c>
      <c r="S81" s="4">
        <f t="shared" si="280"/>
        <v>10000704</v>
      </c>
      <c r="T81" s="6" t="str">
        <f t="shared" ref="T81" si="357">IF(OR(S81="",U81=""),"",",")</f>
        <v>,</v>
      </c>
      <c r="U81" s="4">
        <f t="shared" si="282"/>
        <v>10000704</v>
      </c>
      <c r="V81" s="6" t="str">
        <f t="shared" ref="V81" si="358">IF(OR(U81="",W81=""),"",",")</f>
        <v>,</v>
      </c>
      <c r="W81" s="4">
        <f t="shared" si="284"/>
        <v>10000704</v>
      </c>
      <c r="X81" s="4" t="str">
        <f t="shared" si="51"/>
        <v>;</v>
      </c>
      <c r="Y81" s="4">
        <f t="shared" si="202"/>
        <v>410304</v>
      </c>
      <c r="Z81" s="4" t="str">
        <f t="shared" si="52"/>
        <v>,</v>
      </c>
      <c r="AA81" s="4">
        <f t="shared" si="285"/>
        <v>410304</v>
      </c>
      <c r="AB81" s="4" t="str">
        <f t="shared" si="53"/>
        <v>,</v>
      </c>
      <c r="AC81" s="4">
        <f t="shared" si="286"/>
        <v>410304</v>
      </c>
      <c r="AD81" s="4" t="str">
        <f t="shared" si="54"/>
        <v>,</v>
      </c>
      <c r="AE81" s="4">
        <f t="shared" si="287"/>
        <v>410304</v>
      </c>
      <c r="AF81" s="4" t="str">
        <f t="shared" si="75"/>
        <v>,</v>
      </c>
      <c r="AG81" s="4">
        <f t="shared" si="288"/>
        <v>410304</v>
      </c>
      <c r="AH81" s="6" t="str">
        <f t="shared" si="55"/>
        <v>;</v>
      </c>
      <c r="AI81" s="4">
        <f t="shared" si="353"/>
        <v>10000104</v>
      </c>
      <c r="AJ81" s="4" t="str">
        <f t="shared" si="56"/>
        <v>,</v>
      </c>
      <c r="AK81" s="4">
        <f t="shared" si="289"/>
        <v>10000104</v>
      </c>
      <c r="AL81" s="4" t="str">
        <f t="shared" si="57"/>
        <v>,</v>
      </c>
      <c r="AM81" s="4">
        <f t="shared" si="290"/>
        <v>10000104</v>
      </c>
      <c r="AN81" s="4" t="str">
        <f t="shared" si="58"/>
        <v>,</v>
      </c>
      <c r="AO81" s="4">
        <f t="shared" si="291"/>
        <v>10000104</v>
      </c>
      <c r="AP81" s="4" t="str">
        <f t="shared" si="77"/>
        <v>,</v>
      </c>
      <c r="AQ81" s="4">
        <f t="shared" si="292"/>
        <v>10000104</v>
      </c>
      <c r="AR81" s="6" t="str">
        <f t="shared" si="59"/>
        <v>;</v>
      </c>
      <c r="AS81" s="4">
        <v>0</v>
      </c>
      <c r="AT81" s="4" t="str">
        <f t="shared" si="60"/>
        <v>,</v>
      </c>
      <c r="AU81" s="4">
        <f t="shared" si="61"/>
        <v>0</v>
      </c>
      <c r="AV81" s="4" t="str">
        <f t="shared" si="62"/>
        <v>,</v>
      </c>
      <c r="AW81" s="4">
        <f t="shared" si="63"/>
        <v>0</v>
      </c>
      <c r="AX81" s="4" t="str">
        <f t="shared" si="64"/>
        <v>,</v>
      </c>
      <c r="AY81" s="4">
        <f t="shared" si="65"/>
        <v>0</v>
      </c>
      <c r="AZ81" s="4" t="str">
        <f t="shared" si="78"/>
        <v>,</v>
      </c>
      <c r="BA81" s="4">
        <f t="shared" si="66"/>
        <v>0</v>
      </c>
      <c r="BC81" s="4">
        <f t="shared" si="203"/>
        <v>4</v>
      </c>
      <c r="BD81" s="4">
        <f t="shared" si="204"/>
        <v>4</v>
      </c>
      <c r="BE81" s="4" t="str">
        <f t="shared" si="67"/>
        <v>44</v>
      </c>
      <c r="BF81" s="7" t="str">
        <f t="shared" si="68"/>
        <v>10001104,10001104,10001104,10001104,10001104;10000704,10000704,10000704,10000704,10000704;410304,410304,410304,410304,410304;10000104,10000104,10000104,10000104,10000104;0,0,0,0,0</v>
      </c>
    </row>
    <row r="82" spans="1:58" x14ac:dyDescent="0.2">
      <c r="A82" s="4">
        <f t="shared" si="194"/>
        <v>4</v>
      </c>
      <c r="B82" s="4" t="str">
        <f t="shared" si="271"/>
        <v>骑兵营</v>
      </c>
      <c r="C82" s="4">
        <f t="shared" si="195"/>
        <v>5</v>
      </c>
      <c r="D82" s="4">
        <f t="shared" si="44"/>
        <v>2</v>
      </c>
      <c r="E82" s="4">
        <f t="shared" si="196"/>
        <v>10001105</v>
      </c>
      <c r="F82" s="4" t="str">
        <f t="shared" si="45"/>
        <v>,</v>
      </c>
      <c r="G82" s="4">
        <f t="shared" si="272"/>
        <v>10001105</v>
      </c>
      <c r="H82" s="4" t="str">
        <f t="shared" si="45"/>
        <v>,</v>
      </c>
      <c r="I82" s="4">
        <f t="shared" si="273"/>
        <v>10001105</v>
      </c>
      <c r="J82" s="4" t="str">
        <f t="shared" ref="J82:L82" si="359">IF(OR(I82="",K82=""),"",",")</f>
        <v>,</v>
      </c>
      <c r="K82" s="4">
        <f t="shared" si="275"/>
        <v>10001105</v>
      </c>
      <c r="L82" s="4" t="str">
        <f t="shared" si="359"/>
        <v>,</v>
      </c>
      <c r="M82" s="4">
        <f t="shared" si="276"/>
        <v>10001105</v>
      </c>
      <c r="N82" s="5" t="str">
        <f t="shared" si="47"/>
        <v>;</v>
      </c>
      <c r="O82" s="4">
        <v>10000705</v>
      </c>
      <c r="P82" s="6" t="str">
        <f t="shared" ref="P82" si="360">IF(OR(O82="",Q82=""),"",",")</f>
        <v>,</v>
      </c>
      <c r="Q82" s="4">
        <f t="shared" si="278"/>
        <v>10000705</v>
      </c>
      <c r="R82" s="6" t="str">
        <f t="shared" ref="R82" si="361">IF(OR(Q82="",S82=""),"",",")</f>
        <v>,</v>
      </c>
      <c r="S82" s="4">
        <f t="shared" si="280"/>
        <v>10000705</v>
      </c>
      <c r="T82" s="6" t="str">
        <f t="shared" ref="T82" si="362">IF(OR(S82="",U82=""),"",",")</f>
        <v>,</v>
      </c>
      <c r="U82" s="4">
        <f t="shared" si="282"/>
        <v>10000705</v>
      </c>
      <c r="V82" s="6" t="str">
        <f t="shared" ref="V82" si="363">IF(OR(U82="",W82=""),"",",")</f>
        <v>,</v>
      </c>
      <c r="W82" s="4">
        <f t="shared" si="284"/>
        <v>10000705</v>
      </c>
      <c r="X82" s="4" t="str">
        <f t="shared" si="51"/>
        <v>;</v>
      </c>
      <c r="Y82" s="4">
        <f t="shared" si="202"/>
        <v>410305</v>
      </c>
      <c r="Z82" s="4" t="str">
        <f t="shared" si="52"/>
        <v>,</v>
      </c>
      <c r="AA82" s="4">
        <f t="shared" si="285"/>
        <v>410305</v>
      </c>
      <c r="AB82" s="4" t="str">
        <f t="shared" si="53"/>
        <v>,</v>
      </c>
      <c r="AC82" s="4">
        <f t="shared" si="286"/>
        <v>410305</v>
      </c>
      <c r="AD82" s="4" t="str">
        <f t="shared" si="54"/>
        <v>,</v>
      </c>
      <c r="AE82" s="4">
        <f t="shared" si="287"/>
        <v>410305</v>
      </c>
      <c r="AF82" s="4" t="str">
        <f t="shared" si="75"/>
        <v>,</v>
      </c>
      <c r="AG82" s="4">
        <f t="shared" si="288"/>
        <v>410305</v>
      </c>
      <c r="AH82" s="6" t="str">
        <f t="shared" si="55"/>
        <v>;</v>
      </c>
      <c r="AI82" s="4">
        <f t="shared" si="353"/>
        <v>10000105</v>
      </c>
      <c r="AJ82" s="4" t="str">
        <f t="shared" si="56"/>
        <v>,</v>
      </c>
      <c r="AK82" s="4">
        <f t="shared" si="289"/>
        <v>10000105</v>
      </c>
      <c r="AL82" s="4" t="str">
        <f t="shared" si="57"/>
        <v>,</v>
      </c>
      <c r="AM82" s="4">
        <f t="shared" si="290"/>
        <v>10000105</v>
      </c>
      <c r="AN82" s="4" t="str">
        <f t="shared" si="58"/>
        <v>,</v>
      </c>
      <c r="AO82" s="4">
        <f t="shared" si="291"/>
        <v>10000105</v>
      </c>
      <c r="AP82" s="4" t="str">
        <f t="shared" si="77"/>
        <v>,</v>
      </c>
      <c r="AQ82" s="4">
        <f t="shared" si="292"/>
        <v>10000105</v>
      </c>
      <c r="AR82" s="6" t="str">
        <f t="shared" si="59"/>
        <v>;</v>
      </c>
      <c r="AS82" s="4">
        <v>0</v>
      </c>
      <c r="AT82" s="4" t="str">
        <f t="shared" si="60"/>
        <v>,</v>
      </c>
      <c r="AU82" s="4">
        <f t="shared" si="61"/>
        <v>0</v>
      </c>
      <c r="AV82" s="4" t="str">
        <f t="shared" si="62"/>
        <v>,</v>
      </c>
      <c r="AW82" s="4">
        <f t="shared" si="63"/>
        <v>0</v>
      </c>
      <c r="AX82" s="4" t="str">
        <f t="shared" si="64"/>
        <v>,</v>
      </c>
      <c r="AY82" s="4">
        <f t="shared" si="65"/>
        <v>0</v>
      </c>
      <c r="AZ82" s="4" t="str">
        <f t="shared" si="78"/>
        <v>,</v>
      </c>
      <c r="BA82" s="4">
        <f t="shared" si="66"/>
        <v>0</v>
      </c>
      <c r="BC82" s="4">
        <f t="shared" si="203"/>
        <v>4</v>
      </c>
      <c r="BD82" s="4">
        <f t="shared" si="204"/>
        <v>5</v>
      </c>
      <c r="BE82" s="4" t="str">
        <f t="shared" si="67"/>
        <v>45</v>
      </c>
      <c r="BF82" s="7" t="str">
        <f t="shared" si="68"/>
        <v>10001105,10001105,10001105,10001105,10001105;10000705,10000705,10000705,10000705,10000705;410305,410305,410305,410305,410305;10000105,10000105,10000105,10000105,10000105;0,0,0,0,0</v>
      </c>
    </row>
    <row r="83" spans="1:58" x14ac:dyDescent="0.2">
      <c r="A83" s="4">
        <f t="shared" si="194"/>
        <v>4</v>
      </c>
      <c r="B83" s="4" t="str">
        <f t="shared" si="271"/>
        <v>骑兵营</v>
      </c>
      <c r="C83" s="4">
        <f t="shared" si="195"/>
        <v>6</v>
      </c>
      <c r="D83" s="4">
        <f t="shared" si="44"/>
        <v>2</v>
      </c>
      <c r="E83" s="4">
        <f t="shared" si="196"/>
        <v>10001106</v>
      </c>
      <c r="F83" s="4" t="str">
        <f t="shared" si="45"/>
        <v>,</v>
      </c>
      <c r="G83" s="4">
        <f t="shared" si="272"/>
        <v>10001106</v>
      </c>
      <c r="H83" s="4" t="str">
        <f t="shared" si="45"/>
        <v>,</v>
      </c>
      <c r="I83" s="4">
        <f t="shared" si="273"/>
        <v>10001106</v>
      </c>
      <c r="J83" s="4" t="str">
        <f t="shared" ref="J83:L83" si="364">IF(OR(I83="",K83=""),"",",")</f>
        <v>,</v>
      </c>
      <c r="K83" s="4">
        <f t="shared" si="275"/>
        <v>10001106</v>
      </c>
      <c r="L83" s="4" t="str">
        <f t="shared" si="364"/>
        <v>,</v>
      </c>
      <c r="M83" s="4">
        <f t="shared" si="276"/>
        <v>10001106</v>
      </c>
      <c r="N83" s="5" t="str">
        <f t="shared" si="47"/>
        <v>;</v>
      </c>
      <c r="O83" s="4">
        <v>10000706</v>
      </c>
      <c r="P83" s="6" t="str">
        <f t="shared" ref="P83" si="365">IF(OR(O83="",Q83=""),"",",")</f>
        <v>,</v>
      </c>
      <c r="Q83" s="4">
        <f t="shared" si="278"/>
        <v>10000706</v>
      </c>
      <c r="R83" s="6" t="str">
        <f t="shared" ref="R83" si="366">IF(OR(Q83="",S83=""),"",",")</f>
        <v>,</v>
      </c>
      <c r="S83" s="4">
        <f t="shared" si="280"/>
        <v>10000706</v>
      </c>
      <c r="T83" s="6" t="str">
        <f t="shared" ref="T83" si="367">IF(OR(S83="",U83=""),"",",")</f>
        <v>,</v>
      </c>
      <c r="U83" s="4">
        <f t="shared" si="282"/>
        <v>10000706</v>
      </c>
      <c r="V83" s="6" t="str">
        <f t="shared" ref="V83" si="368">IF(OR(U83="",W83=""),"",",")</f>
        <v>,</v>
      </c>
      <c r="W83" s="4">
        <f t="shared" si="284"/>
        <v>10000706</v>
      </c>
      <c r="X83" s="4" t="str">
        <f t="shared" si="51"/>
        <v>;</v>
      </c>
      <c r="Y83" s="4">
        <f t="shared" si="202"/>
        <v>410306</v>
      </c>
      <c r="Z83" s="4" t="str">
        <f t="shared" si="52"/>
        <v>,</v>
      </c>
      <c r="AA83" s="4">
        <f t="shared" si="285"/>
        <v>410306</v>
      </c>
      <c r="AB83" s="4" t="str">
        <f t="shared" si="53"/>
        <v>,</v>
      </c>
      <c r="AC83" s="4">
        <f t="shared" si="286"/>
        <v>410306</v>
      </c>
      <c r="AD83" s="4" t="str">
        <f t="shared" si="54"/>
        <v>,</v>
      </c>
      <c r="AE83" s="4">
        <f t="shared" si="287"/>
        <v>410306</v>
      </c>
      <c r="AF83" s="4" t="str">
        <f t="shared" si="75"/>
        <v>,</v>
      </c>
      <c r="AG83" s="4">
        <f t="shared" si="288"/>
        <v>410306</v>
      </c>
      <c r="AH83" s="6" t="str">
        <f t="shared" si="55"/>
        <v>;</v>
      </c>
      <c r="AI83" s="4">
        <f t="shared" si="353"/>
        <v>10000106</v>
      </c>
      <c r="AJ83" s="4" t="str">
        <f t="shared" si="56"/>
        <v>,</v>
      </c>
      <c r="AK83" s="4">
        <f t="shared" si="289"/>
        <v>10000106</v>
      </c>
      <c r="AL83" s="4" t="str">
        <f t="shared" si="57"/>
        <v>,</v>
      </c>
      <c r="AM83" s="4">
        <f t="shared" si="290"/>
        <v>10000106</v>
      </c>
      <c r="AN83" s="4" t="str">
        <f t="shared" si="58"/>
        <v>,</v>
      </c>
      <c r="AO83" s="4">
        <f t="shared" si="291"/>
        <v>10000106</v>
      </c>
      <c r="AP83" s="4" t="str">
        <f t="shared" si="77"/>
        <v>,</v>
      </c>
      <c r="AQ83" s="4">
        <f t="shared" si="292"/>
        <v>10000106</v>
      </c>
      <c r="AR83" s="6" t="str">
        <f t="shared" si="59"/>
        <v>;</v>
      </c>
      <c r="AS83" s="4">
        <v>0</v>
      </c>
      <c r="AT83" s="4" t="str">
        <f t="shared" si="60"/>
        <v>,</v>
      </c>
      <c r="AU83" s="4">
        <f t="shared" si="61"/>
        <v>0</v>
      </c>
      <c r="AV83" s="4" t="str">
        <f t="shared" si="62"/>
        <v>,</v>
      </c>
      <c r="AW83" s="4">
        <f t="shared" si="63"/>
        <v>0</v>
      </c>
      <c r="AX83" s="4" t="str">
        <f t="shared" si="64"/>
        <v>,</v>
      </c>
      <c r="AY83" s="4">
        <f t="shared" si="65"/>
        <v>0</v>
      </c>
      <c r="AZ83" s="4" t="str">
        <f t="shared" si="78"/>
        <v>,</v>
      </c>
      <c r="BA83" s="4">
        <f t="shared" si="66"/>
        <v>0</v>
      </c>
      <c r="BC83" s="4">
        <f t="shared" si="203"/>
        <v>4</v>
      </c>
      <c r="BD83" s="4">
        <f t="shared" si="204"/>
        <v>6</v>
      </c>
      <c r="BE83" s="4" t="str">
        <f t="shared" si="67"/>
        <v>46</v>
      </c>
      <c r="BF83" s="7" t="str">
        <f t="shared" si="68"/>
        <v>10001106,10001106,10001106,10001106,10001106;10000706,10000706,10000706,10000706,10000706;410306,410306,410306,410306,410306;10000106,10000106,10000106,10000106,10000106;0,0,0,0,0</v>
      </c>
    </row>
    <row r="84" spans="1:58" x14ac:dyDescent="0.2">
      <c r="A84" s="4">
        <f t="shared" si="194"/>
        <v>4</v>
      </c>
      <c r="B84" s="4" t="str">
        <f t="shared" si="271"/>
        <v>骑兵营</v>
      </c>
      <c r="C84" s="4">
        <f t="shared" si="195"/>
        <v>7</v>
      </c>
      <c r="D84" s="4">
        <f t="shared" si="44"/>
        <v>2</v>
      </c>
      <c r="E84" s="4">
        <f t="shared" si="196"/>
        <v>10001107</v>
      </c>
      <c r="F84" s="4" t="str">
        <f t="shared" si="45"/>
        <v>,</v>
      </c>
      <c r="G84" s="4">
        <f t="shared" si="272"/>
        <v>10001107</v>
      </c>
      <c r="H84" s="4" t="str">
        <f t="shared" si="45"/>
        <v>,</v>
      </c>
      <c r="I84" s="4">
        <f t="shared" si="273"/>
        <v>10001107</v>
      </c>
      <c r="J84" s="4" t="str">
        <f t="shared" ref="J84:L84" si="369">IF(OR(I84="",K84=""),"",",")</f>
        <v>,</v>
      </c>
      <c r="K84" s="4">
        <f t="shared" si="275"/>
        <v>10001107</v>
      </c>
      <c r="L84" s="4" t="str">
        <f t="shared" si="369"/>
        <v>,</v>
      </c>
      <c r="M84" s="4">
        <f t="shared" si="276"/>
        <v>10001107</v>
      </c>
      <c r="N84" s="5" t="str">
        <f t="shared" si="47"/>
        <v>;</v>
      </c>
      <c r="O84" s="4">
        <v>10000707</v>
      </c>
      <c r="P84" s="6" t="str">
        <f t="shared" ref="P84" si="370">IF(OR(O84="",Q84=""),"",",")</f>
        <v>,</v>
      </c>
      <c r="Q84" s="4">
        <f t="shared" si="278"/>
        <v>10000707</v>
      </c>
      <c r="R84" s="6" t="str">
        <f t="shared" ref="R84" si="371">IF(OR(Q84="",S84=""),"",",")</f>
        <v>,</v>
      </c>
      <c r="S84" s="4">
        <f t="shared" si="280"/>
        <v>10000707</v>
      </c>
      <c r="T84" s="6" t="str">
        <f t="shared" ref="T84" si="372">IF(OR(S84="",U84=""),"",",")</f>
        <v>,</v>
      </c>
      <c r="U84" s="4">
        <f t="shared" si="282"/>
        <v>10000707</v>
      </c>
      <c r="V84" s="6" t="str">
        <f t="shared" ref="V84" si="373">IF(OR(U84="",W84=""),"",",")</f>
        <v>,</v>
      </c>
      <c r="W84" s="4">
        <f t="shared" si="284"/>
        <v>10000707</v>
      </c>
      <c r="X84" s="4" t="str">
        <f t="shared" si="51"/>
        <v>;</v>
      </c>
      <c r="Y84" s="4">
        <f t="shared" si="202"/>
        <v>410307</v>
      </c>
      <c r="Z84" s="4" t="str">
        <f t="shared" si="52"/>
        <v>,</v>
      </c>
      <c r="AA84" s="4">
        <f t="shared" si="285"/>
        <v>410307</v>
      </c>
      <c r="AB84" s="4" t="str">
        <f t="shared" si="53"/>
        <v>,</v>
      </c>
      <c r="AC84" s="4">
        <f t="shared" si="286"/>
        <v>410307</v>
      </c>
      <c r="AD84" s="4" t="str">
        <f t="shared" si="54"/>
        <v>,</v>
      </c>
      <c r="AE84" s="4">
        <f t="shared" si="287"/>
        <v>410307</v>
      </c>
      <c r="AF84" s="4" t="str">
        <f t="shared" si="75"/>
        <v>,</v>
      </c>
      <c r="AG84" s="4">
        <f t="shared" si="288"/>
        <v>410307</v>
      </c>
      <c r="AH84" s="6" t="str">
        <f t="shared" si="55"/>
        <v>;</v>
      </c>
      <c r="AI84" s="4">
        <f t="shared" si="353"/>
        <v>10000107</v>
      </c>
      <c r="AJ84" s="4" t="str">
        <f t="shared" si="56"/>
        <v>,</v>
      </c>
      <c r="AK84" s="4">
        <f t="shared" si="289"/>
        <v>10000107</v>
      </c>
      <c r="AL84" s="4" t="str">
        <f t="shared" si="57"/>
        <v>,</v>
      </c>
      <c r="AM84" s="4">
        <f t="shared" si="290"/>
        <v>10000107</v>
      </c>
      <c r="AN84" s="4" t="str">
        <f t="shared" si="58"/>
        <v>,</v>
      </c>
      <c r="AO84" s="4">
        <f t="shared" si="291"/>
        <v>10000107</v>
      </c>
      <c r="AP84" s="4" t="str">
        <f t="shared" si="77"/>
        <v>,</v>
      </c>
      <c r="AQ84" s="4">
        <f t="shared" si="292"/>
        <v>10000107</v>
      </c>
      <c r="AR84" s="6" t="str">
        <f t="shared" si="59"/>
        <v>;</v>
      </c>
      <c r="AS84" s="4">
        <v>0</v>
      </c>
      <c r="AT84" s="4" t="str">
        <f t="shared" si="60"/>
        <v>,</v>
      </c>
      <c r="AU84" s="4">
        <f t="shared" si="61"/>
        <v>0</v>
      </c>
      <c r="AV84" s="4" t="str">
        <f t="shared" si="62"/>
        <v>,</v>
      </c>
      <c r="AW84" s="4">
        <f t="shared" si="63"/>
        <v>0</v>
      </c>
      <c r="AX84" s="4" t="str">
        <f t="shared" si="64"/>
        <v>,</v>
      </c>
      <c r="AY84" s="4">
        <f t="shared" si="65"/>
        <v>0</v>
      </c>
      <c r="AZ84" s="4" t="str">
        <f t="shared" si="78"/>
        <v>,</v>
      </c>
      <c r="BA84" s="4">
        <f t="shared" si="66"/>
        <v>0</v>
      </c>
      <c r="BC84" s="4">
        <f t="shared" si="203"/>
        <v>4</v>
      </c>
      <c r="BD84" s="4">
        <f t="shared" si="204"/>
        <v>7</v>
      </c>
      <c r="BE84" s="4" t="str">
        <f t="shared" si="67"/>
        <v>47</v>
      </c>
      <c r="BF84" s="7" t="str">
        <f t="shared" si="68"/>
        <v>10001107,10001107,10001107,10001107,10001107;10000707,10000707,10000707,10000707,10000707;410307,410307,410307,410307,410307;10000107,10000107,10000107,10000107,10000107;0,0,0,0,0</v>
      </c>
    </row>
    <row r="85" spans="1:58" x14ac:dyDescent="0.2">
      <c r="A85" s="4">
        <f t="shared" si="194"/>
        <v>4</v>
      </c>
      <c r="B85" s="4" t="str">
        <f t="shared" si="271"/>
        <v>骑兵营</v>
      </c>
      <c r="C85" s="4">
        <f t="shared" si="195"/>
        <v>8</v>
      </c>
      <c r="D85" s="4">
        <f t="shared" si="44"/>
        <v>2</v>
      </c>
      <c r="E85" s="4">
        <f t="shared" si="196"/>
        <v>10001108</v>
      </c>
      <c r="F85" s="4" t="str">
        <f t="shared" si="45"/>
        <v>,</v>
      </c>
      <c r="G85" s="4">
        <f t="shared" si="272"/>
        <v>10001108</v>
      </c>
      <c r="H85" s="4" t="str">
        <f t="shared" si="45"/>
        <v>,</v>
      </c>
      <c r="I85" s="4">
        <f t="shared" si="273"/>
        <v>10001108</v>
      </c>
      <c r="J85" s="4" t="str">
        <f t="shared" ref="J85:L85" si="374">IF(OR(I85="",K85=""),"",",")</f>
        <v>,</v>
      </c>
      <c r="K85" s="4">
        <f t="shared" si="275"/>
        <v>10001108</v>
      </c>
      <c r="L85" s="4" t="str">
        <f t="shared" si="374"/>
        <v>,</v>
      </c>
      <c r="M85" s="4">
        <f t="shared" si="276"/>
        <v>10001108</v>
      </c>
      <c r="N85" s="5" t="str">
        <f t="shared" si="47"/>
        <v>;</v>
      </c>
      <c r="O85" s="4">
        <v>10000708</v>
      </c>
      <c r="P85" s="6" t="str">
        <f t="shared" ref="P85" si="375">IF(OR(O85="",Q85=""),"",",")</f>
        <v>,</v>
      </c>
      <c r="Q85" s="4">
        <f t="shared" si="278"/>
        <v>10000708</v>
      </c>
      <c r="R85" s="6" t="str">
        <f t="shared" ref="R85" si="376">IF(OR(Q85="",S85=""),"",",")</f>
        <v>,</v>
      </c>
      <c r="S85" s="4">
        <f t="shared" si="280"/>
        <v>10000708</v>
      </c>
      <c r="T85" s="6" t="str">
        <f t="shared" ref="T85" si="377">IF(OR(S85="",U85=""),"",",")</f>
        <v>,</v>
      </c>
      <c r="U85" s="4">
        <f t="shared" si="282"/>
        <v>10000708</v>
      </c>
      <c r="V85" s="6" t="str">
        <f t="shared" ref="V85" si="378">IF(OR(U85="",W85=""),"",",")</f>
        <v>,</v>
      </c>
      <c r="W85" s="4">
        <f t="shared" si="284"/>
        <v>10000708</v>
      </c>
      <c r="X85" s="4" t="str">
        <f t="shared" si="51"/>
        <v>;</v>
      </c>
      <c r="Y85" s="4">
        <f t="shared" si="202"/>
        <v>410308</v>
      </c>
      <c r="Z85" s="4" t="str">
        <f t="shared" si="52"/>
        <v>,</v>
      </c>
      <c r="AA85" s="4">
        <f t="shared" si="285"/>
        <v>410308</v>
      </c>
      <c r="AB85" s="4" t="str">
        <f t="shared" si="53"/>
        <v>,</v>
      </c>
      <c r="AC85" s="4">
        <f t="shared" si="286"/>
        <v>410308</v>
      </c>
      <c r="AD85" s="4" t="str">
        <f t="shared" si="54"/>
        <v>,</v>
      </c>
      <c r="AE85" s="4">
        <f t="shared" si="287"/>
        <v>410308</v>
      </c>
      <c r="AF85" s="4" t="str">
        <f t="shared" si="75"/>
        <v>,</v>
      </c>
      <c r="AG85" s="4">
        <f t="shared" si="288"/>
        <v>410308</v>
      </c>
      <c r="AH85" s="6" t="str">
        <f t="shared" si="55"/>
        <v>;</v>
      </c>
      <c r="AI85" s="4">
        <f t="shared" si="353"/>
        <v>10000108</v>
      </c>
      <c r="AJ85" s="4" t="str">
        <f t="shared" si="56"/>
        <v>,</v>
      </c>
      <c r="AK85" s="4">
        <f t="shared" si="289"/>
        <v>10000108</v>
      </c>
      <c r="AL85" s="4" t="str">
        <f t="shared" si="57"/>
        <v>,</v>
      </c>
      <c r="AM85" s="4">
        <f t="shared" si="290"/>
        <v>10000108</v>
      </c>
      <c r="AN85" s="4" t="str">
        <f t="shared" si="58"/>
        <v>,</v>
      </c>
      <c r="AO85" s="4">
        <f t="shared" si="291"/>
        <v>10000108</v>
      </c>
      <c r="AP85" s="4" t="str">
        <f t="shared" si="77"/>
        <v>,</v>
      </c>
      <c r="AQ85" s="4">
        <f t="shared" si="292"/>
        <v>10000108</v>
      </c>
      <c r="AR85" s="6" t="str">
        <f t="shared" si="59"/>
        <v>;</v>
      </c>
      <c r="AS85" s="4">
        <v>0</v>
      </c>
      <c r="AT85" s="4" t="str">
        <f t="shared" si="60"/>
        <v>,</v>
      </c>
      <c r="AU85" s="4">
        <f t="shared" si="61"/>
        <v>0</v>
      </c>
      <c r="AV85" s="4" t="str">
        <f t="shared" si="62"/>
        <v>,</v>
      </c>
      <c r="AW85" s="4">
        <f t="shared" si="63"/>
        <v>0</v>
      </c>
      <c r="AX85" s="4" t="str">
        <f t="shared" si="64"/>
        <v>,</v>
      </c>
      <c r="AY85" s="4">
        <f t="shared" si="65"/>
        <v>0</v>
      </c>
      <c r="AZ85" s="4" t="str">
        <f t="shared" si="78"/>
        <v>,</v>
      </c>
      <c r="BA85" s="4">
        <f t="shared" si="66"/>
        <v>0</v>
      </c>
      <c r="BC85" s="4">
        <f t="shared" si="203"/>
        <v>4</v>
      </c>
      <c r="BD85" s="4">
        <f t="shared" si="204"/>
        <v>8</v>
      </c>
      <c r="BE85" s="4" t="str">
        <f t="shared" si="67"/>
        <v>48</v>
      </c>
      <c r="BF85" s="7" t="str">
        <f t="shared" si="68"/>
        <v>10001108,10001108,10001108,10001108,10001108;10000708,10000708,10000708,10000708,10000708;410308,410308,410308,410308,410308;10000108,10000108,10000108,10000108,10000108;0,0,0,0,0</v>
      </c>
    </row>
    <row r="86" spans="1:58" x14ac:dyDescent="0.2">
      <c r="A86" s="4">
        <f t="shared" si="194"/>
        <v>4</v>
      </c>
      <c r="B86" s="4" t="str">
        <f t="shared" si="271"/>
        <v>骑兵营</v>
      </c>
      <c r="C86" s="4">
        <f t="shared" si="195"/>
        <v>9</v>
      </c>
      <c r="D86" s="4">
        <f t="shared" si="44"/>
        <v>2</v>
      </c>
      <c r="E86" s="4">
        <f t="shared" si="196"/>
        <v>10001109</v>
      </c>
      <c r="F86" s="4" t="str">
        <f t="shared" si="45"/>
        <v>,</v>
      </c>
      <c r="G86" s="4">
        <f t="shared" si="272"/>
        <v>10001109</v>
      </c>
      <c r="H86" s="4" t="str">
        <f t="shared" si="45"/>
        <v>,</v>
      </c>
      <c r="I86" s="4">
        <f t="shared" si="273"/>
        <v>10001109</v>
      </c>
      <c r="J86" s="4" t="str">
        <f t="shared" ref="J86:L86" si="379">IF(OR(I86="",K86=""),"",",")</f>
        <v>,</v>
      </c>
      <c r="K86" s="4">
        <f t="shared" si="275"/>
        <v>10001109</v>
      </c>
      <c r="L86" s="4" t="str">
        <f t="shared" si="379"/>
        <v>,</v>
      </c>
      <c r="M86" s="4">
        <f t="shared" si="276"/>
        <v>10001109</v>
      </c>
      <c r="N86" s="5" t="str">
        <f t="shared" si="47"/>
        <v>;</v>
      </c>
      <c r="O86" s="4">
        <v>10000709</v>
      </c>
      <c r="P86" s="6" t="str">
        <f t="shared" ref="P86" si="380">IF(OR(O86="",Q86=""),"",",")</f>
        <v>,</v>
      </c>
      <c r="Q86" s="4">
        <f t="shared" si="278"/>
        <v>10000709</v>
      </c>
      <c r="R86" s="6" t="str">
        <f t="shared" ref="R86" si="381">IF(OR(Q86="",S86=""),"",",")</f>
        <v>,</v>
      </c>
      <c r="S86" s="4">
        <f t="shared" si="280"/>
        <v>10000709</v>
      </c>
      <c r="T86" s="6" t="str">
        <f t="shared" ref="T86" si="382">IF(OR(S86="",U86=""),"",",")</f>
        <v>,</v>
      </c>
      <c r="U86" s="4">
        <f t="shared" si="282"/>
        <v>10000709</v>
      </c>
      <c r="V86" s="6" t="str">
        <f t="shared" ref="V86" si="383">IF(OR(U86="",W86=""),"",",")</f>
        <v>,</v>
      </c>
      <c r="W86" s="4">
        <f t="shared" si="284"/>
        <v>10000709</v>
      </c>
      <c r="X86" s="4" t="str">
        <f t="shared" si="51"/>
        <v>;</v>
      </c>
      <c r="Y86" s="4">
        <f t="shared" si="202"/>
        <v>410309</v>
      </c>
      <c r="Z86" s="4" t="str">
        <f t="shared" si="52"/>
        <v>,</v>
      </c>
      <c r="AA86" s="4">
        <f t="shared" si="285"/>
        <v>410309</v>
      </c>
      <c r="AB86" s="4" t="str">
        <f t="shared" si="53"/>
        <v>,</v>
      </c>
      <c r="AC86" s="4">
        <f t="shared" si="286"/>
        <v>410309</v>
      </c>
      <c r="AD86" s="4" t="str">
        <f t="shared" si="54"/>
        <v>,</v>
      </c>
      <c r="AE86" s="4">
        <f t="shared" si="287"/>
        <v>410309</v>
      </c>
      <c r="AF86" s="4" t="str">
        <f t="shared" si="75"/>
        <v>,</v>
      </c>
      <c r="AG86" s="4">
        <f t="shared" si="288"/>
        <v>410309</v>
      </c>
      <c r="AH86" s="6" t="str">
        <f t="shared" si="55"/>
        <v>;</v>
      </c>
      <c r="AI86" s="4">
        <f t="shared" si="353"/>
        <v>10000109</v>
      </c>
      <c r="AJ86" s="4" t="str">
        <f t="shared" si="56"/>
        <v>,</v>
      </c>
      <c r="AK86" s="4">
        <f t="shared" si="289"/>
        <v>10000109</v>
      </c>
      <c r="AL86" s="4" t="str">
        <f t="shared" si="57"/>
        <v>,</v>
      </c>
      <c r="AM86" s="4">
        <f t="shared" si="290"/>
        <v>10000109</v>
      </c>
      <c r="AN86" s="4" t="str">
        <f t="shared" si="58"/>
        <v>,</v>
      </c>
      <c r="AO86" s="4">
        <f t="shared" si="291"/>
        <v>10000109</v>
      </c>
      <c r="AP86" s="4" t="str">
        <f t="shared" si="77"/>
        <v>,</v>
      </c>
      <c r="AQ86" s="4">
        <f t="shared" si="292"/>
        <v>10000109</v>
      </c>
      <c r="AR86" s="6" t="str">
        <f t="shared" si="59"/>
        <v>;</v>
      </c>
      <c r="AS86" s="4">
        <v>0</v>
      </c>
      <c r="AT86" s="4" t="str">
        <f t="shared" si="60"/>
        <v>,</v>
      </c>
      <c r="AU86" s="4">
        <f t="shared" si="61"/>
        <v>0</v>
      </c>
      <c r="AV86" s="4" t="str">
        <f t="shared" si="62"/>
        <v>,</v>
      </c>
      <c r="AW86" s="4">
        <f t="shared" si="63"/>
        <v>0</v>
      </c>
      <c r="AX86" s="4" t="str">
        <f t="shared" si="64"/>
        <v>,</v>
      </c>
      <c r="AY86" s="4">
        <f t="shared" si="65"/>
        <v>0</v>
      </c>
      <c r="AZ86" s="4" t="str">
        <f t="shared" si="78"/>
        <v>,</v>
      </c>
      <c r="BA86" s="4">
        <f t="shared" si="66"/>
        <v>0</v>
      </c>
      <c r="BC86" s="4">
        <f t="shared" si="203"/>
        <v>4</v>
      </c>
      <c r="BD86" s="4">
        <f t="shared" si="204"/>
        <v>9</v>
      </c>
      <c r="BE86" s="4" t="str">
        <f t="shared" si="67"/>
        <v>49</v>
      </c>
      <c r="BF86" s="7" t="str">
        <f t="shared" si="68"/>
        <v>10001109,10001109,10001109,10001109,10001109;10000709,10000709,10000709,10000709,10000709;410309,410309,410309,410309,410309;10000109,10000109,10000109,10000109,10000109;0,0,0,0,0</v>
      </c>
    </row>
    <row r="87" spans="1:58" x14ac:dyDescent="0.2">
      <c r="A87" s="4">
        <f t="shared" si="194"/>
        <v>4</v>
      </c>
      <c r="B87" s="4" t="str">
        <f t="shared" si="271"/>
        <v>骑兵营</v>
      </c>
      <c r="C87" s="4">
        <f t="shared" si="195"/>
        <v>10</v>
      </c>
      <c r="D87" s="4">
        <f t="shared" si="44"/>
        <v>2</v>
      </c>
      <c r="E87" s="4">
        <f t="shared" si="196"/>
        <v>10001110</v>
      </c>
      <c r="F87" s="4" t="str">
        <f t="shared" si="45"/>
        <v>,</v>
      </c>
      <c r="G87" s="4">
        <f t="shared" si="272"/>
        <v>10001110</v>
      </c>
      <c r="H87" s="4" t="str">
        <f t="shared" si="45"/>
        <v>,</v>
      </c>
      <c r="I87" s="4">
        <f t="shared" si="273"/>
        <v>10001110</v>
      </c>
      <c r="J87" s="4" t="str">
        <f t="shared" ref="J87:L87" si="384">IF(OR(I87="",K87=""),"",",")</f>
        <v>,</v>
      </c>
      <c r="K87" s="4">
        <f t="shared" si="275"/>
        <v>10001110</v>
      </c>
      <c r="L87" s="4" t="str">
        <f t="shared" si="384"/>
        <v>,</v>
      </c>
      <c r="M87" s="4">
        <f t="shared" si="276"/>
        <v>10001110</v>
      </c>
      <c r="N87" s="5" t="str">
        <f t="shared" si="47"/>
        <v>;</v>
      </c>
      <c r="O87" s="4">
        <v>10000710</v>
      </c>
      <c r="P87" s="6" t="str">
        <f t="shared" ref="P87" si="385">IF(OR(O87="",Q87=""),"",",")</f>
        <v>,</v>
      </c>
      <c r="Q87" s="4">
        <f t="shared" si="278"/>
        <v>10000710</v>
      </c>
      <c r="R87" s="6" t="str">
        <f t="shared" ref="R87" si="386">IF(OR(Q87="",S87=""),"",",")</f>
        <v>,</v>
      </c>
      <c r="S87" s="4">
        <f t="shared" si="280"/>
        <v>10000710</v>
      </c>
      <c r="T87" s="6" t="str">
        <f t="shared" ref="T87" si="387">IF(OR(S87="",U87=""),"",",")</f>
        <v>,</v>
      </c>
      <c r="U87" s="4">
        <f t="shared" si="282"/>
        <v>10000710</v>
      </c>
      <c r="V87" s="6" t="str">
        <f t="shared" ref="V87" si="388">IF(OR(U87="",W87=""),"",",")</f>
        <v>,</v>
      </c>
      <c r="W87" s="4">
        <f t="shared" si="284"/>
        <v>10000710</v>
      </c>
      <c r="X87" s="4" t="str">
        <f t="shared" si="51"/>
        <v>;</v>
      </c>
      <c r="Y87" s="4">
        <f t="shared" si="202"/>
        <v>410310</v>
      </c>
      <c r="Z87" s="4" t="str">
        <f t="shared" si="52"/>
        <v>,</v>
      </c>
      <c r="AA87" s="4">
        <f t="shared" si="285"/>
        <v>410310</v>
      </c>
      <c r="AB87" s="4" t="str">
        <f t="shared" si="53"/>
        <v>,</v>
      </c>
      <c r="AC87" s="4">
        <f t="shared" si="286"/>
        <v>410310</v>
      </c>
      <c r="AD87" s="4" t="str">
        <f t="shared" si="54"/>
        <v>,</v>
      </c>
      <c r="AE87" s="4">
        <f t="shared" si="287"/>
        <v>410310</v>
      </c>
      <c r="AF87" s="4" t="str">
        <f t="shared" si="75"/>
        <v>,</v>
      </c>
      <c r="AG87" s="4">
        <f t="shared" si="288"/>
        <v>410310</v>
      </c>
      <c r="AH87" s="6" t="str">
        <f t="shared" si="55"/>
        <v>;</v>
      </c>
      <c r="AI87" s="4">
        <f t="shared" si="353"/>
        <v>10000110</v>
      </c>
      <c r="AJ87" s="4" t="str">
        <f t="shared" si="56"/>
        <v>,</v>
      </c>
      <c r="AK87" s="4">
        <f t="shared" si="289"/>
        <v>10000110</v>
      </c>
      <c r="AL87" s="4" t="str">
        <f t="shared" si="57"/>
        <v>,</v>
      </c>
      <c r="AM87" s="4">
        <f t="shared" si="290"/>
        <v>10000110</v>
      </c>
      <c r="AN87" s="4" t="str">
        <f t="shared" si="58"/>
        <v>,</v>
      </c>
      <c r="AO87" s="4">
        <f t="shared" si="291"/>
        <v>10000110</v>
      </c>
      <c r="AP87" s="4" t="str">
        <f t="shared" si="77"/>
        <v>,</v>
      </c>
      <c r="AQ87" s="4">
        <f t="shared" si="292"/>
        <v>10000110</v>
      </c>
      <c r="AR87" s="6" t="str">
        <f t="shared" si="59"/>
        <v>;</v>
      </c>
      <c r="AS87" s="4">
        <v>0</v>
      </c>
      <c r="AT87" s="4" t="str">
        <f t="shared" si="60"/>
        <v>,</v>
      </c>
      <c r="AU87" s="4">
        <f t="shared" si="61"/>
        <v>0</v>
      </c>
      <c r="AV87" s="4" t="str">
        <f t="shared" si="62"/>
        <v>,</v>
      </c>
      <c r="AW87" s="4">
        <f t="shared" si="63"/>
        <v>0</v>
      </c>
      <c r="AX87" s="4" t="str">
        <f t="shared" si="64"/>
        <v>,</v>
      </c>
      <c r="AY87" s="4">
        <f t="shared" si="65"/>
        <v>0</v>
      </c>
      <c r="AZ87" s="4" t="str">
        <f t="shared" si="78"/>
        <v>,</v>
      </c>
      <c r="BA87" s="4">
        <f t="shared" si="66"/>
        <v>0</v>
      </c>
      <c r="BC87" s="4">
        <f t="shared" si="203"/>
        <v>4</v>
      </c>
      <c r="BD87" s="4">
        <f t="shared" si="204"/>
        <v>10</v>
      </c>
      <c r="BE87" s="4" t="str">
        <f t="shared" si="67"/>
        <v>410</v>
      </c>
      <c r="BF87" s="7" t="str">
        <f t="shared" si="68"/>
        <v>10001110,10001110,10001110,10001110,10001110;10000710,10000710,10000710,10000710,10000710;410310,410310,410310,410310,410310;10000110,10000110,10000110,10000110,10000110;0,0,0,0,0</v>
      </c>
    </row>
    <row r="88" spans="1:58" x14ac:dyDescent="0.2">
      <c r="A88" s="4">
        <f t="shared" si="194"/>
        <v>4</v>
      </c>
      <c r="B88" s="4" t="str">
        <f t="shared" si="271"/>
        <v>骑兵营</v>
      </c>
      <c r="C88" s="4">
        <f t="shared" si="195"/>
        <v>11</v>
      </c>
      <c r="D88" s="4">
        <f t="shared" si="44"/>
        <v>2</v>
      </c>
      <c r="E88" s="4">
        <f t="shared" si="196"/>
        <v>10001111</v>
      </c>
      <c r="F88" s="4" t="str">
        <f t="shared" si="45"/>
        <v>,</v>
      </c>
      <c r="G88" s="4">
        <f t="shared" si="272"/>
        <v>10001111</v>
      </c>
      <c r="H88" s="4" t="str">
        <f t="shared" si="45"/>
        <v>,</v>
      </c>
      <c r="I88" s="4">
        <f t="shared" si="273"/>
        <v>10001111</v>
      </c>
      <c r="J88" s="4" t="str">
        <f t="shared" ref="J88:L88" si="389">IF(OR(I88="",K88=""),"",",")</f>
        <v>,</v>
      </c>
      <c r="K88" s="4">
        <f t="shared" si="275"/>
        <v>10001111</v>
      </c>
      <c r="L88" s="4" t="str">
        <f t="shared" si="389"/>
        <v>,</v>
      </c>
      <c r="M88" s="4">
        <f t="shared" si="276"/>
        <v>10001111</v>
      </c>
      <c r="N88" s="5" t="str">
        <f t="shared" si="47"/>
        <v>;</v>
      </c>
      <c r="O88" s="4">
        <v>10000711</v>
      </c>
      <c r="P88" s="6" t="str">
        <f t="shared" ref="P88" si="390">IF(OR(O88="",Q88=""),"",",")</f>
        <v>,</v>
      </c>
      <c r="Q88" s="4">
        <f t="shared" si="278"/>
        <v>10000711</v>
      </c>
      <c r="R88" s="6" t="str">
        <f t="shared" ref="R88" si="391">IF(OR(Q88="",S88=""),"",",")</f>
        <v>,</v>
      </c>
      <c r="S88" s="4">
        <f t="shared" si="280"/>
        <v>10000711</v>
      </c>
      <c r="T88" s="6" t="str">
        <f t="shared" ref="T88" si="392">IF(OR(S88="",U88=""),"",",")</f>
        <v>,</v>
      </c>
      <c r="U88" s="4">
        <f t="shared" si="282"/>
        <v>10000711</v>
      </c>
      <c r="V88" s="6" t="str">
        <f t="shared" ref="V88" si="393">IF(OR(U88="",W88=""),"",",")</f>
        <v>,</v>
      </c>
      <c r="W88" s="4">
        <f t="shared" si="284"/>
        <v>10000711</v>
      </c>
      <c r="X88" s="4" t="str">
        <f t="shared" si="51"/>
        <v>;</v>
      </c>
      <c r="Y88" s="4">
        <f t="shared" si="202"/>
        <v>410311</v>
      </c>
      <c r="Z88" s="4" t="str">
        <f t="shared" si="52"/>
        <v>,</v>
      </c>
      <c r="AA88" s="4">
        <f t="shared" si="285"/>
        <v>410311</v>
      </c>
      <c r="AB88" s="4" t="str">
        <f t="shared" si="53"/>
        <v>,</v>
      </c>
      <c r="AC88" s="4">
        <f t="shared" si="286"/>
        <v>410311</v>
      </c>
      <c r="AD88" s="4" t="str">
        <f t="shared" si="54"/>
        <v>,</v>
      </c>
      <c r="AE88" s="4">
        <f t="shared" si="287"/>
        <v>410311</v>
      </c>
      <c r="AF88" s="4" t="str">
        <f t="shared" si="75"/>
        <v>,</v>
      </c>
      <c r="AG88" s="4">
        <f t="shared" si="288"/>
        <v>410311</v>
      </c>
      <c r="AH88" s="6" t="str">
        <f t="shared" si="55"/>
        <v>;</v>
      </c>
      <c r="AI88" s="4">
        <f t="shared" si="353"/>
        <v>10000111</v>
      </c>
      <c r="AJ88" s="4" t="str">
        <f t="shared" si="56"/>
        <v>,</v>
      </c>
      <c r="AK88" s="4">
        <f t="shared" si="289"/>
        <v>10000111</v>
      </c>
      <c r="AL88" s="4" t="str">
        <f t="shared" si="57"/>
        <v>,</v>
      </c>
      <c r="AM88" s="4">
        <f t="shared" si="290"/>
        <v>10000111</v>
      </c>
      <c r="AN88" s="4" t="str">
        <f t="shared" si="58"/>
        <v>,</v>
      </c>
      <c r="AO88" s="4">
        <f t="shared" si="291"/>
        <v>10000111</v>
      </c>
      <c r="AP88" s="4" t="str">
        <f t="shared" si="77"/>
        <v>,</v>
      </c>
      <c r="AQ88" s="4">
        <f t="shared" si="292"/>
        <v>10000111</v>
      </c>
      <c r="AR88" s="6" t="str">
        <f t="shared" si="59"/>
        <v>;</v>
      </c>
      <c r="AS88" s="4">
        <v>0</v>
      </c>
      <c r="AT88" s="4" t="str">
        <f t="shared" si="60"/>
        <v>,</v>
      </c>
      <c r="AU88" s="4">
        <f t="shared" si="61"/>
        <v>0</v>
      </c>
      <c r="AV88" s="4" t="str">
        <f t="shared" si="62"/>
        <v>,</v>
      </c>
      <c r="AW88" s="4">
        <f t="shared" si="63"/>
        <v>0</v>
      </c>
      <c r="AX88" s="4" t="str">
        <f t="shared" si="64"/>
        <v>,</v>
      </c>
      <c r="AY88" s="4">
        <f t="shared" si="65"/>
        <v>0</v>
      </c>
      <c r="AZ88" s="4" t="str">
        <f t="shared" si="78"/>
        <v>,</v>
      </c>
      <c r="BA88" s="4">
        <f t="shared" si="66"/>
        <v>0</v>
      </c>
      <c r="BC88" s="4">
        <f t="shared" si="203"/>
        <v>4</v>
      </c>
      <c r="BD88" s="4">
        <f t="shared" si="204"/>
        <v>11</v>
      </c>
      <c r="BE88" s="4" t="str">
        <f t="shared" si="67"/>
        <v>411</v>
      </c>
      <c r="BF88" s="7" t="str">
        <f t="shared" si="68"/>
        <v>10001111,10001111,10001111,10001111,10001111;10000711,10000711,10000711,10000711,10000711;410311,410311,410311,410311,410311;10000111,10000111,10000111,10000111,10000111;0,0,0,0,0</v>
      </c>
    </row>
    <row r="89" spans="1:58" x14ac:dyDescent="0.2">
      <c r="A89" s="4">
        <f t="shared" si="194"/>
        <v>4</v>
      </c>
      <c r="B89" s="4" t="str">
        <f t="shared" si="271"/>
        <v>骑兵营</v>
      </c>
      <c r="C89" s="4">
        <f t="shared" si="195"/>
        <v>12</v>
      </c>
      <c r="D89" s="4">
        <f t="shared" si="44"/>
        <v>2</v>
      </c>
      <c r="E89" s="4">
        <f t="shared" si="196"/>
        <v>10001112</v>
      </c>
      <c r="F89" s="4" t="str">
        <f t="shared" si="45"/>
        <v>,</v>
      </c>
      <c r="G89" s="4">
        <f t="shared" si="272"/>
        <v>10001112</v>
      </c>
      <c r="H89" s="4" t="str">
        <f t="shared" si="45"/>
        <v>,</v>
      </c>
      <c r="I89" s="4">
        <f t="shared" si="273"/>
        <v>10001112</v>
      </c>
      <c r="J89" s="4" t="str">
        <f t="shared" ref="J89:L89" si="394">IF(OR(I89="",K89=""),"",",")</f>
        <v>,</v>
      </c>
      <c r="K89" s="4">
        <f t="shared" si="275"/>
        <v>10001112</v>
      </c>
      <c r="L89" s="4" t="str">
        <f t="shared" si="394"/>
        <v>,</v>
      </c>
      <c r="M89" s="4">
        <f t="shared" si="276"/>
        <v>10001112</v>
      </c>
      <c r="N89" s="5" t="str">
        <f t="shared" si="47"/>
        <v>;</v>
      </c>
      <c r="O89" s="4">
        <v>10000712</v>
      </c>
      <c r="P89" s="6" t="str">
        <f t="shared" ref="P89" si="395">IF(OR(O89="",Q89=""),"",",")</f>
        <v>,</v>
      </c>
      <c r="Q89" s="4">
        <f t="shared" si="278"/>
        <v>10000712</v>
      </c>
      <c r="R89" s="6" t="str">
        <f t="shared" ref="R89" si="396">IF(OR(Q89="",S89=""),"",",")</f>
        <v>,</v>
      </c>
      <c r="S89" s="4">
        <f t="shared" si="280"/>
        <v>10000712</v>
      </c>
      <c r="T89" s="6" t="str">
        <f t="shared" ref="T89" si="397">IF(OR(S89="",U89=""),"",",")</f>
        <v>,</v>
      </c>
      <c r="U89" s="4">
        <f t="shared" si="282"/>
        <v>10000712</v>
      </c>
      <c r="V89" s="6" t="str">
        <f t="shared" ref="V89" si="398">IF(OR(U89="",W89=""),"",",")</f>
        <v>,</v>
      </c>
      <c r="W89" s="4">
        <f t="shared" si="284"/>
        <v>10000712</v>
      </c>
      <c r="X89" s="4" t="str">
        <f t="shared" si="51"/>
        <v>;</v>
      </c>
      <c r="Y89" s="4">
        <f t="shared" si="202"/>
        <v>410312</v>
      </c>
      <c r="Z89" s="4" t="str">
        <f t="shared" si="52"/>
        <v>,</v>
      </c>
      <c r="AA89" s="4">
        <f t="shared" si="285"/>
        <v>410312</v>
      </c>
      <c r="AB89" s="4" t="str">
        <f t="shared" si="53"/>
        <v>,</v>
      </c>
      <c r="AC89" s="4">
        <f t="shared" si="286"/>
        <v>410312</v>
      </c>
      <c r="AD89" s="4" t="str">
        <f t="shared" si="54"/>
        <v>,</v>
      </c>
      <c r="AE89" s="4">
        <f t="shared" si="287"/>
        <v>410312</v>
      </c>
      <c r="AF89" s="4" t="str">
        <f t="shared" si="75"/>
        <v>,</v>
      </c>
      <c r="AG89" s="4">
        <f t="shared" si="288"/>
        <v>410312</v>
      </c>
      <c r="AH89" s="6" t="str">
        <f t="shared" si="55"/>
        <v>;</v>
      </c>
      <c r="AI89" s="4">
        <f t="shared" si="353"/>
        <v>10000112</v>
      </c>
      <c r="AJ89" s="4" t="str">
        <f t="shared" si="56"/>
        <v>,</v>
      </c>
      <c r="AK89" s="4">
        <f t="shared" si="289"/>
        <v>10000112</v>
      </c>
      <c r="AL89" s="4" t="str">
        <f t="shared" si="57"/>
        <v>,</v>
      </c>
      <c r="AM89" s="4">
        <f t="shared" si="290"/>
        <v>10000112</v>
      </c>
      <c r="AN89" s="4" t="str">
        <f t="shared" si="58"/>
        <v>,</v>
      </c>
      <c r="AO89" s="4">
        <f t="shared" si="291"/>
        <v>10000112</v>
      </c>
      <c r="AP89" s="4" t="str">
        <f t="shared" si="77"/>
        <v>,</v>
      </c>
      <c r="AQ89" s="4">
        <f t="shared" si="292"/>
        <v>10000112</v>
      </c>
      <c r="AR89" s="6" t="str">
        <f t="shared" si="59"/>
        <v>;</v>
      </c>
      <c r="AS89" s="4">
        <v>0</v>
      </c>
      <c r="AT89" s="4" t="str">
        <f t="shared" si="60"/>
        <v>,</v>
      </c>
      <c r="AU89" s="4">
        <f t="shared" si="61"/>
        <v>0</v>
      </c>
      <c r="AV89" s="4" t="str">
        <f t="shared" si="62"/>
        <v>,</v>
      </c>
      <c r="AW89" s="4">
        <f t="shared" si="63"/>
        <v>0</v>
      </c>
      <c r="AX89" s="4" t="str">
        <f t="shared" si="64"/>
        <v>,</v>
      </c>
      <c r="AY89" s="4">
        <f t="shared" si="65"/>
        <v>0</v>
      </c>
      <c r="AZ89" s="4" t="str">
        <f t="shared" si="78"/>
        <v>,</v>
      </c>
      <c r="BA89" s="4">
        <f t="shared" si="66"/>
        <v>0</v>
      </c>
      <c r="BC89" s="4">
        <f t="shared" si="203"/>
        <v>4</v>
      </c>
      <c r="BD89" s="4">
        <f t="shared" si="204"/>
        <v>12</v>
      </c>
      <c r="BE89" s="4" t="str">
        <f t="shared" si="67"/>
        <v>412</v>
      </c>
      <c r="BF89" s="7" t="str">
        <f t="shared" si="68"/>
        <v>10001112,10001112,10001112,10001112,10001112;10000712,10000712,10000712,10000712,10000712;410312,410312,410312,410312,410312;10000112,10000112,10000112,10000112,10000112;0,0,0,0,0</v>
      </c>
    </row>
    <row r="90" spans="1:58" x14ac:dyDescent="0.2">
      <c r="A90" s="4">
        <f t="shared" si="194"/>
        <v>4</v>
      </c>
      <c r="B90" s="4" t="str">
        <f t="shared" si="271"/>
        <v>骑兵营</v>
      </c>
      <c r="C90" s="4">
        <f t="shared" si="195"/>
        <v>13</v>
      </c>
      <c r="D90" s="4">
        <f t="shared" si="44"/>
        <v>2</v>
      </c>
      <c r="E90" s="4">
        <f t="shared" si="196"/>
        <v>10001113</v>
      </c>
      <c r="F90" s="4" t="str">
        <f t="shared" si="45"/>
        <v>,</v>
      </c>
      <c r="G90" s="4">
        <f t="shared" si="272"/>
        <v>10001113</v>
      </c>
      <c r="H90" s="4" t="str">
        <f t="shared" si="45"/>
        <v>,</v>
      </c>
      <c r="I90" s="4">
        <f t="shared" si="273"/>
        <v>10001113</v>
      </c>
      <c r="J90" s="4" t="str">
        <f t="shared" ref="J90:L90" si="399">IF(OR(I90="",K90=""),"",",")</f>
        <v>,</v>
      </c>
      <c r="K90" s="4">
        <f t="shared" si="275"/>
        <v>10001113</v>
      </c>
      <c r="L90" s="4" t="str">
        <f t="shared" si="399"/>
        <v>,</v>
      </c>
      <c r="M90" s="4">
        <f t="shared" si="276"/>
        <v>10001113</v>
      </c>
      <c r="N90" s="5" t="str">
        <f t="shared" si="47"/>
        <v>;</v>
      </c>
      <c r="O90" s="4">
        <v>10000713</v>
      </c>
      <c r="P90" s="6" t="str">
        <f t="shared" ref="P90" si="400">IF(OR(O90="",Q90=""),"",",")</f>
        <v>,</v>
      </c>
      <c r="Q90" s="4">
        <f t="shared" si="278"/>
        <v>10000713</v>
      </c>
      <c r="R90" s="6" t="str">
        <f t="shared" ref="R90" si="401">IF(OR(Q90="",S90=""),"",",")</f>
        <v>,</v>
      </c>
      <c r="S90" s="4">
        <f t="shared" si="280"/>
        <v>10000713</v>
      </c>
      <c r="T90" s="6" t="str">
        <f t="shared" ref="T90" si="402">IF(OR(S90="",U90=""),"",",")</f>
        <v>,</v>
      </c>
      <c r="U90" s="4">
        <f t="shared" si="282"/>
        <v>10000713</v>
      </c>
      <c r="V90" s="6" t="str">
        <f t="shared" ref="V90" si="403">IF(OR(U90="",W90=""),"",",")</f>
        <v>,</v>
      </c>
      <c r="W90" s="4">
        <f t="shared" si="284"/>
        <v>10000713</v>
      </c>
      <c r="X90" s="4" t="str">
        <f t="shared" si="51"/>
        <v>;</v>
      </c>
      <c r="Y90" s="4">
        <f t="shared" si="202"/>
        <v>410313</v>
      </c>
      <c r="Z90" s="4" t="str">
        <f t="shared" si="52"/>
        <v>,</v>
      </c>
      <c r="AA90" s="4">
        <f t="shared" si="285"/>
        <v>410313</v>
      </c>
      <c r="AB90" s="4" t="str">
        <f t="shared" si="53"/>
        <v>,</v>
      </c>
      <c r="AC90" s="4">
        <f t="shared" si="286"/>
        <v>410313</v>
      </c>
      <c r="AD90" s="4" t="str">
        <f t="shared" si="54"/>
        <v>,</v>
      </c>
      <c r="AE90" s="4">
        <f t="shared" si="287"/>
        <v>410313</v>
      </c>
      <c r="AF90" s="4" t="str">
        <f t="shared" si="75"/>
        <v>,</v>
      </c>
      <c r="AG90" s="4">
        <f t="shared" si="288"/>
        <v>410313</v>
      </c>
      <c r="AH90" s="6" t="str">
        <f t="shared" si="55"/>
        <v>;</v>
      </c>
      <c r="AI90" s="4">
        <f t="shared" si="353"/>
        <v>10000113</v>
      </c>
      <c r="AJ90" s="4" t="str">
        <f t="shared" si="56"/>
        <v>,</v>
      </c>
      <c r="AK90" s="4">
        <f t="shared" si="289"/>
        <v>10000113</v>
      </c>
      <c r="AL90" s="4" t="str">
        <f t="shared" si="57"/>
        <v>,</v>
      </c>
      <c r="AM90" s="4">
        <f t="shared" si="290"/>
        <v>10000113</v>
      </c>
      <c r="AN90" s="4" t="str">
        <f t="shared" si="58"/>
        <v>,</v>
      </c>
      <c r="AO90" s="4">
        <f t="shared" si="291"/>
        <v>10000113</v>
      </c>
      <c r="AP90" s="4" t="str">
        <f t="shared" si="77"/>
        <v>,</v>
      </c>
      <c r="AQ90" s="4">
        <f t="shared" si="292"/>
        <v>10000113</v>
      </c>
      <c r="AR90" s="6" t="str">
        <f t="shared" si="59"/>
        <v>;</v>
      </c>
      <c r="AS90" s="4">
        <v>0</v>
      </c>
      <c r="AT90" s="4" t="str">
        <f t="shared" si="60"/>
        <v>,</v>
      </c>
      <c r="AU90" s="4">
        <f t="shared" si="61"/>
        <v>0</v>
      </c>
      <c r="AV90" s="4" t="str">
        <f t="shared" si="62"/>
        <v>,</v>
      </c>
      <c r="AW90" s="4">
        <f t="shared" si="63"/>
        <v>0</v>
      </c>
      <c r="AX90" s="4" t="str">
        <f t="shared" si="64"/>
        <v>,</v>
      </c>
      <c r="AY90" s="4">
        <f t="shared" si="65"/>
        <v>0</v>
      </c>
      <c r="AZ90" s="4" t="str">
        <f t="shared" si="78"/>
        <v>,</v>
      </c>
      <c r="BA90" s="4">
        <f t="shared" si="66"/>
        <v>0</v>
      </c>
      <c r="BC90" s="4">
        <f t="shared" si="203"/>
        <v>4</v>
      </c>
      <c r="BD90" s="4">
        <f t="shared" si="204"/>
        <v>13</v>
      </c>
      <c r="BE90" s="4" t="str">
        <f t="shared" si="67"/>
        <v>413</v>
      </c>
      <c r="BF90" s="7" t="str">
        <f t="shared" si="68"/>
        <v>10001113,10001113,10001113,10001113,10001113;10000713,10000713,10000713,10000713,10000713;410313,410313,410313,410313,410313;10000113,10000113,10000113,10000113,10000113;0,0,0,0,0</v>
      </c>
    </row>
    <row r="91" spans="1:58" x14ac:dyDescent="0.2">
      <c r="A91" s="4">
        <f t="shared" si="194"/>
        <v>4</v>
      </c>
      <c r="B91" s="4" t="str">
        <f t="shared" si="271"/>
        <v>骑兵营</v>
      </c>
      <c r="C91" s="4">
        <f t="shared" si="195"/>
        <v>14</v>
      </c>
      <c r="D91" s="4">
        <f t="shared" si="44"/>
        <v>2</v>
      </c>
      <c r="E91" s="4">
        <f t="shared" si="196"/>
        <v>10001114</v>
      </c>
      <c r="F91" s="4" t="str">
        <f t="shared" si="45"/>
        <v>,</v>
      </c>
      <c r="G91" s="4">
        <f t="shared" si="272"/>
        <v>10001114</v>
      </c>
      <c r="H91" s="4" t="str">
        <f t="shared" si="45"/>
        <v>,</v>
      </c>
      <c r="I91" s="4">
        <f t="shared" si="273"/>
        <v>10001114</v>
      </c>
      <c r="J91" s="4" t="str">
        <f t="shared" ref="J91:L91" si="404">IF(OR(I91="",K91=""),"",",")</f>
        <v>,</v>
      </c>
      <c r="K91" s="4">
        <f t="shared" si="275"/>
        <v>10001114</v>
      </c>
      <c r="L91" s="4" t="str">
        <f t="shared" si="404"/>
        <v>,</v>
      </c>
      <c r="M91" s="4">
        <f t="shared" si="276"/>
        <v>10001114</v>
      </c>
      <c r="N91" s="5" t="str">
        <f t="shared" si="47"/>
        <v>;</v>
      </c>
      <c r="O91" s="4">
        <v>10000714</v>
      </c>
      <c r="P91" s="6" t="str">
        <f t="shared" ref="P91" si="405">IF(OR(O91="",Q91=""),"",",")</f>
        <v>,</v>
      </c>
      <c r="Q91" s="4">
        <f t="shared" si="278"/>
        <v>10000714</v>
      </c>
      <c r="R91" s="6" t="str">
        <f t="shared" ref="R91" si="406">IF(OR(Q91="",S91=""),"",",")</f>
        <v>,</v>
      </c>
      <c r="S91" s="4">
        <f t="shared" si="280"/>
        <v>10000714</v>
      </c>
      <c r="T91" s="6" t="str">
        <f t="shared" ref="T91" si="407">IF(OR(S91="",U91=""),"",",")</f>
        <v>,</v>
      </c>
      <c r="U91" s="4">
        <f t="shared" si="282"/>
        <v>10000714</v>
      </c>
      <c r="V91" s="6" t="str">
        <f t="shared" ref="V91" si="408">IF(OR(U91="",W91=""),"",",")</f>
        <v>,</v>
      </c>
      <c r="W91" s="4">
        <f t="shared" si="284"/>
        <v>10000714</v>
      </c>
      <c r="X91" s="4" t="str">
        <f t="shared" si="51"/>
        <v>;</v>
      </c>
      <c r="Y91" s="4">
        <f t="shared" si="202"/>
        <v>410314</v>
      </c>
      <c r="Z91" s="4" t="str">
        <f t="shared" si="52"/>
        <v>,</v>
      </c>
      <c r="AA91" s="4">
        <f t="shared" si="285"/>
        <v>410314</v>
      </c>
      <c r="AB91" s="4" t="str">
        <f t="shared" si="53"/>
        <v>,</v>
      </c>
      <c r="AC91" s="4">
        <f t="shared" si="286"/>
        <v>410314</v>
      </c>
      <c r="AD91" s="4" t="str">
        <f t="shared" si="54"/>
        <v>,</v>
      </c>
      <c r="AE91" s="4">
        <f t="shared" si="287"/>
        <v>410314</v>
      </c>
      <c r="AF91" s="4" t="str">
        <f t="shared" si="75"/>
        <v>,</v>
      </c>
      <c r="AG91" s="4">
        <f t="shared" si="288"/>
        <v>410314</v>
      </c>
      <c r="AH91" s="6" t="str">
        <f t="shared" si="55"/>
        <v>;</v>
      </c>
      <c r="AI91" s="4">
        <f t="shared" si="353"/>
        <v>10000114</v>
      </c>
      <c r="AJ91" s="4" t="str">
        <f t="shared" si="56"/>
        <v>,</v>
      </c>
      <c r="AK91" s="4">
        <f t="shared" si="289"/>
        <v>10000114</v>
      </c>
      <c r="AL91" s="4" t="str">
        <f t="shared" si="57"/>
        <v>,</v>
      </c>
      <c r="AM91" s="4">
        <f t="shared" si="290"/>
        <v>10000114</v>
      </c>
      <c r="AN91" s="4" t="str">
        <f t="shared" si="58"/>
        <v>,</v>
      </c>
      <c r="AO91" s="4">
        <f t="shared" si="291"/>
        <v>10000114</v>
      </c>
      <c r="AP91" s="4" t="str">
        <f t="shared" si="77"/>
        <v>,</v>
      </c>
      <c r="AQ91" s="4">
        <f t="shared" si="292"/>
        <v>10000114</v>
      </c>
      <c r="AR91" s="6" t="str">
        <f t="shared" si="59"/>
        <v>;</v>
      </c>
      <c r="AS91" s="4">
        <v>0</v>
      </c>
      <c r="AT91" s="4" t="str">
        <f t="shared" si="60"/>
        <v>,</v>
      </c>
      <c r="AU91" s="4">
        <f t="shared" si="61"/>
        <v>0</v>
      </c>
      <c r="AV91" s="4" t="str">
        <f t="shared" si="62"/>
        <v>,</v>
      </c>
      <c r="AW91" s="4">
        <f t="shared" si="63"/>
        <v>0</v>
      </c>
      <c r="AX91" s="4" t="str">
        <f t="shared" si="64"/>
        <v>,</v>
      </c>
      <c r="AY91" s="4">
        <f t="shared" si="65"/>
        <v>0</v>
      </c>
      <c r="AZ91" s="4" t="str">
        <f t="shared" si="78"/>
        <v>,</v>
      </c>
      <c r="BA91" s="4">
        <f t="shared" si="66"/>
        <v>0</v>
      </c>
      <c r="BC91" s="4">
        <f t="shared" si="203"/>
        <v>4</v>
      </c>
      <c r="BD91" s="4">
        <f t="shared" si="204"/>
        <v>14</v>
      </c>
      <c r="BE91" s="4" t="str">
        <f t="shared" si="67"/>
        <v>414</v>
      </c>
      <c r="BF91" s="7" t="str">
        <f t="shared" si="68"/>
        <v>10001114,10001114,10001114,10001114,10001114;10000714,10000714,10000714,10000714,10000714;410314,410314,410314,410314,410314;10000114,10000114,10000114,10000114,10000114;0,0,0,0,0</v>
      </c>
    </row>
    <row r="92" spans="1:58" x14ac:dyDescent="0.2">
      <c r="A92" s="4">
        <f t="shared" si="194"/>
        <v>4</v>
      </c>
      <c r="B92" s="4" t="str">
        <f t="shared" si="271"/>
        <v>骑兵营</v>
      </c>
      <c r="C92" s="4">
        <f t="shared" si="195"/>
        <v>15</v>
      </c>
      <c r="D92" s="4">
        <f t="shared" si="44"/>
        <v>2</v>
      </c>
      <c r="E92" s="4">
        <f t="shared" si="196"/>
        <v>10001115</v>
      </c>
      <c r="F92" s="4" t="str">
        <f t="shared" si="45"/>
        <v>,</v>
      </c>
      <c r="G92" s="4">
        <f t="shared" si="272"/>
        <v>10001115</v>
      </c>
      <c r="H92" s="4" t="str">
        <f t="shared" si="45"/>
        <v>,</v>
      </c>
      <c r="I92" s="4">
        <f t="shared" si="273"/>
        <v>10001115</v>
      </c>
      <c r="J92" s="4" t="str">
        <f t="shared" ref="J92:L92" si="409">IF(OR(I92="",K92=""),"",",")</f>
        <v>,</v>
      </c>
      <c r="K92" s="4">
        <f t="shared" si="275"/>
        <v>10001115</v>
      </c>
      <c r="L92" s="4" t="str">
        <f t="shared" si="409"/>
        <v>,</v>
      </c>
      <c r="M92" s="4">
        <f t="shared" si="276"/>
        <v>10001115</v>
      </c>
      <c r="N92" s="5" t="str">
        <f t="shared" si="47"/>
        <v>;</v>
      </c>
      <c r="O92" s="4">
        <v>10000715</v>
      </c>
      <c r="P92" s="6" t="str">
        <f t="shared" ref="P92" si="410">IF(OR(O92="",Q92=""),"",",")</f>
        <v>,</v>
      </c>
      <c r="Q92" s="4">
        <f t="shared" si="278"/>
        <v>10000715</v>
      </c>
      <c r="R92" s="6" t="str">
        <f t="shared" ref="R92" si="411">IF(OR(Q92="",S92=""),"",",")</f>
        <v>,</v>
      </c>
      <c r="S92" s="4">
        <f t="shared" si="280"/>
        <v>10000715</v>
      </c>
      <c r="T92" s="6" t="str">
        <f t="shared" ref="T92" si="412">IF(OR(S92="",U92=""),"",",")</f>
        <v>,</v>
      </c>
      <c r="U92" s="4">
        <f t="shared" si="282"/>
        <v>10000715</v>
      </c>
      <c r="V92" s="6" t="str">
        <f t="shared" ref="V92" si="413">IF(OR(U92="",W92=""),"",",")</f>
        <v>,</v>
      </c>
      <c r="W92" s="4">
        <f t="shared" si="284"/>
        <v>10000715</v>
      </c>
      <c r="X92" s="4" t="str">
        <f t="shared" si="51"/>
        <v>;</v>
      </c>
      <c r="Y92" s="4">
        <f t="shared" si="202"/>
        <v>410315</v>
      </c>
      <c r="Z92" s="4" t="str">
        <f t="shared" si="52"/>
        <v>,</v>
      </c>
      <c r="AA92" s="4">
        <f t="shared" si="285"/>
        <v>410315</v>
      </c>
      <c r="AB92" s="4" t="str">
        <f t="shared" si="53"/>
        <v>,</v>
      </c>
      <c r="AC92" s="4">
        <f t="shared" si="286"/>
        <v>410315</v>
      </c>
      <c r="AD92" s="4" t="str">
        <f t="shared" si="54"/>
        <v>,</v>
      </c>
      <c r="AE92" s="4">
        <f t="shared" si="287"/>
        <v>410315</v>
      </c>
      <c r="AF92" s="4" t="str">
        <f t="shared" si="75"/>
        <v>,</v>
      </c>
      <c r="AG92" s="4">
        <f t="shared" si="288"/>
        <v>410315</v>
      </c>
      <c r="AH92" s="6" t="str">
        <f t="shared" si="55"/>
        <v>;</v>
      </c>
      <c r="AI92" s="4">
        <f t="shared" si="353"/>
        <v>10000115</v>
      </c>
      <c r="AJ92" s="4" t="str">
        <f t="shared" si="56"/>
        <v>,</v>
      </c>
      <c r="AK92" s="4">
        <f t="shared" si="289"/>
        <v>10000115</v>
      </c>
      <c r="AL92" s="4" t="str">
        <f t="shared" si="57"/>
        <v>,</v>
      </c>
      <c r="AM92" s="4">
        <f t="shared" si="290"/>
        <v>10000115</v>
      </c>
      <c r="AN92" s="4" t="str">
        <f t="shared" si="58"/>
        <v>,</v>
      </c>
      <c r="AO92" s="4">
        <f t="shared" si="291"/>
        <v>10000115</v>
      </c>
      <c r="AP92" s="4" t="str">
        <f t="shared" si="77"/>
        <v>,</v>
      </c>
      <c r="AQ92" s="4">
        <f t="shared" si="292"/>
        <v>10000115</v>
      </c>
      <c r="AR92" s="6" t="str">
        <f t="shared" si="59"/>
        <v>;</v>
      </c>
      <c r="AS92" s="4">
        <v>0</v>
      </c>
      <c r="AT92" s="4" t="str">
        <f t="shared" si="60"/>
        <v>,</v>
      </c>
      <c r="AU92" s="4">
        <f t="shared" si="61"/>
        <v>0</v>
      </c>
      <c r="AV92" s="4" t="str">
        <f t="shared" si="62"/>
        <v>,</v>
      </c>
      <c r="AW92" s="4">
        <f t="shared" si="63"/>
        <v>0</v>
      </c>
      <c r="AX92" s="4" t="str">
        <f t="shared" si="64"/>
        <v>,</v>
      </c>
      <c r="AY92" s="4">
        <f t="shared" si="65"/>
        <v>0</v>
      </c>
      <c r="AZ92" s="4" t="str">
        <f t="shared" si="78"/>
        <v>,</v>
      </c>
      <c r="BA92" s="4">
        <f t="shared" si="66"/>
        <v>0</v>
      </c>
      <c r="BC92" s="4">
        <f t="shared" si="203"/>
        <v>4</v>
      </c>
      <c r="BD92" s="4">
        <f t="shared" si="204"/>
        <v>15</v>
      </c>
      <c r="BE92" s="4" t="str">
        <f t="shared" si="67"/>
        <v>415</v>
      </c>
      <c r="BF92" s="7" t="str">
        <f t="shared" si="68"/>
        <v>10001115,10001115,10001115,10001115,10001115;10000715,10000715,10000715,10000715,10000715;410315,410315,410315,410315,410315;10000115,10000115,10000115,10000115,10000115;0,0,0,0,0</v>
      </c>
    </row>
    <row r="93" spans="1:58" x14ac:dyDescent="0.2">
      <c r="A93" s="4">
        <f t="shared" si="194"/>
        <v>4</v>
      </c>
      <c r="B93" s="4" t="str">
        <f t="shared" si="271"/>
        <v>骑兵营</v>
      </c>
      <c r="C93" s="4">
        <f t="shared" si="195"/>
        <v>16</v>
      </c>
      <c r="D93" s="4">
        <f t="shared" ref="D93:D152" si="414">IF(OR(A93=2,A93=4,A93=6),2,1)</f>
        <v>2</v>
      </c>
      <c r="E93" s="4">
        <f t="shared" si="196"/>
        <v>10001116</v>
      </c>
      <c r="F93" s="4" t="str">
        <f t="shared" ref="F93:H152" si="415">IF(OR(E93="",G93=""),"",",")</f>
        <v>,</v>
      </c>
      <c r="G93" s="4">
        <f t="shared" si="272"/>
        <v>10001116</v>
      </c>
      <c r="H93" s="4" t="str">
        <f t="shared" si="415"/>
        <v>,</v>
      </c>
      <c r="I93" s="4">
        <f t="shared" si="273"/>
        <v>10001116</v>
      </c>
      <c r="J93" s="4" t="str">
        <f t="shared" ref="J93:L93" si="416">IF(OR(I93="",K93=""),"",",")</f>
        <v>,</v>
      </c>
      <c r="K93" s="4">
        <f t="shared" si="275"/>
        <v>10001116</v>
      </c>
      <c r="L93" s="4" t="str">
        <f t="shared" si="416"/>
        <v>,</v>
      </c>
      <c r="M93" s="4">
        <f t="shared" si="276"/>
        <v>10001116</v>
      </c>
      <c r="N93" s="5" t="str">
        <f t="shared" ref="N93:N152" si="417">IF(OR(M93="",AK93=""),"",";")</f>
        <v>;</v>
      </c>
      <c r="O93" s="4">
        <v>10000716</v>
      </c>
      <c r="P93" s="6" t="str">
        <f t="shared" ref="P93" si="418">IF(OR(O93="",Q93=""),"",",")</f>
        <v>,</v>
      </c>
      <c r="Q93" s="4">
        <f t="shared" si="278"/>
        <v>10000716</v>
      </c>
      <c r="R93" s="6" t="str">
        <f t="shared" ref="R93" si="419">IF(OR(Q93="",S93=""),"",",")</f>
        <v>,</v>
      </c>
      <c r="S93" s="4">
        <f t="shared" si="280"/>
        <v>10000716</v>
      </c>
      <c r="T93" s="6" t="str">
        <f t="shared" ref="T93" si="420">IF(OR(S93="",U93=""),"",",")</f>
        <v>,</v>
      </c>
      <c r="U93" s="4">
        <f t="shared" si="282"/>
        <v>10000716</v>
      </c>
      <c r="V93" s="6" t="str">
        <f t="shared" ref="V93" si="421">IF(OR(U93="",W93=""),"",",")</f>
        <v>,</v>
      </c>
      <c r="W93" s="4">
        <f t="shared" si="284"/>
        <v>10000716</v>
      </c>
      <c r="X93" s="4" t="str">
        <f t="shared" ref="X93:X152" si="422">IF(OR(W93="",Y93=""),"",";")</f>
        <v>;</v>
      </c>
      <c r="Y93" s="4">
        <f t="shared" si="202"/>
        <v>410316</v>
      </c>
      <c r="Z93" s="4" t="str">
        <f t="shared" ref="Z93:Z152" si="423">IF(OR(Y93="",AA93=""),"",",")</f>
        <v>,</v>
      </c>
      <c r="AA93" s="4">
        <f t="shared" si="285"/>
        <v>410316</v>
      </c>
      <c r="AB93" s="4" t="str">
        <f t="shared" ref="AB93:AB152" si="424">IF(OR(AA93="",AC93=""),"",",")</f>
        <v>,</v>
      </c>
      <c r="AC93" s="4">
        <f t="shared" si="286"/>
        <v>410316</v>
      </c>
      <c r="AD93" s="4" t="str">
        <f t="shared" ref="AD93:AD152" si="425">IF(OR(AC93="",AE93=""),"",",")</f>
        <v>,</v>
      </c>
      <c r="AE93" s="4">
        <f t="shared" si="287"/>
        <v>410316</v>
      </c>
      <c r="AF93" s="4" t="str">
        <f t="shared" si="75"/>
        <v>,</v>
      </c>
      <c r="AG93" s="4">
        <f t="shared" si="288"/>
        <v>410316</v>
      </c>
      <c r="AH93" s="6" t="str">
        <f t="shared" ref="AH93:AH152" si="426">IF(OR(AG93="",AI93=""),"",";")</f>
        <v>;</v>
      </c>
      <c r="AI93" s="4">
        <f t="shared" si="353"/>
        <v>10000116</v>
      </c>
      <c r="AJ93" s="4" t="str">
        <f t="shared" ref="AJ93:AJ152" si="427">IF(OR(AI93="",AK93=""),"",",")</f>
        <v>,</v>
      </c>
      <c r="AK93" s="4">
        <f t="shared" si="289"/>
        <v>10000116</v>
      </c>
      <c r="AL93" s="4" t="str">
        <f t="shared" ref="AL93:AL152" si="428">IF(OR(AK93="",AM93=""),"",",")</f>
        <v>,</v>
      </c>
      <c r="AM93" s="4">
        <f t="shared" si="290"/>
        <v>10000116</v>
      </c>
      <c r="AN93" s="4" t="str">
        <f t="shared" ref="AN93:AN152" si="429">IF(OR(AM93="",AO93=""),"",",")</f>
        <v>,</v>
      </c>
      <c r="AO93" s="4">
        <f t="shared" si="291"/>
        <v>10000116</v>
      </c>
      <c r="AP93" s="4" t="str">
        <f t="shared" si="77"/>
        <v>,</v>
      </c>
      <c r="AQ93" s="4">
        <f t="shared" si="292"/>
        <v>10000116</v>
      </c>
      <c r="AR93" s="6" t="str">
        <f t="shared" ref="AR93:AR152" si="430">IF(OR(AQ93="",AS93=""),"",";")</f>
        <v>;</v>
      </c>
      <c r="AS93" s="4">
        <v>0</v>
      </c>
      <c r="AT93" s="4" t="str">
        <f t="shared" ref="AT93:AT152" si="431">IF(OR(AS93="",AU93=""),"",",")</f>
        <v>,</v>
      </c>
      <c r="AU93" s="4">
        <f t="shared" ref="AU93:AU152" si="432">AS93</f>
        <v>0</v>
      </c>
      <c r="AV93" s="4" t="str">
        <f t="shared" ref="AV93:AV152" si="433">IF(OR(AU93="",AW93=""),"",",")</f>
        <v>,</v>
      </c>
      <c r="AW93" s="4">
        <f t="shared" ref="AW93:AW152" si="434">AS93</f>
        <v>0</v>
      </c>
      <c r="AX93" s="4" t="str">
        <f t="shared" ref="AX93:AX152" si="435">IF(OR(AW93="",AY93=""),"",",")</f>
        <v>,</v>
      </c>
      <c r="AY93" s="4">
        <f t="shared" ref="AY93:AY152" si="436">AS93</f>
        <v>0</v>
      </c>
      <c r="AZ93" s="4" t="str">
        <f t="shared" si="78"/>
        <v>,</v>
      </c>
      <c r="BA93" s="4">
        <f t="shared" ref="BA93:BA152" si="437">AS93</f>
        <v>0</v>
      </c>
      <c r="BC93" s="4">
        <f t="shared" si="203"/>
        <v>4</v>
      </c>
      <c r="BD93" s="4">
        <f t="shared" si="204"/>
        <v>16</v>
      </c>
      <c r="BE93" s="4" t="str">
        <f t="shared" ref="BE93:BE152" si="438">BC93&amp;BD93</f>
        <v>416</v>
      </c>
      <c r="BF93" s="7" t="str">
        <f t="shared" ref="BF93:BF152" si="439">_xlfn.CONCAT(E93:BA93)</f>
        <v>10001116,10001116,10001116,10001116,10001116;10000716,10000716,10000716,10000716,10000716;410316,410316,410316,410316,410316;10000116,10000116,10000116,10000116,10000116;0,0,0,0,0</v>
      </c>
    </row>
    <row r="94" spans="1:58" x14ac:dyDescent="0.2">
      <c r="A94" s="4">
        <f t="shared" si="194"/>
        <v>4</v>
      </c>
      <c r="B94" s="4" t="str">
        <f t="shared" si="271"/>
        <v>骑兵营</v>
      </c>
      <c r="C94" s="4">
        <f t="shared" si="195"/>
        <v>17</v>
      </c>
      <c r="D94" s="4">
        <f t="shared" si="414"/>
        <v>2</v>
      </c>
      <c r="E94" s="4">
        <f t="shared" si="196"/>
        <v>10001117</v>
      </c>
      <c r="F94" s="4" t="str">
        <f t="shared" si="415"/>
        <v>,</v>
      </c>
      <c r="G94" s="4">
        <f t="shared" si="272"/>
        <v>10001117</v>
      </c>
      <c r="H94" s="4" t="str">
        <f t="shared" si="415"/>
        <v>,</v>
      </c>
      <c r="I94" s="4">
        <f t="shared" si="273"/>
        <v>10001117</v>
      </c>
      <c r="J94" s="4" t="str">
        <f t="shared" ref="J94:L94" si="440">IF(OR(I94="",K94=""),"",",")</f>
        <v>,</v>
      </c>
      <c r="K94" s="4">
        <f t="shared" si="275"/>
        <v>10001117</v>
      </c>
      <c r="L94" s="4" t="str">
        <f t="shared" si="440"/>
        <v>,</v>
      </c>
      <c r="M94" s="4">
        <f t="shared" si="276"/>
        <v>10001117</v>
      </c>
      <c r="N94" s="5" t="str">
        <f t="shared" si="417"/>
        <v>;</v>
      </c>
      <c r="O94" s="4">
        <v>10000717</v>
      </c>
      <c r="P94" s="6" t="str">
        <f t="shared" ref="P94" si="441">IF(OR(O94="",Q94=""),"",",")</f>
        <v>,</v>
      </c>
      <c r="Q94" s="4">
        <f t="shared" si="278"/>
        <v>10000717</v>
      </c>
      <c r="R94" s="6" t="str">
        <f t="shared" ref="R94" si="442">IF(OR(Q94="",S94=""),"",",")</f>
        <v>,</v>
      </c>
      <c r="S94" s="4">
        <f t="shared" si="280"/>
        <v>10000717</v>
      </c>
      <c r="T94" s="6" t="str">
        <f t="shared" ref="T94" si="443">IF(OR(S94="",U94=""),"",",")</f>
        <v>,</v>
      </c>
      <c r="U94" s="4">
        <f t="shared" si="282"/>
        <v>10000717</v>
      </c>
      <c r="V94" s="6" t="str">
        <f t="shared" ref="V94" si="444">IF(OR(U94="",W94=""),"",",")</f>
        <v>,</v>
      </c>
      <c r="W94" s="4">
        <f t="shared" si="284"/>
        <v>10000717</v>
      </c>
      <c r="X94" s="4" t="str">
        <f t="shared" si="422"/>
        <v>;</v>
      </c>
      <c r="Y94" s="4">
        <f t="shared" si="202"/>
        <v>410317</v>
      </c>
      <c r="Z94" s="4" t="str">
        <f t="shared" si="423"/>
        <v>,</v>
      </c>
      <c r="AA94" s="4">
        <f t="shared" si="285"/>
        <v>410317</v>
      </c>
      <c r="AB94" s="4" t="str">
        <f t="shared" si="424"/>
        <v>,</v>
      </c>
      <c r="AC94" s="4">
        <f t="shared" si="286"/>
        <v>410317</v>
      </c>
      <c r="AD94" s="4" t="str">
        <f t="shared" si="425"/>
        <v>,</v>
      </c>
      <c r="AE94" s="4">
        <f t="shared" si="287"/>
        <v>410317</v>
      </c>
      <c r="AF94" s="4" t="str">
        <f t="shared" ref="AF94:AF152" si="445">IF(OR(AE94="",AG94=""),"",",")</f>
        <v>,</v>
      </c>
      <c r="AG94" s="4">
        <f t="shared" si="288"/>
        <v>410317</v>
      </c>
      <c r="AH94" s="6" t="str">
        <f t="shared" si="426"/>
        <v>;</v>
      </c>
      <c r="AI94" s="4">
        <f t="shared" si="353"/>
        <v>10000117</v>
      </c>
      <c r="AJ94" s="4" t="str">
        <f t="shared" si="427"/>
        <v>,</v>
      </c>
      <c r="AK94" s="4">
        <f t="shared" si="289"/>
        <v>10000117</v>
      </c>
      <c r="AL94" s="4" t="str">
        <f t="shared" si="428"/>
        <v>,</v>
      </c>
      <c r="AM94" s="4">
        <f t="shared" si="290"/>
        <v>10000117</v>
      </c>
      <c r="AN94" s="4" t="str">
        <f t="shared" si="429"/>
        <v>,</v>
      </c>
      <c r="AO94" s="4">
        <f t="shared" si="291"/>
        <v>10000117</v>
      </c>
      <c r="AP94" s="4" t="str">
        <f t="shared" ref="AP94:AP152" si="446">IF(OR(AO94="",AQ94=""),"",",")</f>
        <v>,</v>
      </c>
      <c r="AQ94" s="4">
        <f t="shared" si="292"/>
        <v>10000117</v>
      </c>
      <c r="AR94" s="6" t="str">
        <f t="shared" si="430"/>
        <v>;</v>
      </c>
      <c r="AS94" s="4">
        <v>0</v>
      </c>
      <c r="AT94" s="4" t="str">
        <f t="shared" si="431"/>
        <v>,</v>
      </c>
      <c r="AU94" s="4">
        <f t="shared" si="432"/>
        <v>0</v>
      </c>
      <c r="AV94" s="4" t="str">
        <f t="shared" si="433"/>
        <v>,</v>
      </c>
      <c r="AW94" s="4">
        <f t="shared" si="434"/>
        <v>0</v>
      </c>
      <c r="AX94" s="4" t="str">
        <f t="shared" si="435"/>
        <v>,</v>
      </c>
      <c r="AY94" s="4">
        <f t="shared" si="436"/>
        <v>0</v>
      </c>
      <c r="AZ94" s="4" t="str">
        <f t="shared" ref="AZ94:AZ152" si="447">IF(OR(AY94="",BA94=""),"",",")</f>
        <v>,</v>
      </c>
      <c r="BA94" s="4">
        <f t="shared" si="437"/>
        <v>0</v>
      </c>
      <c r="BC94" s="4">
        <f t="shared" si="203"/>
        <v>4</v>
      </c>
      <c r="BD94" s="4">
        <f t="shared" si="204"/>
        <v>17</v>
      </c>
      <c r="BE94" s="4" t="str">
        <f t="shared" si="438"/>
        <v>417</v>
      </c>
      <c r="BF94" s="7" t="str">
        <f t="shared" si="439"/>
        <v>10001117,10001117,10001117,10001117,10001117;10000717,10000717,10000717,10000717,10000717;410317,410317,410317,410317,410317;10000117,10000117,10000117,10000117,10000117;0,0,0,0,0</v>
      </c>
    </row>
    <row r="95" spans="1:58" x14ac:dyDescent="0.2">
      <c r="A95" s="4">
        <f t="shared" si="194"/>
        <v>4</v>
      </c>
      <c r="B95" s="4" t="str">
        <f t="shared" si="271"/>
        <v>骑兵营</v>
      </c>
      <c r="C95" s="4">
        <f t="shared" si="195"/>
        <v>18</v>
      </c>
      <c r="D95" s="4">
        <f t="shared" si="414"/>
        <v>2</v>
      </c>
      <c r="E95" s="4">
        <f t="shared" si="196"/>
        <v>10001118</v>
      </c>
      <c r="F95" s="4" t="str">
        <f t="shared" si="415"/>
        <v>,</v>
      </c>
      <c r="G95" s="4">
        <f t="shared" si="272"/>
        <v>10001118</v>
      </c>
      <c r="H95" s="4" t="str">
        <f t="shared" si="415"/>
        <v>,</v>
      </c>
      <c r="I95" s="4">
        <f t="shared" si="273"/>
        <v>10001118</v>
      </c>
      <c r="J95" s="4" t="str">
        <f t="shared" ref="J95:L95" si="448">IF(OR(I95="",K95=""),"",",")</f>
        <v>,</v>
      </c>
      <c r="K95" s="4">
        <f t="shared" si="275"/>
        <v>10001118</v>
      </c>
      <c r="L95" s="4" t="str">
        <f t="shared" si="448"/>
        <v>,</v>
      </c>
      <c r="M95" s="4">
        <f t="shared" si="276"/>
        <v>10001118</v>
      </c>
      <c r="N95" s="5" t="str">
        <f t="shared" si="417"/>
        <v>;</v>
      </c>
      <c r="O95" s="4">
        <v>10000718</v>
      </c>
      <c r="P95" s="6" t="str">
        <f t="shared" ref="P95" si="449">IF(OR(O95="",Q95=""),"",",")</f>
        <v>,</v>
      </c>
      <c r="Q95" s="4">
        <f t="shared" si="278"/>
        <v>10000718</v>
      </c>
      <c r="R95" s="6" t="str">
        <f t="shared" ref="R95" si="450">IF(OR(Q95="",S95=""),"",",")</f>
        <v>,</v>
      </c>
      <c r="S95" s="4">
        <f t="shared" si="280"/>
        <v>10000718</v>
      </c>
      <c r="T95" s="6" t="str">
        <f t="shared" ref="T95" si="451">IF(OR(S95="",U95=""),"",",")</f>
        <v>,</v>
      </c>
      <c r="U95" s="4">
        <f t="shared" si="282"/>
        <v>10000718</v>
      </c>
      <c r="V95" s="6" t="str">
        <f t="shared" ref="V95" si="452">IF(OR(U95="",W95=""),"",",")</f>
        <v>,</v>
      </c>
      <c r="W95" s="4">
        <f t="shared" si="284"/>
        <v>10000718</v>
      </c>
      <c r="X95" s="4" t="str">
        <f t="shared" si="422"/>
        <v>;</v>
      </c>
      <c r="Y95" s="4">
        <f t="shared" si="202"/>
        <v>410318</v>
      </c>
      <c r="Z95" s="4" t="str">
        <f t="shared" si="423"/>
        <v>,</v>
      </c>
      <c r="AA95" s="4">
        <f t="shared" si="285"/>
        <v>410318</v>
      </c>
      <c r="AB95" s="4" t="str">
        <f t="shared" si="424"/>
        <v>,</v>
      </c>
      <c r="AC95" s="4">
        <f t="shared" si="286"/>
        <v>410318</v>
      </c>
      <c r="AD95" s="4" t="str">
        <f t="shared" si="425"/>
        <v>,</v>
      </c>
      <c r="AE95" s="4">
        <f t="shared" si="287"/>
        <v>410318</v>
      </c>
      <c r="AF95" s="4" t="str">
        <f t="shared" si="445"/>
        <v>,</v>
      </c>
      <c r="AG95" s="4">
        <f t="shared" si="288"/>
        <v>410318</v>
      </c>
      <c r="AH95" s="6" t="str">
        <f t="shared" si="426"/>
        <v>;</v>
      </c>
      <c r="AI95" s="4">
        <f t="shared" si="353"/>
        <v>10000118</v>
      </c>
      <c r="AJ95" s="4" t="str">
        <f t="shared" si="427"/>
        <v>,</v>
      </c>
      <c r="AK95" s="4">
        <f t="shared" si="289"/>
        <v>10000118</v>
      </c>
      <c r="AL95" s="4" t="str">
        <f t="shared" si="428"/>
        <v>,</v>
      </c>
      <c r="AM95" s="4">
        <f t="shared" si="290"/>
        <v>10000118</v>
      </c>
      <c r="AN95" s="4" t="str">
        <f t="shared" si="429"/>
        <v>,</v>
      </c>
      <c r="AO95" s="4">
        <f t="shared" si="291"/>
        <v>10000118</v>
      </c>
      <c r="AP95" s="4" t="str">
        <f t="shared" si="446"/>
        <v>,</v>
      </c>
      <c r="AQ95" s="4">
        <f t="shared" si="292"/>
        <v>10000118</v>
      </c>
      <c r="AR95" s="6" t="str">
        <f t="shared" si="430"/>
        <v>;</v>
      </c>
      <c r="AS95" s="4">
        <v>0</v>
      </c>
      <c r="AT95" s="4" t="str">
        <f t="shared" si="431"/>
        <v>,</v>
      </c>
      <c r="AU95" s="4">
        <f t="shared" si="432"/>
        <v>0</v>
      </c>
      <c r="AV95" s="4" t="str">
        <f t="shared" si="433"/>
        <v>,</v>
      </c>
      <c r="AW95" s="4">
        <f t="shared" si="434"/>
        <v>0</v>
      </c>
      <c r="AX95" s="4" t="str">
        <f t="shared" si="435"/>
        <v>,</v>
      </c>
      <c r="AY95" s="4">
        <f t="shared" si="436"/>
        <v>0</v>
      </c>
      <c r="AZ95" s="4" t="str">
        <f t="shared" si="447"/>
        <v>,</v>
      </c>
      <c r="BA95" s="4">
        <f t="shared" si="437"/>
        <v>0</v>
      </c>
      <c r="BC95" s="4">
        <f t="shared" si="203"/>
        <v>4</v>
      </c>
      <c r="BD95" s="4">
        <f t="shared" si="204"/>
        <v>18</v>
      </c>
      <c r="BE95" s="4" t="str">
        <f t="shared" si="438"/>
        <v>418</v>
      </c>
      <c r="BF95" s="7" t="str">
        <f t="shared" si="439"/>
        <v>10001118,10001118,10001118,10001118,10001118;10000718,10000718,10000718,10000718,10000718;410318,410318,410318,410318,410318;10000118,10000118,10000118,10000118,10000118;0,0,0,0,0</v>
      </c>
    </row>
    <row r="96" spans="1:58" x14ac:dyDescent="0.2">
      <c r="A96" s="4">
        <f t="shared" si="194"/>
        <v>4</v>
      </c>
      <c r="B96" s="4" t="str">
        <f t="shared" si="271"/>
        <v>骑兵营</v>
      </c>
      <c r="C96" s="4">
        <f t="shared" si="195"/>
        <v>19</v>
      </c>
      <c r="D96" s="4">
        <f t="shared" si="414"/>
        <v>2</v>
      </c>
      <c r="E96" s="4">
        <f t="shared" si="196"/>
        <v>10001119</v>
      </c>
      <c r="F96" s="4" t="str">
        <f t="shared" si="415"/>
        <v>,</v>
      </c>
      <c r="G96" s="4">
        <f t="shared" si="272"/>
        <v>10001119</v>
      </c>
      <c r="H96" s="4" t="str">
        <f t="shared" si="415"/>
        <v>,</v>
      </c>
      <c r="I96" s="4">
        <f t="shared" si="273"/>
        <v>10001119</v>
      </c>
      <c r="J96" s="4" t="str">
        <f t="shared" ref="J96:L96" si="453">IF(OR(I96="",K96=""),"",",")</f>
        <v>,</v>
      </c>
      <c r="K96" s="4">
        <f t="shared" si="275"/>
        <v>10001119</v>
      </c>
      <c r="L96" s="4" t="str">
        <f t="shared" si="453"/>
        <v>,</v>
      </c>
      <c r="M96" s="4">
        <f t="shared" si="276"/>
        <v>10001119</v>
      </c>
      <c r="N96" s="5" t="str">
        <f t="shared" si="417"/>
        <v>;</v>
      </c>
      <c r="O96" s="4">
        <v>10000719</v>
      </c>
      <c r="P96" s="6" t="str">
        <f t="shared" ref="P96" si="454">IF(OR(O96="",Q96=""),"",",")</f>
        <v>,</v>
      </c>
      <c r="Q96" s="4">
        <f t="shared" si="278"/>
        <v>10000719</v>
      </c>
      <c r="R96" s="6" t="str">
        <f t="shared" ref="R96" si="455">IF(OR(Q96="",S96=""),"",",")</f>
        <v>,</v>
      </c>
      <c r="S96" s="4">
        <f t="shared" si="280"/>
        <v>10000719</v>
      </c>
      <c r="T96" s="6" t="str">
        <f t="shared" ref="T96" si="456">IF(OR(S96="",U96=""),"",",")</f>
        <v>,</v>
      </c>
      <c r="U96" s="4">
        <f t="shared" si="282"/>
        <v>10000719</v>
      </c>
      <c r="V96" s="6" t="str">
        <f t="shared" ref="V96" si="457">IF(OR(U96="",W96=""),"",",")</f>
        <v>,</v>
      </c>
      <c r="W96" s="4">
        <f t="shared" si="284"/>
        <v>10000719</v>
      </c>
      <c r="X96" s="4" t="str">
        <f t="shared" si="422"/>
        <v>;</v>
      </c>
      <c r="Y96" s="4">
        <f t="shared" si="202"/>
        <v>410319</v>
      </c>
      <c r="Z96" s="4" t="str">
        <f t="shared" si="423"/>
        <v>,</v>
      </c>
      <c r="AA96" s="4">
        <f t="shared" si="285"/>
        <v>410319</v>
      </c>
      <c r="AB96" s="4" t="str">
        <f t="shared" si="424"/>
        <v>,</v>
      </c>
      <c r="AC96" s="4">
        <f t="shared" si="286"/>
        <v>410319</v>
      </c>
      <c r="AD96" s="4" t="str">
        <f t="shared" si="425"/>
        <v>,</v>
      </c>
      <c r="AE96" s="4">
        <f t="shared" si="287"/>
        <v>410319</v>
      </c>
      <c r="AF96" s="4" t="str">
        <f t="shared" si="445"/>
        <v>,</v>
      </c>
      <c r="AG96" s="4">
        <f t="shared" si="288"/>
        <v>410319</v>
      </c>
      <c r="AH96" s="6" t="str">
        <f t="shared" si="426"/>
        <v>;</v>
      </c>
      <c r="AI96" s="4">
        <f t="shared" si="353"/>
        <v>10000119</v>
      </c>
      <c r="AJ96" s="4" t="str">
        <f t="shared" si="427"/>
        <v>,</v>
      </c>
      <c r="AK96" s="4">
        <f t="shared" si="289"/>
        <v>10000119</v>
      </c>
      <c r="AL96" s="4" t="str">
        <f t="shared" si="428"/>
        <v>,</v>
      </c>
      <c r="AM96" s="4">
        <f t="shared" si="290"/>
        <v>10000119</v>
      </c>
      <c r="AN96" s="4" t="str">
        <f t="shared" si="429"/>
        <v>,</v>
      </c>
      <c r="AO96" s="4">
        <f t="shared" si="291"/>
        <v>10000119</v>
      </c>
      <c r="AP96" s="4" t="str">
        <f t="shared" si="446"/>
        <v>,</v>
      </c>
      <c r="AQ96" s="4">
        <f t="shared" si="292"/>
        <v>10000119</v>
      </c>
      <c r="AR96" s="6" t="str">
        <f t="shared" si="430"/>
        <v>;</v>
      </c>
      <c r="AS96" s="4">
        <v>0</v>
      </c>
      <c r="AT96" s="4" t="str">
        <f t="shared" si="431"/>
        <v>,</v>
      </c>
      <c r="AU96" s="4">
        <f t="shared" si="432"/>
        <v>0</v>
      </c>
      <c r="AV96" s="4" t="str">
        <f t="shared" si="433"/>
        <v>,</v>
      </c>
      <c r="AW96" s="4">
        <f t="shared" si="434"/>
        <v>0</v>
      </c>
      <c r="AX96" s="4" t="str">
        <f t="shared" si="435"/>
        <v>,</v>
      </c>
      <c r="AY96" s="4">
        <f t="shared" si="436"/>
        <v>0</v>
      </c>
      <c r="AZ96" s="4" t="str">
        <f t="shared" si="447"/>
        <v>,</v>
      </c>
      <c r="BA96" s="4">
        <f t="shared" si="437"/>
        <v>0</v>
      </c>
      <c r="BC96" s="4">
        <f t="shared" si="203"/>
        <v>4</v>
      </c>
      <c r="BD96" s="4">
        <f t="shared" si="204"/>
        <v>19</v>
      </c>
      <c r="BE96" s="4" t="str">
        <f t="shared" si="438"/>
        <v>419</v>
      </c>
      <c r="BF96" s="7" t="str">
        <f t="shared" si="439"/>
        <v>10001119,10001119,10001119,10001119,10001119;10000719,10000719,10000719,10000719,10000719;410319,410319,410319,410319,410319;10000119,10000119,10000119,10000119,10000119;0,0,0,0,0</v>
      </c>
    </row>
    <row r="97" spans="1:58" x14ac:dyDescent="0.2">
      <c r="A97" s="4">
        <f t="shared" si="194"/>
        <v>4</v>
      </c>
      <c r="B97" s="4" t="str">
        <f t="shared" si="271"/>
        <v>骑兵营</v>
      </c>
      <c r="C97" s="4">
        <f t="shared" si="195"/>
        <v>20</v>
      </c>
      <c r="D97" s="4">
        <f t="shared" si="414"/>
        <v>2</v>
      </c>
      <c r="E97" s="4">
        <f t="shared" si="196"/>
        <v>10001120</v>
      </c>
      <c r="F97" s="4" t="str">
        <f t="shared" si="415"/>
        <v>,</v>
      </c>
      <c r="G97" s="4">
        <f t="shared" si="272"/>
        <v>10001120</v>
      </c>
      <c r="H97" s="4" t="str">
        <f t="shared" si="415"/>
        <v>,</v>
      </c>
      <c r="I97" s="4">
        <f t="shared" si="273"/>
        <v>10001120</v>
      </c>
      <c r="J97" s="4" t="str">
        <f t="shared" ref="J97:L97" si="458">IF(OR(I97="",K97=""),"",",")</f>
        <v>,</v>
      </c>
      <c r="K97" s="4">
        <f t="shared" si="275"/>
        <v>10001120</v>
      </c>
      <c r="L97" s="4" t="str">
        <f t="shared" si="458"/>
        <v>,</v>
      </c>
      <c r="M97" s="4">
        <f t="shared" si="276"/>
        <v>10001120</v>
      </c>
      <c r="N97" s="5" t="str">
        <f t="shared" si="417"/>
        <v>;</v>
      </c>
      <c r="O97" s="4">
        <v>10000720</v>
      </c>
      <c r="P97" s="6" t="str">
        <f t="shared" ref="P97" si="459">IF(OR(O97="",Q97=""),"",",")</f>
        <v>,</v>
      </c>
      <c r="Q97" s="4">
        <f t="shared" si="278"/>
        <v>10000720</v>
      </c>
      <c r="R97" s="6" t="str">
        <f t="shared" ref="R97" si="460">IF(OR(Q97="",S97=""),"",",")</f>
        <v>,</v>
      </c>
      <c r="S97" s="4">
        <f t="shared" si="280"/>
        <v>10000720</v>
      </c>
      <c r="T97" s="6" t="str">
        <f t="shared" ref="T97" si="461">IF(OR(S97="",U97=""),"",",")</f>
        <v>,</v>
      </c>
      <c r="U97" s="4">
        <f t="shared" si="282"/>
        <v>10000720</v>
      </c>
      <c r="V97" s="6" t="str">
        <f t="shared" ref="V97" si="462">IF(OR(U97="",W97=""),"",",")</f>
        <v>,</v>
      </c>
      <c r="W97" s="4">
        <f t="shared" si="284"/>
        <v>10000720</v>
      </c>
      <c r="X97" s="4" t="str">
        <f t="shared" si="422"/>
        <v>;</v>
      </c>
      <c r="Y97" s="4">
        <f t="shared" si="202"/>
        <v>410320</v>
      </c>
      <c r="Z97" s="4" t="str">
        <f t="shared" si="423"/>
        <v>,</v>
      </c>
      <c r="AA97" s="4">
        <f t="shared" si="285"/>
        <v>410320</v>
      </c>
      <c r="AB97" s="4" t="str">
        <f t="shared" si="424"/>
        <v>,</v>
      </c>
      <c r="AC97" s="4">
        <f t="shared" si="286"/>
        <v>410320</v>
      </c>
      <c r="AD97" s="4" t="str">
        <f t="shared" si="425"/>
        <v>,</v>
      </c>
      <c r="AE97" s="4">
        <f t="shared" si="287"/>
        <v>410320</v>
      </c>
      <c r="AF97" s="4" t="str">
        <f t="shared" si="445"/>
        <v>,</v>
      </c>
      <c r="AG97" s="4">
        <f t="shared" si="288"/>
        <v>410320</v>
      </c>
      <c r="AH97" s="6" t="str">
        <f t="shared" si="426"/>
        <v>;</v>
      </c>
      <c r="AI97" s="4">
        <f t="shared" si="353"/>
        <v>10000120</v>
      </c>
      <c r="AJ97" s="4" t="str">
        <f t="shared" si="427"/>
        <v>,</v>
      </c>
      <c r="AK97" s="4">
        <f t="shared" si="289"/>
        <v>10000120</v>
      </c>
      <c r="AL97" s="4" t="str">
        <f t="shared" si="428"/>
        <v>,</v>
      </c>
      <c r="AM97" s="4">
        <f t="shared" si="290"/>
        <v>10000120</v>
      </c>
      <c r="AN97" s="4" t="str">
        <f t="shared" si="429"/>
        <v>,</v>
      </c>
      <c r="AO97" s="4">
        <f t="shared" si="291"/>
        <v>10000120</v>
      </c>
      <c r="AP97" s="4" t="str">
        <f t="shared" si="446"/>
        <v>,</v>
      </c>
      <c r="AQ97" s="4">
        <f t="shared" si="292"/>
        <v>10000120</v>
      </c>
      <c r="AR97" s="6" t="str">
        <f t="shared" si="430"/>
        <v>;</v>
      </c>
      <c r="AS97" s="4">
        <v>0</v>
      </c>
      <c r="AT97" s="4" t="str">
        <f t="shared" si="431"/>
        <v>,</v>
      </c>
      <c r="AU97" s="4">
        <f t="shared" si="432"/>
        <v>0</v>
      </c>
      <c r="AV97" s="4" t="str">
        <f t="shared" si="433"/>
        <v>,</v>
      </c>
      <c r="AW97" s="4">
        <f t="shared" si="434"/>
        <v>0</v>
      </c>
      <c r="AX97" s="4" t="str">
        <f t="shared" si="435"/>
        <v>,</v>
      </c>
      <c r="AY97" s="4">
        <f t="shared" si="436"/>
        <v>0</v>
      </c>
      <c r="AZ97" s="4" t="str">
        <f t="shared" si="447"/>
        <v>,</v>
      </c>
      <c r="BA97" s="4">
        <f t="shared" si="437"/>
        <v>0</v>
      </c>
      <c r="BC97" s="4">
        <f t="shared" si="203"/>
        <v>4</v>
      </c>
      <c r="BD97" s="4">
        <f t="shared" si="204"/>
        <v>20</v>
      </c>
      <c r="BE97" s="4" t="str">
        <f t="shared" si="438"/>
        <v>420</v>
      </c>
      <c r="BF97" s="7" t="str">
        <f t="shared" si="439"/>
        <v>10001120,10001120,10001120,10001120,10001120;10000720,10000720,10000720,10000720,10000720;410320,410320,410320,410320,410320;10000120,10000120,10000120,10000120,10000120;0,0,0,0,0</v>
      </c>
    </row>
    <row r="98" spans="1:58" x14ac:dyDescent="0.2">
      <c r="A98" s="4">
        <f t="shared" si="194"/>
        <v>4</v>
      </c>
      <c r="B98" s="4" t="str">
        <f t="shared" si="271"/>
        <v>骑兵营</v>
      </c>
      <c r="C98" s="4">
        <f t="shared" si="195"/>
        <v>21</v>
      </c>
      <c r="D98" s="4">
        <f t="shared" si="414"/>
        <v>2</v>
      </c>
      <c r="E98" s="4">
        <f t="shared" si="196"/>
        <v>10001121</v>
      </c>
      <c r="F98" s="4" t="str">
        <f t="shared" si="415"/>
        <v>,</v>
      </c>
      <c r="G98" s="4">
        <f t="shared" si="272"/>
        <v>10001121</v>
      </c>
      <c r="H98" s="4" t="str">
        <f t="shared" si="415"/>
        <v>,</v>
      </c>
      <c r="I98" s="4">
        <f t="shared" si="273"/>
        <v>10001121</v>
      </c>
      <c r="J98" s="4" t="str">
        <f t="shared" ref="J98:L98" si="463">IF(OR(I98="",K98=""),"",",")</f>
        <v>,</v>
      </c>
      <c r="K98" s="4">
        <f t="shared" si="275"/>
        <v>10001121</v>
      </c>
      <c r="L98" s="4" t="str">
        <f t="shared" si="463"/>
        <v>,</v>
      </c>
      <c r="M98" s="4">
        <f t="shared" si="276"/>
        <v>10001121</v>
      </c>
      <c r="N98" s="5" t="str">
        <f t="shared" si="417"/>
        <v>;</v>
      </c>
      <c r="O98" s="4">
        <v>10000721</v>
      </c>
      <c r="P98" s="6" t="str">
        <f t="shared" ref="P98" si="464">IF(OR(O98="",Q98=""),"",",")</f>
        <v>,</v>
      </c>
      <c r="Q98" s="4">
        <f t="shared" si="278"/>
        <v>10000721</v>
      </c>
      <c r="R98" s="6" t="str">
        <f t="shared" ref="R98" si="465">IF(OR(Q98="",S98=""),"",",")</f>
        <v>,</v>
      </c>
      <c r="S98" s="4">
        <f t="shared" si="280"/>
        <v>10000721</v>
      </c>
      <c r="T98" s="6" t="str">
        <f t="shared" ref="T98" si="466">IF(OR(S98="",U98=""),"",",")</f>
        <v>,</v>
      </c>
      <c r="U98" s="4">
        <f t="shared" si="282"/>
        <v>10000721</v>
      </c>
      <c r="V98" s="6" t="str">
        <f t="shared" ref="V98" si="467">IF(OR(U98="",W98=""),"",",")</f>
        <v>,</v>
      </c>
      <c r="W98" s="4">
        <f t="shared" si="284"/>
        <v>10000721</v>
      </c>
      <c r="X98" s="4" t="str">
        <f t="shared" si="422"/>
        <v>;</v>
      </c>
      <c r="Y98" s="4">
        <f t="shared" si="202"/>
        <v>410321</v>
      </c>
      <c r="Z98" s="4" t="str">
        <f t="shared" si="423"/>
        <v>,</v>
      </c>
      <c r="AA98" s="4">
        <f t="shared" si="285"/>
        <v>410321</v>
      </c>
      <c r="AB98" s="4" t="str">
        <f t="shared" si="424"/>
        <v>,</v>
      </c>
      <c r="AC98" s="4">
        <f t="shared" si="286"/>
        <v>410321</v>
      </c>
      <c r="AD98" s="4" t="str">
        <f t="shared" si="425"/>
        <v>,</v>
      </c>
      <c r="AE98" s="4">
        <f t="shared" si="287"/>
        <v>410321</v>
      </c>
      <c r="AF98" s="4" t="str">
        <f t="shared" si="445"/>
        <v>,</v>
      </c>
      <c r="AG98" s="4">
        <f t="shared" si="288"/>
        <v>410321</v>
      </c>
      <c r="AH98" s="6" t="str">
        <f t="shared" si="426"/>
        <v>;</v>
      </c>
      <c r="AI98" s="4">
        <f t="shared" si="353"/>
        <v>10000121</v>
      </c>
      <c r="AJ98" s="4" t="str">
        <f t="shared" si="427"/>
        <v>,</v>
      </c>
      <c r="AK98" s="4">
        <f t="shared" si="289"/>
        <v>10000121</v>
      </c>
      <c r="AL98" s="4" t="str">
        <f t="shared" si="428"/>
        <v>,</v>
      </c>
      <c r="AM98" s="4">
        <f t="shared" si="290"/>
        <v>10000121</v>
      </c>
      <c r="AN98" s="4" t="str">
        <f t="shared" si="429"/>
        <v>,</v>
      </c>
      <c r="AO98" s="4">
        <f t="shared" si="291"/>
        <v>10000121</v>
      </c>
      <c r="AP98" s="4" t="str">
        <f t="shared" si="446"/>
        <v>,</v>
      </c>
      <c r="AQ98" s="4">
        <f t="shared" si="292"/>
        <v>10000121</v>
      </c>
      <c r="AR98" s="6" t="str">
        <f t="shared" si="430"/>
        <v>;</v>
      </c>
      <c r="AS98" s="4">
        <v>0</v>
      </c>
      <c r="AT98" s="4" t="str">
        <f t="shared" si="431"/>
        <v>,</v>
      </c>
      <c r="AU98" s="4">
        <f t="shared" si="432"/>
        <v>0</v>
      </c>
      <c r="AV98" s="4" t="str">
        <f t="shared" si="433"/>
        <v>,</v>
      </c>
      <c r="AW98" s="4">
        <f t="shared" si="434"/>
        <v>0</v>
      </c>
      <c r="AX98" s="4" t="str">
        <f t="shared" si="435"/>
        <v>,</v>
      </c>
      <c r="AY98" s="4">
        <f t="shared" si="436"/>
        <v>0</v>
      </c>
      <c r="AZ98" s="4" t="str">
        <f t="shared" si="447"/>
        <v>,</v>
      </c>
      <c r="BA98" s="4">
        <f t="shared" si="437"/>
        <v>0</v>
      </c>
      <c r="BC98" s="4">
        <f t="shared" si="203"/>
        <v>4</v>
      </c>
      <c r="BD98" s="4">
        <f t="shared" si="204"/>
        <v>21</v>
      </c>
      <c r="BE98" s="4" t="str">
        <f t="shared" si="438"/>
        <v>421</v>
      </c>
      <c r="BF98" s="7" t="str">
        <f t="shared" si="439"/>
        <v>10001121,10001121,10001121,10001121,10001121;10000721,10000721,10000721,10000721,10000721;410321,410321,410321,410321,410321;10000121,10000121,10000121,10000121,10000121;0,0,0,0,0</v>
      </c>
    </row>
    <row r="99" spans="1:58" x14ac:dyDescent="0.2">
      <c r="A99" s="4">
        <f t="shared" si="194"/>
        <v>4</v>
      </c>
      <c r="B99" s="4" t="str">
        <f t="shared" si="271"/>
        <v>骑兵营</v>
      </c>
      <c r="C99" s="4">
        <f t="shared" si="195"/>
        <v>22</v>
      </c>
      <c r="D99" s="4">
        <f t="shared" si="414"/>
        <v>2</v>
      </c>
      <c r="E99" s="4">
        <f t="shared" si="196"/>
        <v>10001122</v>
      </c>
      <c r="F99" s="4" t="str">
        <f t="shared" si="415"/>
        <v>,</v>
      </c>
      <c r="G99" s="4">
        <f t="shared" si="272"/>
        <v>10001122</v>
      </c>
      <c r="H99" s="4" t="str">
        <f t="shared" si="415"/>
        <v>,</v>
      </c>
      <c r="I99" s="4">
        <f t="shared" si="273"/>
        <v>10001122</v>
      </c>
      <c r="J99" s="4" t="str">
        <f t="shared" ref="J99:L99" si="468">IF(OR(I99="",K99=""),"",",")</f>
        <v>,</v>
      </c>
      <c r="K99" s="4">
        <f t="shared" si="275"/>
        <v>10001122</v>
      </c>
      <c r="L99" s="4" t="str">
        <f t="shared" si="468"/>
        <v>,</v>
      </c>
      <c r="M99" s="4">
        <f t="shared" si="276"/>
        <v>10001122</v>
      </c>
      <c r="N99" s="5" t="str">
        <f t="shared" si="417"/>
        <v>;</v>
      </c>
      <c r="O99" s="4">
        <v>10000722</v>
      </c>
      <c r="P99" s="6" t="str">
        <f t="shared" ref="P99" si="469">IF(OR(O99="",Q99=""),"",",")</f>
        <v>,</v>
      </c>
      <c r="Q99" s="4">
        <f t="shared" si="278"/>
        <v>10000722</v>
      </c>
      <c r="R99" s="6" t="str">
        <f t="shared" ref="R99" si="470">IF(OR(Q99="",S99=""),"",",")</f>
        <v>,</v>
      </c>
      <c r="S99" s="4">
        <f t="shared" si="280"/>
        <v>10000722</v>
      </c>
      <c r="T99" s="6" t="str">
        <f t="shared" ref="T99" si="471">IF(OR(S99="",U99=""),"",",")</f>
        <v>,</v>
      </c>
      <c r="U99" s="4">
        <f t="shared" si="282"/>
        <v>10000722</v>
      </c>
      <c r="V99" s="6" t="str">
        <f t="shared" ref="V99" si="472">IF(OR(U99="",W99=""),"",",")</f>
        <v>,</v>
      </c>
      <c r="W99" s="4">
        <f t="shared" si="284"/>
        <v>10000722</v>
      </c>
      <c r="X99" s="4" t="str">
        <f t="shared" si="422"/>
        <v>;</v>
      </c>
      <c r="Y99" s="4">
        <f t="shared" si="202"/>
        <v>410322</v>
      </c>
      <c r="Z99" s="4" t="str">
        <f t="shared" si="423"/>
        <v>,</v>
      </c>
      <c r="AA99" s="4">
        <f t="shared" si="285"/>
        <v>410322</v>
      </c>
      <c r="AB99" s="4" t="str">
        <f t="shared" si="424"/>
        <v>,</v>
      </c>
      <c r="AC99" s="4">
        <f t="shared" si="286"/>
        <v>410322</v>
      </c>
      <c r="AD99" s="4" t="str">
        <f t="shared" si="425"/>
        <v>,</v>
      </c>
      <c r="AE99" s="4">
        <f t="shared" si="287"/>
        <v>410322</v>
      </c>
      <c r="AF99" s="4" t="str">
        <f t="shared" si="445"/>
        <v>,</v>
      </c>
      <c r="AG99" s="4">
        <f t="shared" si="288"/>
        <v>410322</v>
      </c>
      <c r="AH99" s="6" t="str">
        <f t="shared" si="426"/>
        <v>;</v>
      </c>
      <c r="AI99" s="4">
        <f t="shared" si="353"/>
        <v>10000122</v>
      </c>
      <c r="AJ99" s="4" t="str">
        <f t="shared" si="427"/>
        <v>,</v>
      </c>
      <c r="AK99" s="4">
        <f t="shared" si="289"/>
        <v>10000122</v>
      </c>
      <c r="AL99" s="4" t="str">
        <f t="shared" si="428"/>
        <v>,</v>
      </c>
      <c r="AM99" s="4">
        <f t="shared" si="290"/>
        <v>10000122</v>
      </c>
      <c r="AN99" s="4" t="str">
        <f t="shared" si="429"/>
        <v>,</v>
      </c>
      <c r="AO99" s="4">
        <f t="shared" si="291"/>
        <v>10000122</v>
      </c>
      <c r="AP99" s="4" t="str">
        <f t="shared" si="446"/>
        <v>,</v>
      </c>
      <c r="AQ99" s="4">
        <f t="shared" si="292"/>
        <v>10000122</v>
      </c>
      <c r="AR99" s="6" t="str">
        <f t="shared" si="430"/>
        <v>;</v>
      </c>
      <c r="AS99" s="4">
        <v>0</v>
      </c>
      <c r="AT99" s="4" t="str">
        <f t="shared" si="431"/>
        <v>,</v>
      </c>
      <c r="AU99" s="4">
        <f t="shared" si="432"/>
        <v>0</v>
      </c>
      <c r="AV99" s="4" t="str">
        <f t="shared" si="433"/>
        <v>,</v>
      </c>
      <c r="AW99" s="4">
        <f t="shared" si="434"/>
        <v>0</v>
      </c>
      <c r="AX99" s="4" t="str">
        <f t="shared" si="435"/>
        <v>,</v>
      </c>
      <c r="AY99" s="4">
        <f t="shared" si="436"/>
        <v>0</v>
      </c>
      <c r="AZ99" s="4" t="str">
        <f t="shared" si="447"/>
        <v>,</v>
      </c>
      <c r="BA99" s="4">
        <f t="shared" si="437"/>
        <v>0</v>
      </c>
      <c r="BC99" s="4">
        <f t="shared" si="203"/>
        <v>4</v>
      </c>
      <c r="BD99" s="4">
        <f t="shared" si="204"/>
        <v>22</v>
      </c>
      <c r="BE99" s="4" t="str">
        <f t="shared" si="438"/>
        <v>422</v>
      </c>
      <c r="BF99" s="7" t="str">
        <f t="shared" si="439"/>
        <v>10001122,10001122,10001122,10001122,10001122;10000722,10000722,10000722,10000722,10000722;410322,410322,410322,410322,410322;10000122,10000122,10000122,10000122,10000122;0,0,0,0,0</v>
      </c>
    </row>
    <row r="100" spans="1:58" x14ac:dyDescent="0.2">
      <c r="A100" s="4">
        <f t="shared" si="194"/>
        <v>4</v>
      </c>
      <c r="B100" s="4" t="str">
        <f t="shared" si="271"/>
        <v>骑兵营</v>
      </c>
      <c r="C100" s="4">
        <f t="shared" si="195"/>
        <v>23</v>
      </c>
      <c r="D100" s="4">
        <f t="shared" si="414"/>
        <v>2</v>
      </c>
      <c r="E100" s="4">
        <f t="shared" si="196"/>
        <v>10001123</v>
      </c>
      <c r="F100" s="4" t="str">
        <f t="shared" si="415"/>
        <v>,</v>
      </c>
      <c r="G100" s="4">
        <f t="shared" si="272"/>
        <v>10001123</v>
      </c>
      <c r="H100" s="4" t="str">
        <f t="shared" si="415"/>
        <v>,</v>
      </c>
      <c r="I100" s="4">
        <f t="shared" si="273"/>
        <v>10001123</v>
      </c>
      <c r="J100" s="4" t="str">
        <f t="shared" ref="J100:L100" si="473">IF(OR(I100="",K100=""),"",",")</f>
        <v>,</v>
      </c>
      <c r="K100" s="4">
        <f t="shared" si="275"/>
        <v>10001123</v>
      </c>
      <c r="L100" s="4" t="str">
        <f t="shared" si="473"/>
        <v>,</v>
      </c>
      <c r="M100" s="4">
        <f t="shared" si="276"/>
        <v>10001123</v>
      </c>
      <c r="N100" s="5" t="str">
        <f t="shared" si="417"/>
        <v>;</v>
      </c>
      <c r="O100" s="4">
        <v>10000723</v>
      </c>
      <c r="P100" s="6" t="str">
        <f t="shared" ref="P100" si="474">IF(OR(O100="",Q100=""),"",",")</f>
        <v>,</v>
      </c>
      <c r="Q100" s="4">
        <f t="shared" si="278"/>
        <v>10000723</v>
      </c>
      <c r="R100" s="6" t="str">
        <f t="shared" ref="R100" si="475">IF(OR(Q100="",S100=""),"",",")</f>
        <v>,</v>
      </c>
      <c r="S100" s="4">
        <f t="shared" si="280"/>
        <v>10000723</v>
      </c>
      <c r="T100" s="6" t="str">
        <f t="shared" ref="T100" si="476">IF(OR(S100="",U100=""),"",",")</f>
        <v>,</v>
      </c>
      <c r="U100" s="4">
        <f t="shared" si="282"/>
        <v>10000723</v>
      </c>
      <c r="V100" s="6" t="str">
        <f t="shared" ref="V100" si="477">IF(OR(U100="",W100=""),"",",")</f>
        <v>,</v>
      </c>
      <c r="W100" s="4">
        <f t="shared" si="284"/>
        <v>10000723</v>
      </c>
      <c r="X100" s="4" t="str">
        <f t="shared" si="422"/>
        <v>;</v>
      </c>
      <c r="Y100" s="4">
        <f t="shared" si="202"/>
        <v>410323</v>
      </c>
      <c r="Z100" s="4" t="str">
        <f t="shared" si="423"/>
        <v>,</v>
      </c>
      <c r="AA100" s="4">
        <f t="shared" si="285"/>
        <v>410323</v>
      </c>
      <c r="AB100" s="4" t="str">
        <f t="shared" si="424"/>
        <v>,</v>
      </c>
      <c r="AC100" s="4">
        <f t="shared" si="286"/>
        <v>410323</v>
      </c>
      <c r="AD100" s="4" t="str">
        <f t="shared" si="425"/>
        <v>,</v>
      </c>
      <c r="AE100" s="4">
        <f t="shared" si="287"/>
        <v>410323</v>
      </c>
      <c r="AF100" s="4" t="str">
        <f t="shared" si="445"/>
        <v>,</v>
      </c>
      <c r="AG100" s="4">
        <f t="shared" si="288"/>
        <v>410323</v>
      </c>
      <c r="AH100" s="6" t="str">
        <f t="shared" si="426"/>
        <v>;</v>
      </c>
      <c r="AI100" s="4">
        <f t="shared" si="353"/>
        <v>10000123</v>
      </c>
      <c r="AJ100" s="4" t="str">
        <f t="shared" si="427"/>
        <v>,</v>
      </c>
      <c r="AK100" s="4">
        <f t="shared" si="289"/>
        <v>10000123</v>
      </c>
      <c r="AL100" s="4" t="str">
        <f t="shared" si="428"/>
        <v>,</v>
      </c>
      <c r="AM100" s="4">
        <f t="shared" si="290"/>
        <v>10000123</v>
      </c>
      <c r="AN100" s="4" t="str">
        <f t="shared" si="429"/>
        <v>,</v>
      </c>
      <c r="AO100" s="4">
        <f t="shared" si="291"/>
        <v>10000123</v>
      </c>
      <c r="AP100" s="4" t="str">
        <f t="shared" si="446"/>
        <v>,</v>
      </c>
      <c r="AQ100" s="4">
        <f t="shared" si="292"/>
        <v>10000123</v>
      </c>
      <c r="AR100" s="6" t="str">
        <f t="shared" si="430"/>
        <v>;</v>
      </c>
      <c r="AS100" s="4">
        <v>0</v>
      </c>
      <c r="AT100" s="4" t="str">
        <f t="shared" si="431"/>
        <v>,</v>
      </c>
      <c r="AU100" s="4">
        <f t="shared" si="432"/>
        <v>0</v>
      </c>
      <c r="AV100" s="4" t="str">
        <f t="shared" si="433"/>
        <v>,</v>
      </c>
      <c r="AW100" s="4">
        <f t="shared" si="434"/>
        <v>0</v>
      </c>
      <c r="AX100" s="4" t="str">
        <f t="shared" si="435"/>
        <v>,</v>
      </c>
      <c r="AY100" s="4">
        <f t="shared" si="436"/>
        <v>0</v>
      </c>
      <c r="AZ100" s="4" t="str">
        <f t="shared" si="447"/>
        <v>,</v>
      </c>
      <c r="BA100" s="4">
        <f t="shared" si="437"/>
        <v>0</v>
      </c>
      <c r="BC100" s="4">
        <f t="shared" si="203"/>
        <v>4</v>
      </c>
      <c r="BD100" s="4">
        <f t="shared" si="204"/>
        <v>23</v>
      </c>
      <c r="BE100" s="4" t="str">
        <f t="shared" si="438"/>
        <v>423</v>
      </c>
      <c r="BF100" s="7" t="str">
        <f t="shared" si="439"/>
        <v>10001123,10001123,10001123,10001123,10001123;10000723,10000723,10000723,10000723,10000723;410323,410323,410323,410323,410323;10000123,10000123,10000123,10000123,10000123;0,0,0,0,0</v>
      </c>
    </row>
    <row r="101" spans="1:58" x14ac:dyDescent="0.2">
      <c r="A101" s="4">
        <f t="shared" si="194"/>
        <v>4</v>
      </c>
      <c r="B101" s="4" t="str">
        <f t="shared" si="271"/>
        <v>骑兵营</v>
      </c>
      <c r="C101" s="4">
        <f t="shared" si="195"/>
        <v>24</v>
      </c>
      <c r="D101" s="4">
        <f t="shared" si="414"/>
        <v>2</v>
      </c>
      <c r="E101" s="4">
        <f t="shared" si="196"/>
        <v>10001124</v>
      </c>
      <c r="F101" s="4" t="str">
        <f t="shared" si="415"/>
        <v>,</v>
      </c>
      <c r="G101" s="4">
        <f t="shared" si="272"/>
        <v>10001124</v>
      </c>
      <c r="H101" s="4" t="str">
        <f t="shared" si="415"/>
        <v>,</v>
      </c>
      <c r="I101" s="4">
        <f t="shared" si="273"/>
        <v>10001124</v>
      </c>
      <c r="J101" s="4" t="str">
        <f t="shared" ref="J101:L101" si="478">IF(OR(I101="",K101=""),"",",")</f>
        <v>,</v>
      </c>
      <c r="K101" s="4">
        <f t="shared" si="275"/>
        <v>10001124</v>
      </c>
      <c r="L101" s="4" t="str">
        <f t="shared" si="478"/>
        <v>,</v>
      </c>
      <c r="M101" s="4">
        <f t="shared" si="276"/>
        <v>10001124</v>
      </c>
      <c r="N101" s="5" t="str">
        <f t="shared" si="417"/>
        <v>;</v>
      </c>
      <c r="O101" s="4">
        <v>10000724</v>
      </c>
      <c r="P101" s="6" t="str">
        <f t="shared" ref="P101" si="479">IF(OR(O101="",Q101=""),"",",")</f>
        <v>,</v>
      </c>
      <c r="Q101" s="4">
        <f t="shared" si="278"/>
        <v>10000724</v>
      </c>
      <c r="R101" s="6" t="str">
        <f t="shared" ref="R101" si="480">IF(OR(Q101="",S101=""),"",",")</f>
        <v>,</v>
      </c>
      <c r="S101" s="4">
        <f t="shared" si="280"/>
        <v>10000724</v>
      </c>
      <c r="T101" s="6" t="str">
        <f t="shared" ref="T101" si="481">IF(OR(S101="",U101=""),"",",")</f>
        <v>,</v>
      </c>
      <c r="U101" s="4">
        <f t="shared" si="282"/>
        <v>10000724</v>
      </c>
      <c r="V101" s="6" t="str">
        <f t="shared" ref="V101" si="482">IF(OR(U101="",W101=""),"",",")</f>
        <v>,</v>
      </c>
      <c r="W101" s="4">
        <f t="shared" si="284"/>
        <v>10000724</v>
      </c>
      <c r="X101" s="4" t="str">
        <f t="shared" si="422"/>
        <v>;</v>
      </c>
      <c r="Y101" s="4">
        <f t="shared" si="202"/>
        <v>410324</v>
      </c>
      <c r="Z101" s="4" t="str">
        <f t="shared" si="423"/>
        <v>,</v>
      </c>
      <c r="AA101" s="4">
        <f t="shared" si="285"/>
        <v>410324</v>
      </c>
      <c r="AB101" s="4" t="str">
        <f t="shared" si="424"/>
        <v>,</v>
      </c>
      <c r="AC101" s="4">
        <f t="shared" si="286"/>
        <v>410324</v>
      </c>
      <c r="AD101" s="4" t="str">
        <f t="shared" si="425"/>
        <v>,</v>
      </c>
      <c r="AE101" s="4">
        <f t="shared" si="287"/>
        <v>410324</v>
      </c>
      <c r="AF101" s="4" t="str">
        <f t="shared" si="445"/>
        <v>,</v>
      </c>
      <c r="AG101" s="4">
        <f t="shared" si="288"/>
        <v>410324</v>
      </c>
      <c r="AH101" s="6" t="str">
        <f t="shared" si="426"/>
        <v>;</v>
      </c>
      <c r="AI101" s="4">
        <f t="shared" si="353"/>
        <v>10000124</v>
      </c>
      <c r="AJ101" s="4" t="str">
        <f t="shared" si="427"/>
        <v>,</v>
      </c>
      <c r="AK101" s="4">
        <f t="shared" si="289"/>
        <v>10000124</v>
      </c>
      <c r="AL101" s="4" t="str">
        <f t="shared" si="428"/>
        <v>,</v>
      </c>
      <c r="AM101" s="4">
        <f t="shared" si="290"/>
        <v>10000124</v>
      </c>
      <c r="AN101" s="4" t="str">
        <f t="shared" si="429"/>
        <v>,</v>
      </c>
      <c r="AO101" s="4">
        <f t="shared" si="291"/>
        <v>10000124</v>
      </c>
      <c r="AP101" s="4" t="str">
        <f t="shared" si="446"/>
        <v>,</v>
      </c>
      <c r="AQ101" s="4">
        <f t="shared" si="292"/>
        <v>10000124</v>
      </c>
      <c r="AR101" s="6" t="str">
        <f t="shared" si="430"/>
        <v>;</v>
      </c>
      <c r="AS101" s="4">
        <v>0</v>
      </c>
      <c r="AT101" s="4" t="str">
        <f t="shared" si="431"/>
        <v>,</v>
      </c>
      <c r="AU101" s="4">
        <f t="shared" si="432"/>
        <v>0</v>
      </c>
      <c r="AV101" s="4" t="str">
        <f t="shared" si="433"/>
        <v>,</v>
      </c>
      <c r="AW101" s="4">
        <f t="shared" si="434"/>
        <v>0</v>
      </c>
      <c r="AX101" s="4" t="str">
        <f t="shared" si="435"/>
        <v>,</v>
      </c>
      <c r="AY101" s="4">
        <f t="shared" si="436"/>
        <v>0</v>
      </c>
      <c r="AZ101" s="4" t="str">
        <f t="shared" si="447"/>
        <v>,</v>
      </c>
      <c r="BA101" s="4">
        <f t="shared" si="437"/>
        <v>0</v>
      </c>
      <c r="BC101" s="4">
        <f t="shared" si="203"/>
        <v>4</v>
      </c>
      <c r="BD101" s="4">
        <f t="shared" si="204"/>
        <v>24</v>
      </c>
      <c r="BE101" s="4" t="str">
        <f t="shared" si="438"/>
        <v>424</v>
      </c>
      <c r="BF101" s="7" t="str">
        <f t="shared" si="439"/>
        <v>10001124,10001124,10001124,10001124,10001124;10000724,10000724,10000724,10000724,10000724;410324,410324,410324,410324,410324;10000124,10000124,10000124,10000124,10000124;0,0,0,0,0</v>
      </c>
    </row>
    <row r="102" spans="1:58" x14ac:dyDescent="0.2">
      <c r="A102" s="4">
        <f t="shared" si="194"/>
        <v>4</v>
      </c>
      <c r="B102" s="4" t="str">
        <f t="shared" si="271"/>
        <v>骑兵营</v>
      </c>
      <c r="C102" s="4">
        <f t="shared" si="195"/>
        <v>25</v>
      </c>
      <c r="D102" s="4">
        <f t="shared" si="414"/>
        <v>2</v>
      </c>
      <c r="E102" s="4">
        <f t="shared" si="196"/>
        <v>10001125</v>
      </c>
      <c r="F102" s="4" t="str">
        <f t="shared" si="415"/>
        <v>,</v>
      </c>
      <c r="G102" s="4">
        <f t="shared" si="272"/>
        <v>10001125</v>
      </c>
      <c r="H102" s="4" t="str">
        <f t="shared" si="415"/>
        <v>,</v>
      </c>
      <c r="I102" s="4">
        <f t="shared" si="273"/>
        <v>10001125</v>
      </c>
      <c r="J102" s="4" t="str">
        <f t="shared" ref="J102:L102" si="483">IF(OR(I102="",K102=""),"",",")</f>
        <v>,</v>
      </c>
      <c r="K102" s="4">
        <f t="shared" si="275"/>
        <v>10001125</v>
      </c>
      <c r="L102" s="4" t="str">
        <f t="shared" si="483"/>
        <v>,</v>
      </c>
      <c r="M102" s="4">
        <f t="shared" si="276"/>
        <v>10001125</v>
      </c>
      <c r="N102" s="5" t="str">
        <f t="shared" si="417"/>
        <v>;</v>
      </c>
      <c r="O102" s="4">
        <v>10000725</v>
      </c>
      <c r="P102" s="6" t="str">
        <f t="shared" ref="P102" si="484">IF(OR(O102="",Q102=""),"",",")</f>
        <v>,</v>
      </c>
      <c r="Q102" s="4">
        <f t="shared" si="278"/>
        <v>10000725</v>
      </c>
      <c r="R102" s="6" t="str">
        <f t="shared" ref="R102" si="485">IF(OR(Q102="",S102=""),"",",")</f>
        <v>,</v>
      </c>
      <c r="S102" s="4">
        <f t="shared" si="280"/>
        <v>10000725</v>
      </c>
      <c r="T102" s="6" t="str">
        <f t="shared" ref="T102" si="486">IF(OR(S102="",U102=""),"",",")</f>
        <v>,</v>
      </c>
      <c r="U102" s="4">
        <f t="shared" si="282"/>
        <v>10000725</v>
      </c>
      <c r="V102" s="6" t="str">
        <f t="shared" ref="V102" si="487">IF(OR(U102="",W102=""),"",",")</f>
        <v>,</v>
      </c>
      <c r="W102" s="4">
        <f t="shared" si="284"/>
        <v>10000725</v>
      </c>
      <c r="X102" s="4" t="str">
        <f t="shared" si="422"/>
        <v>;</v>
      </c>
      <c r="Y102" s="4">
        <f t="shared" si="202"/>
        <v>410325</v>
      </c>
      <c r="Z102" s="4" t="str">
        <f t="shared" si="423"/>
        <v>,</v>
      </c>
      <c r="AA102" s="4">
        <f t="shared" si="285"/>
        <v>410325</v>
      </c>
      <c r="AB102" s="4" t="str">
        <f t="shared" si="424"/>
        <v>,</v>
      </c>
      <c r="AC102" s="4">
        <f t="shared" si="286"/>
        <v>410325</v>
      </c>
      <c r="AD102" s="4" t="str">
        <f t="shared" si="425"/>
        <v>,</v>
      </c>
      <c r="AE102" s="4">
        <f t="shared" si="287"/>
        <v>410325</v>
      </c>
      <c r="AF102" s="4" t="str">
        <f t="shared" si="445"/>
        <v>,</v>
      </c>
      <c r="AG102" s="4">
        <f t="shared" si="288"/>
        <v>410325</v>
      </c>
      <c r="AH102" s="6" t="str">
        <f t="shared" si="426"/>
        <v>;</v>
      </c>
      <c r="AI102" s="4">
        <f t="shared" si="353"/>
        <v>10000125</v>
      </c>
      <c r="AJ102" s="4" t="str">
        <f t="shared" si="427"/>
        <v>,</v>
      </c>
      <c r="AK102" s="4">
        <f t="shared" si="289"/>
        <v>10000125</v>
      </c>
      <c r="AL102" s="4" t="str">
        <f t="shared" si="428"/>
        <v>,</v>
      </c>
      <c r="AM102" s="4">
        <f t="shared" si="290"/>
        <v>10000125</v>
      </c>
      <c r="AN102" s="4" t="str">
        <f t="shared" si="429"/>
        <v>,</v>
      </c>
      <c r="AO102" s="4">
        <f t="shared" si="291"/>
        <v>10000125</v>
      </c>
      <c r="AP102" s="4" t="str">
        <f t="shared" si="446"/>
        <v>,</v>
      </c>
      <c r="AQ102" s="4">
        <f t="shared" si="292"/>
        <v>10000125</v>
      </c>
      <c r="AR102" s="6" t="str">
        <f t="shared" si="430"/>
        <v>;</v>
      </c>
      <c r="AS102" s="4">
        <v>0</v>
      </c>
      <c r="AT102" s="4" t="str">
        <f t="shared" si="431"/>
        <v>,</v>
      </c>
      <c r="AU102" s="4">
        <f t="shared" si="432"/>
        <v>0</v>
      </c>
      <c r="AV102" s="4" t="str">
        <f t="shared" si="433"/>
        <v>,</v>
      </c>
      <c r="AW102" s="4">
        <f t="shared" si="434"/>
        <v>0</v>
      </c>
      <c r="AX102" s="4" t="str">
        <f t="shared" si="435"/>
        <v>,</v>
      </c>
      <c r="AY102" s="4">
        <f t="shared" si="436"/>
        <v>0</v>
      </c>
      <c r="AZ102" s="4" t="str">
        <f t="shared" si="447"/>
        <v>,</v>
      </c>
      <c r="BA102" s="4">
        <f t="shared" si="437"/>
        <v>0</v>
      </c>
      <c r="BC102" s="4">
        <f t="shared" si="203"/>
        <v>4</v>
      </c>
      <c r="BD102" s="4">
        <f t="shared" si="204"/>
        <v>25</v>
      </c>
      <c r="BE102" s="4" t="str">
        <f t="shared" si="438"/>
        <v>425</v>
      </c>
      <c r="BF102" s="7" t="str">
        <f t="shared" si="439"/>
        <v>10001125,10001125,10001125,10001125,10001125;10000725,10000725,10000725,10000725,10000725;410325,410325,410325,410325,410325;10000125,10000125,10000125,10000125,10000125;0,0,0,0,0</v>
      </c>
    </row>
    <row r="103" spans="1:58" x14ac:dyDescent="0.2">
      <c r="A103" s="4">
        <f t="shared" si="194"/>
        <v>5</v>
      </c>
      <c r="B103" s="4" t="str">
        <f t="shared" si="271"/>
        <v>神像</v>
      </c>
      <c r="C103" s="4">
        <f t="shared" si="195"/>
        <v>1</v>
      </c>
      <c r="D103" s="4">
        <f t="shared" si="414"/>
        <v>1</v>
      </c>
      <c r="E103" s="4">
        <f t="shared" si="196"/>
        <v>10001201</v>
      </c>
      <c r="F103" s="4" t="str">
        <f t="shared" si="415"/>
        <v>,</v>
      </c>
      <c r="G103" s="4">
        <f t="shared" si="272"/>
        <v>10001201</v>
      </c>
      <c r="H103" s="4" t="str">
        <f t="shared" si="415"/>
        <v>,</v>
      </c>
      <c r="I103" s="4">
        <f t="shared" si="273"/>
        <v>10001201</v>
      </c>
      <c r="J103" s="4" t="str">
        <f t="shared" ref="J103:L103" si="488">IF(OR(I103="",K103=""),"",",")</f>
        <v>,</v>
      </c>
      <c r="K103" s="4">
        <f t="shared" si="275"/>
        <v>10001201</v>
      </c>
      <c r="L103" s="4" t="str">
        <f t="shared" si="488"/>
        <v>,</v>
      </c>
      <c r="M103" s="4">
        <f t="shared" si="276"/>
        <v>10001201</v>
      </c>
      <c r="N103" s="5" t="str">
        <f t="shared" si="417"/>
        <v>;</v>
      </c>
      <c r="O103" s="4">
        <v>400201</v>
      </c>
      <c r="P103" s="6" t="str">
        <f t="shared" ref="P103" si="489">IF(OR(O103="",Q103=""),"",",")</f>
        <v>,</v>
      </c>
      <c r="Q103" s="4">
        <f t="shared" si="278"/>
        <v>400201</v>
      </c>
      <c r="R103" s="6" t="str">
        <f t="shared" ref="R103" si="490">IF(OR(Q103="",S103=""),"",",")</f>
        <v>,</v>
      </c>
      <c r="S103" s="4">
        <f t="shared" si="280"/>
        <v>400201</v>
      </c>
      <c r="T103" s="6" t="str">
        <f t="shared" ref="T103" si="491">IF(OR(S103="",U103=""),"",",")</f>
        <v>,</v>
      </c>
      <c r="U103" s="4">
        <f t="shared" si="282"/>
        <v>400201</v>
      </c>
      <c r="V103" s="6" t="str">
        <f t="shared" ref="V103" si="492">IF(OR(U103="",W103=""),"",",")</f>
        <v>,</v>
      </c>
      <c r="W103" s="4">
        <f t="shared" si="284"/>
        <v>400201</v>
      </c>
      <c r="X103" s="4" t="str">
        <f t="shared" si="422"/>
        <v>;</v>
      </c>
      <c r="Y103" s="4">
        <f t="shared" si="202"/>
        <v>410401</v>
      </c>
      <c r="Z103" s="4" t="str">
        <f t="shared" si="423"/>
        <v>,</v>
      </c>
      <c r="AA103" s="4">
        <f t="shared" si="285"/>
        <v>410401</v>
      </c>
      <c r="AB103" s="4" t="str">
        <f t="shared" si="424"/>
        <v>,</v>
      </c>
      <c r="AC103" s="4">
        <f t="shared" si="286"/>
        <v>410401</v>
      </c>
      <c r="AD103" s="4" t="str">
        <f t="shared" si="425"/>
        <v>,</v>
      </c>
      <c r="AE103" s="4">
        <f t="shared" si="287"/>
        <v>410401</v>
      </c>
      <c r="AF103" s="4" t="str">
        <f t="shared" si="445"/>
        <v>,</v>
      </c>
      <c r="AG103" s="4">
        <f t="shared" si="288"/>
        <v>410401</v>
      </c>
      <c r="AH103" s="6" t="str">
        <f t="shared" si="426"/>
        <v>;</v>
      </c>
      <c r="AI103" s="4">
        <v>10000401</v>
      </c>
      <c r="AJ103" s="4" t="str">
        <f t="shared" si="427"/>
        <v>,</v>
      </c>
      <c r="AK103" s="4">
        <f t="shared" si="289"/>
        <v>10000401</v>
      </c>
      <c r="AL103" s="4" t="str">
        <f t="shared" si="428"/>
        <v>,</v>
      </c>
      <c r="AM103" s="4">
        <f t="shared" si="290"/>
        <v>10000401</v>
      </c>
      <c r="AN103" s="4" t="str">
        <f t="shared" si="429"/>
        <v>,</v>
      </c>
      <c r="AO103" s="4">
        <f t="shared" si="291"/>
        <v>10000401</v>
      </c>
      <c r="AP103" s="4" t="str">
        <f t="shared" si="446"/>
        <v>,</v>
      </c>
      <c r="AQ103" s="4">
        <f t="shared" si="292"/>
        <v>10000401</v>
      </c>
      <c r="AR103" s="6" t="str">
        <f t="shared" si="430"/>
        <v>;</v>
      </c>
      <c r="AS103" s="4">
        <v>0</v>
      </c>
      <c r="AT103" s="4" t="str">
        <f t="shared" si="431"/>
        <v>,</v>
      </c>
      <c r="AU103" s="4">
        <f t="shared" si="432"/>
        <v>0</v>
      </c>
      <c r="AV103" s="4" t="str">
        <f t="shared" si="433"/>
        <v>,</v>
      </c>
      <c r="AW103" s="4">
        <f t="shared" si="434"/>
        <v>0</v>
      </c>
      <c r="AX103" s="4" t="str">
        <f t="shared" si="435"/>
        <v>,</v>
      </c>
      <c r="AY103" s="4">
        <f t="shared" si="436"/>
        <v>0</v>
      </c>
      <c r="AZ103" s="4" t="str">
        <f t="shared" si="447"/>
        <v>,</v>
      </c>
      <c r="BA103" s="4">
        <f t="shared" si="437"/>
        <v>0</v>
      </c>
      <c r="BC103" s="4">
        <f t="shared" si="203"/>
        <v>5</v>
      </c>
      <c r="BD103" s="4">
        <f t="shared" si="204"/>
        <v>1</v>
      </c>
      <c r="BE103" s="4" t="str">
        <f t="shared" si="438"/>
        <v>51</v>
      </c>
      <c r="BF103" s="7" t="str">
        <f t="shared" si="439"/>
        <v>10001201,10001201,10001201,10001201,10001201;400201,400201,400201,400201,400201;410401,410401,410401,410401,410401;10000401,10000401,10000401,10000401,10000401;0,0,0,0,0</v>
      </c>
    </row>
    <row r="104" spans="1:58" x14ac:dyDescent="0.2">
      <c r="A104" s="4">
        <f t="shared" si="194"/>
        <v>5</v>
      </c>
      <c r="B104" s="4" t="str">
        <f t="shared" si="271"/>
        <v>神像</v>
      </c>
      <c r="C104" s="4">
        <f t="shared" si="195"/>
        <v>2</v>
      </c>
      <c r="D104" s="4">
        <f t="shared" si="414"/>
        <v>1</v>
      </c>
      <c r="E104" s="4">
        <f t="shared" si="196"/>
        <v>10001202</v>
      </c>
      <c r="F104" s="4" t="str">
        <f t="shared" si="415"/>
        <v>,</v>
      </c>
      <c r="G104" s="4">
        <f t="shared" si="272"/>
        <v>10001202</v>
      </c>
      <c r="H104" s="4" t="str">
        <f t="shared" si="415"/>
        <v>,</v>
      </c>
      <c r="I104" s="4">
        <f t="shared" si="273"/>
        <v>10001202</v>
      </c>
      <c r="J104" s="4" t="str">
        <f t="shared" ref="J104:L104" si="493">IF(OR(I104="",K104=""),"",",")</f>
        <v>,</v>
      </c>
      <c r="K104" s="4">
        <f t="shared" si="275"/>
        <v>10001202</v>
      </c>
      <c r="L104" s="4" t="str">
        <f t="shared" si="493"/>
        <v>,</v>
      </c>
      <c r="M104" s="4">
        <f t="shared" si="276"/>
        <v>10001202</v>
      </c>
      <c r="N104" s="5" t="str">
        <f t="shared" si="417"/>
        <v>;</v>
      </c>
      <c r="O104" s="4">
        <v>400202</v>
      </c>
      <c r="P104" s="6" t="str">
        <f t="shared" ref="P104" si="494">IF(OR(O104="",Q104=""),"",",")</f>
        <v>,</v>
      </c>
      <c r="Q104" s="4">
        <f t="shared" si="278"/>
        <v>400202</v>
      </c>
      <c r="R104" s="6" t="str">
        <f t="shared" ref="R104" si="495">IF(OR(Q104="",S104=""),"",",")</f>
        <v>,</v>
      </c>
      <c r="S104" s="4">
        <f t="shared" si="280"/>
        <v>400202</v>
      </c>
      <c r="T104" s="6" t="str">
        <f t="shared" ref="T104" si="496">IF(OR(S104="",U104=""),"",",")</f>
        <v>,</v>
      </c>
      <c r="U104" s="4">
        <f t="shared" si="282"/>
        <v>400202</v>
      </c>
      <c r="V104" s="6" t="str">
        <f t="shared" ref="V104" si="497">IF(OR(U104="",W104=""),"",",")</f>
        <v>,</v>
      </c>
      <c r="W104" s="4">
        <f t="shared" si="284"/>
        <v>400202</v>
      </c>
      <c r="X104" s="4" t="str">
        <f t="shared" si="422"/>
        <v>;</v>
      </c>
      <c r="Y104" s="4">
        <f t="shared" si="202"/>
        <v>410402</v>
      </c>
      <c r="Z104" s="4" t="str">
        <f t="shared" si="423"/>
        <v>,</v>
      </c>
      <c r="AA104" s="4">
        <f t="shared" si="285"/>
        <v>410402</v>
      </c>
      <c r="AB104" s="4" t="str">
        <f t="shared" si="424"/>
        <v>,</v>
      </c>
      <c r="AC104" s="4">
        <f t="shared" si="286"/>
        <v>410402</v>
      </c>
      <c r="AD104" s="4" t="str">
        <f t="shared" si="425"/>
        <v>,</v>
      </c>
      <c r="AE104" s="4">
        <f t="shared" si="287"/>
        <v>410402</v>
      </c>
      <c r="AF104" s="4" t="str">
        <f t="shared" si="445"/>
        <v>,</v>
      </c>
      <c r="AG104" s="4">
        <f t="shared" si="288"/>
        <v>410402</v>
      </c>
      <c r="AH104" s="6" t="str">
        <f t="shared" si="426"/>
        <v>;</v>
      </c>
      <c r="AI104" s="4">
        <f>AI103+1</f>
        <v>10000402</v>
      </c>
      <c r="AJ104" s="4" t="str">
        <f t="shared" si="427"/>
        <v>,</v>
      </c>
      <c r="AK104" s="4">
        <f t="shared" si="289"/>
        <v>10000402</v>
      </c>
      <c r="AL104" s="4" t="str">
        <f t="shared" si="428"/>
        <v>,</v>
      </c>
      <c r="AM104" s="4">
        <f t="shared" si="290"/>
        <v>10000402</v>
      </c>
      <c r="AN104" s="4" t="str">
        <f t="shared" si="429"/>
        <v>,</v>
      </c>
      <c r="AO104" s="4">
        <f t="shared" si="291"/>
        <v>10000402</v>
      </c>
      <c r="AP104" s="4" t="str">
        <f t="shared" si="446"/>
        <v>,</v>
      </c>
      <c r="AQ104" s="4">
        <f t="shared" si="292"/>
        <v>10000402</v>
      </c>
      <c r="AR104" s="6" t="str">
        <f t="shared" si="430"/>
        <v>;</v>
      </c>
      <c r="AS104" s="4">
        <v>0</v>
      </c>
      <c r="AT104" s="4" t="str">
        <f t="shared" si="431"/>
        <v>,</v>
      </c>
      <c r="AU104" s="4">
        <f t="shared" si="432"/>
        <v>0</v>
      </c>
      <c r="AV104" s="4" t="str">
        <f t="shared" si="433"/>
        <v>,</v>
      </c>
      <c r="AW104" s="4">
        <f t="shared" si="434"/>
        <v>0</v>
      </c>
      <c r="AX104" s="4" t="str">
        <f t="shared" si="435"/>
        <v>,</v>
      </c>
      <c r="AY104" s="4">
        <f t="shared" si="436"/>
        <v>0</v>
      </c>
      <c r="AZ104" s="4" t="str">
        <f t="shared" si="447"/>
        <v>,</v>
      </c>
      <c r="BA104" s="4">
        <f t="shared" si="437"/>
        <v>0</v>
      </c>
      <c r="BC104" s="4">
        <f t="shared" si="203"/>
        <v>5</v>
      </c>
      <c r="BD104" s="4">
        <f t="shared" si="204"/>
        <v>2</v>
      </c>
      <c r="BE104" s="4" t="str">
        <f t="shared" si="438"/>
        <v>52</v>
      </c>
      <c r="BF104" s="7" t="str">
        <f t="shared" si="439"/>
        <v>10001202,10001202,10001202,10001202,10001202;400202,400202,400202,400202,400202;410402,410402,410402,410402,410402;10000402,10000402,10000402,10000402,10000402;0,0,0,0,0</v>
      </c>
    </row>
    <row r="105" spans="1:58" x14ac:dyDescent="0.2">
      <c r="A105" s="4">
        <f t="shared" si="194"/>
        <v>5</v>
      </c>
      <c r="B105" s="4" t="str">
        <f t="shared" si="271"/>
        <v>神像</v>
      </c>
      <c r="C105" s="4">
        <f t="shared" si="195"/>
        <v>3</v>
      </c>
      <c r="D105" s="4">
        <f t="shared" si="414"/>
        <v>1</v>
      </c>
      <c r="E105" s="4">
        <f t="shared" si="196"/>
        <v>10001203</v>
      </c>
      <c r="F105" s="4" t="str">
        <f t="shared" si="415"/>
        <v>,</v>
      </c>
      <c r="G105" s="4">
        <f t="shared" si="272"/>
        <v>10001203</v>
      </c>
      <c r="H105" s="4" t="str">
        <f t="shared" si="415"/>
        <v>,</v>
      </c>
      <c r="I105" s="4">
        <f t="shared" si="273"/>
        <v>10001203</v>
      </c>
      <c r="J105" s="4" t="str">
        <f t="shared" ref="J105:L105" si="498">IF(OR(I105="",K105=""),"",",")</f>
        <v>,</v>
      </c>
      <c r="K105" s="4">
        <f t="shared" si="275"/>
        <v>10001203</v>
      </c>
      <c r="L105" s="4" t="str">
        <f t="shared" si="498"/>
        <v>,</v>
      </c>
      <c r="M105" s="4">
        <f t="shared" si="276"/>
        <v>10001203</v>
      </c>
      <c r="N105" s="5" t="str">
        <f t="shared" si="417"/>
        <v>;</v>
      </c>
      <c r="O105" s="4">
        <v>400203</v>
      </c>
      <c r="P105" s="6" t="str">
        <f t="shared" ref="P105" si="499">IF(OR(O105="",Q105=""),"",",")</f>
        <v>,</v>
      </c>
      <c r="Q105" s="4">
        <f t="shared" si="278"/>
        <v>400203</v>
      </c>
      <c r="R105" s="6" t="str">
        <f t="shared" ref="R105" si="500">IF(OR(Q105="",S105=""),"",",")</f>
        <v>,</v>
      </c>
      <c r="S105" s="4">
        <f t="shared" si="280"/>
        <v>400203</v>
      </c>
      <c r="T105" s="6" t="str">
        <f t="shared" ref="T105" si="501">IF(OR(S105="",U105=""),"",",")</f>
        <v>,</v>
      </c>
      <c r="U105" s="4">
        <f t="shared" si="282"/>
        <v>400203</v>
      </c>
      <c r="V105" s="6" t="str">
        <f t="shared" ref="V105" si="502">IF(OR(U105="",W105=""),"",",")</f>
        <v>,</v>
      </c>
      <c r="W105" s="4">
        <f t="shared" si="284"/>
        <v>400203</v>
      </c>
      <c r="X105" s="4" t="str">
        <f t="shared" si="422"/>
        <v>;</v>
      </c>
      <c r="Y105" s="4">
        <f t="shared" si="202"/>
        <v>410403</v>
      </c>
      <c r="Z105" s="4" t="str">
        <f t="shared" si="423"/>
        <v>,</v>
      </c>
      <c r="AA105" s="4">
        <f t="shared" si="285"/>
        <v>410403</v>
      </c>
      <c r="AB105" s="4" t="str">
        <f t="shared" si="424"/>
        <v>,</v>
      </c>
      <c r="AC105" s="4">
        <f t="shared" si="286"/>
        <v>410403</v>
      </c>
      <c r="AD105" s="4" t="str">
        <f t="shared" si="425"/>
        <v>,</v>
      </c>
      <c r="AE105" s="4">
        <f t="shared" si="287"/>
        <v>410403</v>
      </c>
      <c r="AF105" s="4" t="str">
        <f t="shared" si="445"/>
        <v>,</v>
      </c>
      <c r="AG105" s="4">
        <f t="shared" si="288"/>
        <v>410403</v>
      </c>
      <c r="AH105" s="6" t="str">
        <f t="shared" si="426"/>
        <v>;</v>
      </c>
      <c r="AI105" s="4">
        <f t="shared" ref="AI105:AI127" si="503">AI104+1</f>
        <v>10000403</v>
      </c>
      <c r="AJ105" s="4" t="str">
        <f t="shared" si="427"/>
        <v>,</v>
      </c>
      <c r="AK105" s="4">
        <f t="shared" si="289"/>
        <v>10000403</v>
      </c>
      <c r="AL105" s="4" t="str">
        <f t="shared" si="428"/>
        <v>,</v>
      </c>
      <c r="AM105" s="4">
        <f t="shared" si="290"/>
        <v>10000403</v>
      </c>
      <c r="AN105" s="4" t="str">
        <f t="shared" si="429"/>
        <v>,</v>
      </c>
      <c r="AO105" s="4">
        <f t="shared" si="291"/>
        <v>10000403</v>
      </c>
      <c r="AP105" s="4" t="str">
        <f t="shared" si="446"/>
        <v>,</v>
      </c>
      <c r="AQ105" s="4">
        <f t="shared" si="292"/>
        <v>10000403</v>
      </c>
      <c r="AR105" s="6" t="str">
        <f t="shared" si="430"/>
        <v>;</v>
      </c>
      <c r="AS105" s="4">
        <v>0</v>
      </c>
      <c r="AT105" s="4" t="str">
        <f t="shared" si="431"/>
        <v>,</v>
      </c>
      <c r="AU105" s="4">
        <f t="shared" si="432"/>
        <v>0</v>
      </c>
      <c r="AV105" s="4" t="str">
        <f t="shared" si="433"/>
        <v>,</v>
      </c>
      <c r="AW105" s="4">
        <f t="shared" si="434"/>
        <v>0</v>
      </c>
      <c r="AX105" s="4" t="str">
        <f t="shared" si="435"/>
        <v>,</v>
      </c>
      <c r="AY105" s="4">
        <f t="shared" si="436"/>
        <v>0</v>
      </c>
      <c r="AZ105" s="4" t="str">
        <f t="shared" si="447"/>
        <v>,</v>
      </c>
      <c r="BA105" s="4">
        <f t="shared" si="437"/>
        <v>0</v>
      </c>
      <c r="BC105" s="4">
        <f t="shared" si="203"/>
        <v>5</v>
      </c>
      <c r="BD105" s="4">
        <f t="shared" si="204"/>
        <v>3</v>
      </c>
      <c r="BE105" s="4" t="str">
        <f t="shared" si="438"/>
        <v>53</v>
      </c>
      <c r="BF105" s="7" t="str">
        <f t="shared" si="439"/>
        <v>10001203,10001203,10001203,10001203,10001203;400203,400203,400203,400203,400203;410403,410403,410403,410403,410403;10000403,10000403,10000403,10000403,10000403;0,0,0,0,0</v>
      </c>
    </row>
    <row r="106" spans="1:58" x14ac:dyDescent="0.2">
      <c r="A106" s="4">
        <f t="shared" si="194"/>
        <v>5</v>
      </c>
      <c r="B106" s="4" t="str">
        <f t="shared" si="271"/>
        <v>神像</v>
      </c>
      <c r="C106" s="4">
        <f t="shared" si="195"/>
        <v>4</v>
      </c>
      <c r="D106" s="4">
        <f t="shared" si="414"/>
        <v>1</v>
      </c>
      <c r="E106" s="4">
        <f t="shared" si="196"/>
        <v>10001204</v>
      </c>
      <c r="F106" s="4" t="str">
        <f t="shared" si="415"/>
        <v>,</v>
      </c>
      <c r="G106" s="4">
        <f t="shared" si="272"/>
        <v>10001204</v>
      </c>
      <c r="H106" s="4" t="str">
        <f t="shared" si="415"/>
        <v>,</v>
      </c>
      <c r="I106" s="4">
        <f t="shared" si="273"/>
        <v>10001204</v>
      </c>
      <c r="J106" s="4" t="str">
        <f t="shared" ref="J106:L106" si="504">IF(OR(I106="",K106=""),"",",")</f>
        <v>,</v>
      </c>
      <c r="K106" s="4">
        <f t="shared" si="275"/>
        <v>10001204</v>
      </c>
      <c r="L106" s="4" t="str">
        <f t="shared" si="504"/>
        <v>,</v>
      </c>
      <c r="M106" s="4">
        <f t="shared" si="276"/>
        <v>10001204</v>
      </c>
      <c r="N106" s="5" t="str">
        <f t="shared" si="417"/>
        <v>;</v>
      </c>
      <c r="O106" s="4">
        <v>400204</v>
      </c>
      <c r="P106" s="6" t="str">
        <f t="shared" ref="P106" si="505">IF(OR(O106="",Q106=""),"",",")</f>
        <v>,</v>
      </c>
      <c r="Q106" s="4">
        <f t="shared" si="278"/>
        <v>400204</v>
      </c>
      <c r="R106" s="6" t="str">
        <f t="shared" ref="R106" si="506">IF(OR(Q106="",S106=""),"",",")</f>
        <v>,</v>
      </c>
      <c r="S106" s="4">
        <f t="shared" si="280"/>
        <v>400204</v>
      </c>
      <c r="T106" s="6" t="str">
        <f t="shared" ref="T106" si="507">IF(OR(S106="",U106=""),"",",")</f>
        <v>,</v>
      </c>
      <c r="U106" s="4">
        <f t="shared" si="282"/>
        <v>400204</v>
      </c>
      <c r="V106" s="6" t="str">
        <f t="shared" ref="V106" si="508">IF(OR(U106="",W106=""),"",",")</f>
        <v>,</v>
      </c>
      <c r="W106" s="4">
        <f t="shared" si="284"/>
        <v>400204</v>
      </c>
      <c r="X106" s="4" t="str">
        <f t="shared" si="422"/>
        <v>;</v>
      </c>
      <c r="Y106" s="4">
        <f t="shared" si="202"/>
        <v>410404</v>
      </c>
      <c r="Z106" s="4" t="str">
        <f t="shared" si="423"/>
        <v>,</v>
      </c>
      <c r="AA106" s="4">
        <f t="shared" si="285"/>
        <v>410404</v>
      </c>
      <c r="AB106" s="4" t="str">
        <f t="shared" si="424"/>
        <v>,</v>
      </c>
      <c r="AC106" s="4">
        <f t="shared" si="286"/>
        <v>410404</v>
      </c>
      <c r="AD106" s="4" t="str">
        <f t="shared" si="425"/>
        <v>,</v>
      </c>
      <c r="AE106" s="4">
        <f t="shared" si="287"/>
        <v>410404</v>
      </c>
      <c r="AF106" s="4" t="str">
        <f t="shared" si="445"/>
        <v>,</v>
      </c>
      <c r="AG106" s="4">
        <f t="shared" si="288"/>
        <v>410404</v>
      </c>
      <c r="AH106" s="6" t="str">
        <f t="shared" si="426"/>
        <v>;</v>
      </c>
      <c r="AI106" s="4">
        <f t="shared" si="503"/>
        <v>10000404</v>
      </c>
      <c r="AJ106" s="4" t="str">
        <f t="shared" si="427"/>
        <v>,</v>
      </c>
      <c r="AK106" s="4">
        <f t="shared" si="289"/>
        <v>10000404</v>
      </c>
      <c r="AL106" s="4" t="str">
        <f t="shared" si="428"/>
        <v>,</v>
      </c>
      <c r="AM106" s="4">
        <f t="shared" si="290"/>
        <v>10000404</v>
      </c>
      <c r="AN106" s="4" t="str">
        <f t="shared" si="429"/>
        <v>,</v>
      </c>
      <c r="AO106" s="4">
        <f t="shared" si="291"/>
        <v>10000404</v>
      </c>
      <c r="AP106" s="4" t="str">
        <f t="shared" si="446"/>
        <v>,</v>
      </c>
      <c r="AQ106" s="4">
        <f t="shared" si="292"/>
        <v>10000404</v>
      </c>
      <c r="AR106" s="6" t="str">
        <f t="shared" si="430"/>
        <v>;</v>
      </c>
      <c r="AS106" s="4">
        <v>0</v>
      </c>
      <c r="AT106" s="4" t="str">
        <f t="shared" si="431"/>
        <v>,</v>
      </c>
      <c r="AU106" s="4">
        <f t="shared" si="432"/>
        <v>0</v>
      </c>
      <c r="AV106" s="4" t="str">
        <f t="shared" si="433"/>
        <v>,</v>
      </c>
      <c r="AW106" s="4">
        <f t="shared" si="434"/>
        <v>0</v>
      </c>
      <c r="AX106" s="4" t="str">
        <f t="shared" si="435"/>
        <v>,</v>
      </c>
      <c r="AY106" s="4">
        <f t="shared" si="436"/>
        <v>0</v>
      </c>
      <c r="AZ106" s="4" t="str">
        <f t="shared" si="447"/>
        <v>,</v>
      </c>
      <c r="BA106" s="4">
        <f t="shared" si="437"/>
        <v>0</v>
      </c>
      <c r="BC106" s="4">
        <f t="shared" si="203"/>
        <v>5</v>
      </c>
      <c r="BD106" s="4">
        <f t="shared" si="204"/>
        <v>4</v>
      </c>
      <c r="BE106" s="4" t="str">
        <f t="shared" si="438"/>
        <v>54</v>
      </c>
      <c r="BF106" s="7" t="str">
        <f t="shared" si="439"/>
        <v>10001204,10001204,10001204,10001204,10001204;400204,400204,400204,400204,400204;410404,410404,410404,410404,410404;10000404,10000404,10000404,10000404,10000404;0,0,0,0,0</v>
      </c>
    </row>
    <row r="107" spans="1:58" x14ac:dyDescent="0.2">
      <c r="A107" s="4">
        <f t="shared" si="194"/>
        <v>5</v>
      </c>
      <c r="B107" s="4" t="str">
        <f t="shared" si="271"/>
        <v>神像</v>
      </c>
      <c r="C107" s="4">
        <f t="shared" si="195"/>
        <v>5</v>
      </c>
      <c r="D107" s="4">
        <f t="shared" si="414"/>
        <v>1</v>
      </c>
      <c r="E107" s="4">
        <f t="shared" si="196"/>
        <v>10001205</v>
      </c>
      <c r="F107" s="4" t="str">
        <f t="shared" si="415"/>
        <v>,</v>
      </c>
      <c r="G107" s="4">
        <f t="shared" si="272"/>
        <v>10001205</v>
      </c>
      <c r="H107" s="4" t="str">
        <f t="shared" si="415"/>
        <v>,</v>
      </c>
      <c r="I107" s="4">
        <f t="shared" si="273"/>
        <v>10001205</v>
      </c>
      <c r="J107" s="4" t="str">
        <f t="shared" ref="J107:L107" si="509">IF(OR(I107="",K107=""),"",",")</f>
        <v>,</v>
      </c>
      <c r="K107" s="4">
        <f t="shared" si="275"/>
        <v>10001205</v>
      </c>
      <c r="L107" s="4" t="str">
        <f t="shared" si="509"/>
        <v>,</v>
      </c>
      <c r="M107" s="4">
        <f t="shared" si="276"/>
        <v>10001205</v>
      </c>
      <c r="N107" s="5" t="str">
        <f t="shared" si="417"/>
        <v>;</v>
      </c>
      <c r="O107" s="4">
        <v>400205</v>
      </c>
      <c r="P107" s="6" t="str">
        <f t="shared" ref="P107" si="510">IF(OR(O107="",Q107=""),"",",")</f>
        <v>,</v>
      </c>
      <c r="Q107" s="4">
        <f t="shared" si="278"/>
        <v>400205</v>
      </c>
      <c r="R107" s="6" t="str">
        <f t="shared" ref="R107" si="511">IF(OR(Q107="",S107=""),"",",")</f>
        <v>,</v>
      </c>
      <c r="S107" s="4">
        <f t="shared" si="280"/>
        <v>400205</v>
      </c>
      <c r="T107" s="6" t="str">
        <f t="shared" ref="T107" si="512">IF(OR(S107="",U107=""),"",",")</f>
        <v>,</v>
      </c>
      <c r="U107" s="4">
        <f t="shared" si="282"/>
        <v>400205</v>
      </c>
      <c r="V107" s="6" t="str">
        <f t="shared" ref="V107" si="513">IF(OR(U107="",W107=""),"",",")</f>
        <v>,</v>
      </c>
      <c r="W107" s="4">
        <f t="shared" si="284"/>
        <v>400205</v>
      </c>
      <c r="X107" s="4" t="str">
        <f t="shared" si="422"/>
        <v>;</v>
      </c>
      <c r="Y107" s="4">
        <f t="shared" si="202"/>
        <v>410405</v>
      </c>
      <c r="Z107" s="4" t="str">
        <f t="shared" si="423"/>
        <v>,</v>
      </c>
      <c r="AA107" s="4">
        <f t="shared" si="285"/>
        <v>410405</v>
      </c>
      <c r="AB107" s="4" t="str">
        <f t="shared" si="424"/>
        <v>,</v>
      </c>
      <c r="AC107" s="4">
        <f t="shared" si="286"/>
        <v>410405</v>
      </c>
      <c r="AD107" s="4" t="str">
        <f t="shared" si="425"/>
        <v>,</v>
      </c>
      <c r="AE107" s="4">
        <f t="shared" si="287"/>
        <v>410405</v>
      </c>
      <c r="AF107" s="4" t="str">
        <f t="shared" si="445"/>
        <v>,</v>
      </c>
      <c r="AG107" s="4">
        <f t="shared" si="288"/>
        <v>410405</v>
      </c>
      <c r="AH107" s="6" t="str">
        <f t="shared" si="426"/>
        <v>;</v>
      </c>
      <c r="AI107" s="4">
        <f t="shared" si="503"/>
        <v>10000405</v>
      </c>
      <c r="AJ107" s="4" t="str">
        <f t="shared" si="427"/>
        <v>,</v>
      </c>
      <c r="AK107" s="4">
        <f t="shared" si="289"/>
        <v>10000405</v>
      </c>
      <c r="AL107" s="4" t="str">
        <f t="shared" si="428"/>
        <v>,</v>
      </c>
      <c r="AM107" s="4">
        <f t="shared" si="290"/>
        <v>10000405</v>
      </c>
      <c r="AN107" s="4" t="str">
        <f t="shared" si="429"/>
        <v>,</v>
      </c>
      <c r="AO107" s="4">
        <f t="shared" si="291"/>
        <v>10000405</v>
      </c>
      <c r="AP107" s="4" t="str">
        <f t="shared" si="446"/>
        <v>,</v>
      </c>
      <c r="AQ107" s="4">
        <f t="shared" si="292"/>
        <v>10000405</v>
      </c>
      <c r="AR107" s="6" t="str">
        <f t="shared" si="430"/>
        <v>;</v>
      </c>
      <c r="AS107" s="4">
        <v>0</v>
      </c>
      <c r="AT107" s="4" t="str">
        <f t="shared" si="431"/>
        <v>,</v>
      </c>
      <c r="AU107" s="4">
        <f t="shared" si="432"/>
        <v>0</v>
      </c>
      <c r="AV107" s="4" t="str">
        <f t="shared" si="433"/>
        <v>,</v>
      </c>
      <c r="AW107" s="4">
        <f t="shared" si="434"/>
        <v>0</v>
      </c>
      <c r="AX107" s="4" t="str">
        <f t="shared" si="435"/>
        <v>,</v>
      </c>
      <c r="AY107" s="4">
        <f t="shared" si="436"/>
        <v>0</v>
      </c>
      <c r="AZ107" s="4" t="str">
        <f t="shared" si="447"/>
        <v>,</v>
      </c>
      <c r="BA107" s="4">
        <f t="shared" si="437"/>
        <v>0</v>
      </c>
      <c r="BC107" s="4">
        <f t="shared" si="203"/>
        <v>5</v>
      </c>
      <c r="BD107" s="4">
        <f t="shared" si="204"/>
        <v>5</v>
      </c>
      <c r="BE107" s="4" t="str">
        <f t="shared" si="438"/>
        <v>55</v>
      </c>
      <c r="BF107" s="7" t="str">
        <f t="shared" si="439"/>
        <v>10001205,10001205,10001205,10001205,10001205;400205,400205,400205,400205,400205;410405,410405,410405,410405,410405;10000405,10000405,10000405,10000405,10000405;0,0,0,0,0</v>
      </c>
    </row>
    <row r="108" spans="1:58" x14ac:dyDescent="0.2">
      <c r="A108" s="4">
        <f t="shared" si="194"/>
        <v>5</v>
      </c>
      <c r="B108" s="4" t="str">
        <f t="shared" si="271"/>
        <v>神像</v>
      </c>
      <c r="C108" s="4">
        <f t="shared" si="195"/>
        <v>6</v>
      </c>
      <c r="D108" s="4">
        <f t="shared" si="414"/>
        <v>1</v>
      </c>
      <c r="E108" s="4">
        <f t="shared" si="196"/>
        <v>10001206</v>
      </c>
      <c r="F108" s="4" t="str">
        <f t="shared" si="415"/>
        <v>,</v>
      </c>
      <c r="G108" s="4">
        <f t="shared" si="272"/>
        <v>10001206</v>
      </c>
      <c r="H108" s="4" t="str">
        <f t="shared" si="415"/>
        <v>,</v>
      </c>
      <c r="I108" s="4">
        <f t="shared" si="273"/>
        <v>10001206</v>
      </c>
      <c r="J108" s="4" t="str">
        <f t="shared" ref="J108:L108" si="514">IF(OR(I108="",K108=""),"",",")</f>
        <v>,</v>
      </c>
      <c r="K108" s="4">
        <f t="shared" si="275"/>
        <v>10001206</v>
      </c>
      <c r="L108" s="4" t="str">
        <f t="shared" si="514"/>
        <v>,</v>
      </c>
      <c r="M108" s="4">
        <f t="shared" si="276"/>
        <v>10001206</v>
      </c>
      <c r="N108" s="5" t="str">
        <f t="shared" si="417"/>
        <v>;</v>
      </c>
      <c r="O108" s="4">
        <v>400206</v>
      </c>
      <c r="P108" s="6" t="str">
        <f t="shared" ref="P108" si="515">IF(OR(O108="",Q108=""),"",",")</f>
        <v>,</v>
      </c>
      <c r="Q108" s="4">
        <f t="shared" si="278"/>
        <v>400206</v>
      </c>
      <c r="R108" s="6" t="str">
        <f t="shared" ref="R108" si="516">IF(OR(Q108="",S108=""),"",",")</f>
        <v>,</v>
      </c>
      <c r="S108" s="4">
        <f t="shared" si="280"/>
        <v>400206</v>
      </c>
      <c r="T108" s="6" t="str">
        <f t="shared" ref="T108" si="517">IF(OR(S108="",U108=""),"",",")</f>
        <v>,</v>
      </c>
      <c r="U108" s="4">
        <f t="shared" si="282"/>
        <v>400206</v>
      </c>
      <c r="V108" s="6" t="str">
        <f t="shared" ref="V108" si="518">IF(OR(U108="",W108=""),"",",")</f>
        <v>,</v>
      </c>
      <c r="W108" s="4">
        <f t="shared" si="284"/>
        <v>400206</v>
      </c>
      <c r="X108" s="4" t="str">
        <f t="shared" si="422"/>
        <v>;</v>
      </c>
      <c r="Y108" s="4">
        <f t="shared" si="202"/>
        <v>410406</v>
      </c>
      <c r="Z108" s="4" t="str">
        <f t="shared" si="423"/>
        <v>,</v>
      </c>
      <c r="AA108" s="4">
        <f t="shared" si="285"/>
        <v>410406</v>
      </c>
      <c r="AB108" s="4" t="str">
        <f t="shared" si="424"/>
        <v>,</v>
      </c>
      <c r="AC108" s="4">
        <f t="shared" si="286"/>
        <v>410406</v>
      </c>
      <c r="AD108" s="4" t="str">
        <f t="shared" si="425"/>
        <v>,</v>
      </c>
      <c r="AE108" s="4">
        <f t="shared" si="287"/>
        <v>410406</v>
      </c>
      <c r="AF108" s="4" t="str">
        <f t="shared" si="445"/>
        <v>,</v>
      </c>
      <c r="AG108" s="4">
        <f t="shared" si="288"/>
        <v>410406</v>
      </c>
      <c r="AH108" s="6" t="str">
        <f t="shared" si="426"/>
        <v>;</v>
      </c>
      <c r="AI108" s="4">
        <f t="shared" si="503"/>
        <v>10000406</v>
      </c>
      <c r="AJ108" s="4" t="str">
        <f t="shared" si="427"/>
        <v>,</v>
      </c>
      <c r="AK108" s="4">
        <f t="shared" si="289"/>
        <v>10000406</v>
      </c>
      <c r="AL108" s="4" t="str">
        <f t="shared" si="428"/>
        <v>,</v>
      </c>
      <c r="AM108" s="4">
        <f t="shared" si="290"/>
        <v>10000406</v>
      </c>
      <c r="AN108" s="4" t="str">
        <f t="shared" si="429"/>
        <v>,</v>
      </c>
      <c r="AO108" s="4">
        <f t="shared" si="291"/>
        <v>10000406</v>
      </c>
      <c r="AP108" s="4" t="str">
        <f t="shared" si="446"/>
        <v>,</v>
      </c>
      <c r="AQ108" s="4">
        <f t="shared" si="292"/>
        <v>10000406</v>
      </c>
      <c r="AR108" s="6" t="str">
        <f t="shared" si="430"/>
        <v>;</v>
      </c>
      <c r="AS108" s="4">
        <v>0</v>
      </c>
      <c r="AT108" s="4" t="str">
        <f t="shared" si="431"/>
        <v>,</v>
      </c>
      <c r="AU108" s="4">
        <f t="shared" si="432"/>
        <v>0</v>
      </c>
      <c r="AV108" s="4" t="str">
        <f t="shared" si="433"/>
        <v>,</v>
      </c>
      <c r="AW108" s="4">
        <f t="shared" si="434"/>
        <v>0</v>
      </c>
      <c r="AX108" s="4" t="str">
        <f t="shared" si="435"/>
        <v>,</v>
      </c>
      <c r="AY108" s="4">
        <f t="shared" si="436"/>
        <v>0</v>
      </c>
      <c r="AZ108" s="4" t="str">
        <f t="shared" si="447"/>
        <v>,</v>
      </c>
      <c r="BA108" s="4">
        <f t="shared" si="437"/>
        <v>0</v>
      </c>
      <c r="BC108" s="4">
        <f t="shared" si="203"/>
        <v>5</v>
      </c>
      <c r="BD108" s="4">
        <f t="shared" si="204"/>
        <v>6</v>
      </c>
      <c r="BE108" s="4" t="str">
        <f t="shared" si="438"/>
        <v>56</v>
      </c>
      <c r="BF108" s="7" t="str">
        <f t="shared" si="439"/>
        <v>10001206,10001206,10001206,10001206,10001206;400206,400206,400206,400206,400206;410406,410406,410406,410406,410406;10000406,10000406,10000406,10000406,10000406;0,0,0,0,0</v>
      </c>
    </row>
    <row r="109" spans="1:58" x14ac:dyDescent="0.2">
      <c r="A109" s="4">
        <f t="shared" si="194"/>
        <v>5</v>
      </c>
      <c r="B109" s="4" t="str">
        <f t="shared" si="271"/>
        <v>神像</v>
      </c>
      <c r="C109" s="4">
        <f t="shared" si="195"/>
        <v>7</v>
      </c>
      <c r="D109" s="4">
        <f t="shared" si="414"/>
        <v>1</v>
      </c>
      <c r="E109" s="4">
        <f t="shared" si="196"/>
        <v>10001207</v>
      </c>
      <c r="F109" s="4" t="str">
        <f t="shared" si="415"/>
        <v>,</v>
      </c>
      <c r="G109" s="4">
        <f t="shared" si="272"/>
        <v>10001207</v>
      </c>
      <c r="H109" s="4" t="str">
        <f t="shared" si="415"/>
        <v>,</v>
      </c>
      <c r="I109" s="4">
        <f t="shared" si="273"/>
        <v>10001207</v>
      </c>
      <c r="J109" s="4" t="str">
        <f t="shared" ref="J109:L109" si="519">IF(OR(I109="",K109=""),"",",")</f>
        <v>,</v>
      </c>
      <c r="K109" s="4">
        <f t="shared" si="275"/>
        <v>10001207</v>
      </c>
      <c r="L109" s="4" t="str">
        <f t="shared" si="519"/>
        <v>,</v>
      </c>
      <c r="M109" s="4">
        <f t="shared" si="276"/>
        <v>10001207</v>
      </c>
      <c r="N109" s="5" t="str">
        <f t="shared" si="417"/>
        <v>;</v>
      </c>
      <c r="O109" s="4">
        <v>400207</v>
      </c>
      <c r="P109" s="6" t="str">
        <f t="shared" ref="P109" si="520">IF(OR(O109="",Q109=""),"",",")</f>
        <v>,</v>
      </c>
      <c r="Q109" s="4">
        <f t="shared" si="278"/>
        <v>400207</v>
      </c>
      <c r="R109" s="6" t="str">
        <f t="shared" ref="R109" si="521">IF(OR(Q109="",S109=""),"",",")</f>
        <v>,</v>
      </c>
      <c r="S109" s="4">
        <f t="shared" si="280"/>
        <v>400207</v>
      </c>
      <c r="T109" s="6" t="str">
        <f t="shared" ref="T109" si="522">IF(OR(S109="",U109=""),"",",")</f>
        <v>,</v>
      </c>
      <c r="U109" s="4">
        <f t="shared" si="282"/>
        <v>400207</v>
      </c>
      <c r="V109" s="6" t="str">
        <f t="shared" ref="V109" si="523">IF(OR(U109="",W109=""),"",",")</f>
        <v>,</v>
      </c>
      <c r="W109" s="4">
        <f t="shared" si="284"/>
        <v>400207</v>
      </c>
      <c r="X109" s="4" t="str">
        <f t="shared" si="422"/>
        <v>;</v>
      </c>
      <c r="Y109" s="4">
        <f t="shared" si="202"/>
        <v>410407</v>
      </c>
      <c r="Z109" s="4" t="str">
        <f t="shared" si="423"/>
        <v>,</v>
      </c>
      <c r="AA109" s="4">
        <f t="shared" si="285"/>
        <v>410407</v>
      </c>
      <c r="AB109" s="4" t="str">
        <f t="shared" si="424"/>
        <v>,</v>
      </c>
      <c r="AC109" s="4">
        <f t="shared" si="286"/>
        <v>410407</v>
      </c>
      <c r="AD109" s="4" t="str">
        <f t="shared" si="425"/>
        <v>,</v>
      </c>
      <c r="AE109" s="4">
        <f t="shared" si="287"/>
        <v>410407</v>
      </c>
      <c r="AF109" s="4" t="str">
        <f t="shared" si="445"/>
        <v>,</v>
      </c>
      <c r="AG109" s="4">
        <f t="shared" si="288"/>
        <v>410407</v>
      </c>
      <c r="AH109" s="6" t="str">
        <f t="shared" si="426"/>
        <v>;</v>
      </c>
      <c r="AI109" s="4">
        <f t="shared" si="503"/>
        <v>10000407</v>
      </c>
      <c r="AJ109" s="4" t="str">
        <f t="shared" si="427"/>
        <v>,</v>
      </c>
      <c r="AK109" s="4">
        <f t="shared" si="289"/>
        <v>10000407</v>
      </c>
      <c r="AL109" s="4" t="str">
        <f t="shared" si="428"/>
        <v>,</v>
      </c>
      <c r="AM109" s="4">
        <f t="shared" si="290"/>
        <v>10000407</v>
      </c>
      <c r="AN109" s="4" t="str">
        <f t="shared" si="429"/>
        <v>,</v>
      </c>
      <c r="AO109" s="4">
        <f t="shared" si="291"/>
        <v>10000407</v>
      </c>
      <c r="AP109" s="4" t="str">
        <f t="shared" si="446"/>
        <v>,</v>
      </c>
      <c r="AQ109" s="4">
        <f t="shared" si="292"/>
        <v>10000407</v>
      </c>
      <c r="AR109" s="6" t="str">
        <f t="shared" si="430"/>
        <v>;</v>
      </c>
      <c r="AS109" s="4">
        <v>0</v>
      </c>
      <c r="AT109" s="4" t="str">
        <f t="shared" si="431"/>
        <v>,</v>
      </c>
      <c r="AU109" s="4">
        <f t="shared" si="432"/>
        <v>0</v>
      </c>
      <c r="AV109" s="4" t="str">
        <f t="shared" si="433"/>
        <v>,</v>
      </c>
      <c r="AW109" s="4">
        <f t="shared" si="434"/>
        <v>0</v>
      </c>
      <c r="AX109" s="4" t="str">
        <f t="shared" si="435"/>
        <v>,</v>
      </c>
      <c r="AY109" s="4">
        <f t="shared" si="436"/>
        <v>0</v>
      </c>
      <c r="AZ109" s="4" t="str">
        <f t="shared" si="447"/>
        <v>,</v>
      </c>
      <c r="BA109" s="4">
        <f t="shared" si="437"/>
        <v>0</v>
      </c>
      <c r="BC109" s="4">
        <f t="shared" si="203"/>
        <v>5</v>
      </c>
      <c r="BD109" s="4">
        <f t="shared" si="204"/>
        <v>7</v>
      </c>
      <c r="BE109" s="4" t="str">
        <f t="shared" si="438"/>
        <v>57</v>
      </c>
      <c r="BF109" s="7" t="str">
        <f t="shared" si="439"/>
        <v>10001207,10001207,10001207,10001207,10001207;400207,400207,400207,400207,400207;410407,410407,410407,410407,410407;10000407,10000407,10000407,10000407,10000407;0,0,0,0,0</v>
      </c>
    </row>
    <row r="110" spans="1:58" x14ac:dyDescent="0.2">
      <c r="A110" s="4">
        <f t="shared" si="194"/>
        <v>5</v>
      </c>
      <c r="B110" s="4" t="str">
        <f t="shared" si="271"/>
        <v>神像</v>
      </c>
      <c r="C110" s="4">
        <f t="shared" si="195"/>
        <v>8</v>
      </c>
      <c r="D110" s="4">
        <f t="shared" si="414"/>
        <v>1</v>
      </c>
      <c r="E110" s="4">
        <f t="shared" si="196"/>
        <v>10001208</v>
      </c>
      <c r="F110" s="4" t="str">
        <f t="shared" si="415"/>
        <v>,</v>
      </c>
      <c r="G110" s="4">
        <f t="shared" si="272"/>
        <v>10001208</v>
      </c>
      <c r="H110" s="4" t="str">
        <f t="shared" si="415"/>
        <v>,</v>
      </c>
      <c r="I110" s="4">
        <f t="shared" si="273"/>
        <v>10001208</v>
      </c>
      <c r="J110" s="4" t="str">
        <f t="shared" ref="J110:L110" si="524">IF(OR(I110="",K110=""),"",",")</f>
        <v>,</v>
      </c>
      <c r="K110" s="4">
        <f t="shared" si="275"/>
        <v>10001208</v>
      </c>
      <c r="L110" s="4" t="str">
        <f t="shared" si="524"/>
        <v>,</v>
      </c>
      <c r="M110" s="4">
        <f t="shared" si="276"/>
        <v>10001208</v>
      </c>
      <c r="N110" s="5" t="str">
        <f t="shared" si="417"/>
        <v>;</v>
      </c>
      <c r="O110" s="4">
        <v>400208</v>
      </c>
      <c r="P110" s="6" t="str">
        <f t="shared" ref="P110" si="525">IF(OR(O110="",Q110=""),"",",")</f>
        <v>,</v>
      </c>
      <c r="Q110" s="4">
        <f t="shared" si="278"/>
        <v>400208</v>
      </c>
      <c r="R110" s="6" t="str">
        <f t="shared" ref="R110" si="526">IF(OR(Q110="",S110=""),"",",")</f>
        <v>,</v>
      </c>
      <c r="S110" s="4">
        <f t="shared" si="280"/>
        <v>400208</v>
      </c>
      <c r="T110" s="6" t="str">
        <f t="shared" ref="T110" si="527">IF(OR(S110="",U110=""),"",",")</f>
        <v>,</v>
      </c>
      <c r="U110" s="4">
        <f t="shared" si="282"/>
        <v>400208</v>
      </c>
      <c r="V110" s="6" t="str">
        <f t="shared" ref="V110" si="528">IF(OR(U110="",W110=""),"",",")</f>
        <v>,</v>
      </c>
      <c r="W110" s="4">
        <f t="shared" si="284"/>
        <v>400208</v>
      </c>
      <c r="X110" s="4" t="str">
        <f t="shared" si="422"/>
        <v>;</v>
      </c>
      <c r="Y110" s="4">
        <f t="shared" si="202"/>
        <v>410408</v>
      </c>
      <c r="Z110" s="4" t="str">
        <f t="shared" si="423"/>
        <v>,</v>
      </c>
      <c r="AA110" s="4">
        <f t="shared" si="285"/>
        <v>410408</v>
      </c>
      <c r="AB110" s="4" t="str">
        <f t="shared" si="424"/>
        <v>,</v>
      </c>
      <c r="AC110" s="4">
        <f t="shared" si="286"/>
        <v>410408</v>
      </c>
      <c r="AD110" s="4" t="str">
        <f t="shared" si="425"/>
        <v>,</v>
      </c>
      <c r="AE110" s="4">
        <f t="shared" si="287"/>
        <v>410408</v>
      </c>
      <c r="AF110" s="4" t="str">
        <f t="shared" si="445"/>
        <v>,</v>
      </c>
      <c r="AG110" s="4">
        <f t="shared" si="288"/>
        <v>410408</v>
      </c>
      <c r="AH110" s="6" t="str">
        <f t="shared" si="426"/>
        <v>;</v>
      </c>
      <c r="AI110" s="4">
        <f t="shared" si="503"/>
        <v>10000408</v>
      </c>
      <c r="AJ110" s="4" t="str">
        <f t="shared" si="427"/>
        <v>,</v>
      </c>
      <c r="AK110" s="4">
        <f t="shared" si="289"/>
        <v>10000408</v>
      </c>
      <c r="AL110" s="4" t="str">
        <f t="shared" si="428"/>
        <v>,</v>
      </c>
      <c r="AM110" s="4">
        <f t="shared" si="290"/>
        <v>10000408</v>
      </c>
      <c r="AN110" s="4" t="str">
        <f t="shared" si="429"/>
        <v>,</v>
      </c>
      <c r="AO110" s="4">
        <f t="shared" si="291"/>
        <v>10000408</v>
      </c>
      <c r="AP110" s="4" t="str">
        <f t="shared" si="446"/>
        <v>,</v>
      </c>
      <c r="AQ110" s="4">
        <f t="shared" si="292"/>
        <v>10000408</v>
      </c>
      <c r="AR110" s="6" t="str">
        <f t="shared" si="430"/>
        <v>;</v>
      </c>
      <c r="AS110" s="4">
        <v>0</v>
      </c>
      <c r="AT110" s="4" t="str">
        <f t="shared" si="431"/>
        <v>,</v>
      </c>
      <c r="AU110" s="4">
        <f t="shared" si="432"/>
        <v>0</v>
      </c>
      <c r="AV110" s="4" t="str">
        <f t="shared" si="433"/>
        <v>,</v>
      </c>
      <c r="AW110" s="4">
        <f t="shared" si="434"/>
        <v>0</v>
      </c>
      <c r="AX110" s="4" t="str">
        <f t="shared" si="435"/>
        <v>,</v>
      </c>
      <c r="AY110" s="4">
        <f t="shared" si="436"/>
        <v>0</v>
      </c>
      <c r="AZ110" s="4" t="str">
        <f t="shared" si="447"/>
        <v>,</v>
      </c>
      <c r="BA110" s="4">
        <f t="shared" si="437"/>
        <v>0</v>
      </c>
      <c r="BC110" s="4">
        <f t="shared" si="203"/>
        <v>5</v>
      </c>
      <c r="BD110" s="4">
        <f t="shared" si="204"/>
        <v>8</v>
      </c>
      <c r="BE110" s="4" t="str">
        <f t="shared" si="438"/>
        <v>58</v>
      </c>
      <c r="BF110" s="7" t="str">
        <f t="shared" si="439"/>
        <v>10001208,10001208,10001208,10001208,10001208;400208,400208,400208,400208,400208;410408,410408,410408,410408,410408;10000408,10000408,10000408,10000408,10000408;0,0,0,0,0</v>
      </c>
    </row>
    <row r="111" spans="1:58" x14ac:dyDescent="0.2">
      <c r="A111" s="4">
        <f t="shared" si="194"/>
        <v>5</v>
      </c>
      <c r="B111" s="4" t="str">
        <f t="shared" si="271"/>
        <v>神像</v>
      </c>
      <c r="C111" s="4">
        <f t="shared" si="195"/>
        <v>9</v>
      </c>
      <c r="D111" s="4">
        <f t="shared" si="414"/>
        <v>1</v>
      </c>
      <c r="E111" s="4">
        <f t="shared" si="196"/>
        <v>10001209</v>
      </c>
      <c r="F111" s="4" t="str">
        <f t="shared" si="415"/>
        <v>,</v>
      </c>
      <c r="G111" s="4">
        <f t="shared" si="272"/>
        <v>10001209</v>
      </c>
      <c r="H111" s="4" t="str">
        <f t="shared" si="415"/>
        <v>,</v>
      </c>
      <c r="I111" s="4">
        <f t="shared" si="273"/>
        <v>10001209</v>
      </c>
      <c r="J111" s="4" t="str">
        <f t="shared" ref="J111:L111" si="529">IF(OR(I111="",K111=""),"",",")</f>
        <v>,</v>
      </c>
      <c r="K111" s="4">
        <f t="shared" si="275"/>
        <v>10001209</v>
      </c>
      <c r="L111" s="4" t="str">
        <f t="shared" si="529"/>
        <v>,</v>
      </c>
      <c r="M111" s="4">
        <f t="shared" si="276"/>
        <v>10001209</v>
      </c>
      <c r="N111" s="5" t="str">
        <f t="shared" si="417"/>
        <v>;</v>
      </c>
      <c r="O111" s="4">
        <v>400209</v>
      </c>
      <c r="P111" s="6" t="str">
        <f t="shared" ref="P111" si="530">IF(OR(O111="",Q111=""),"",",")</f>
        <v>,</v>
      </c>
      <c r="Q111" s="4">
        <f t="shared" si="278"/>
        <v>400209</v>
      </c>
      <c r="R111" s="6" t="str">
        <f t="shared" ref="R111" si="531">IF(OR(Q111="",S111=""),"",",")</f>
        <v>,</v>
      </c>
      <c r="S111" s="4">
        <f t="shared" si="280"/>
        <v>400209</v>
      </c>
      <c r="T111" s="6" t="str">
        <f t="shared" ref="T111" si="532">IF(OR(S111="",U111=""),"",",")</f>
        <v>,</v>
      </c>
      <c r="U111" s="4">
        <f t="shared" si="282"/>
        <v>400209</v>
      </c>
      <c r="V111" s="6" t="str">
        <f t="shared" ref="V111" si="533">IF(OR(U111="",W111=""),"",",")</f>
        <v>,</v>
      </c>
      <c r="W111" s="4">
        <f t="shared" si="284"/>
        <v>400209</v>
      </c>
      <c r="X111" s="4" t="str">
        <f t="shared" si="422"/>
        <v>;</v>
      </c>
      <c r="Y111" s="4">
        <f t="shared" si="202"/>
        <v>410409</v>
      </c>
      <c r="Z111" s="4" t="str">
        <f t="shared" si="423"/>
        <v>,</v>
      </c>
      <c r="AA111" s="4">
        <f t="shared" si="285"/>
        <v>410409</v>
      </c>
      <c r="AB111" s="4" t="str">
        <f t="shared" si="424"/>
        <v>,</v>
      </c>
      <c r="AC111" s="4">
        <f t="shared" si="286"/>
        <v>410409</v>
      </c>
      <c r="AD111" s="4" t="str">
        <f t="shared" si="425"/>
        <v>,</v>
      </c>
      <c r="AE111" s="4">
        <f t="shared" si="287"/>
        <v>410409</v>
      </c>
      <c r="AF111" s="4" t="str">
        <f t="shared" si="445"/>
        <v>,</v>
      </c>
      <c r="AG111" s="4">
        <f t="shared" si="288"/>
        <v>410409</v>
      </c>
      <c r="AH111" s="6" t="str">
        <f t="shared" si="426"/>
        <v>;</v>
      </c>
      <c r="AI111" s="4">
        <f t="shared" si="503"/>
        <v>10000409</v>
      </c>
      <c r="AJ111" s="4" t="str">
        <f t="shared" si="427"/>
        <v>,</v>
      </c>
      <c r="AK111" s="4">
        <f t="shared" si="289"/>
        <v>10000409</v>
      </c>
      <c r="AL111" s="4" t="str">
        <f t="shared" si="428"/>
        <v>,</v>
      </c>
      <c r="AM111" s="4">
        <f t="shared" si="290"/>
        <v>10000409</v>
      </c>
      <c r="AN111" s="4" t="str">
        <f t="shared" si="429"/>
        <v>,</v>
      </c>
      <c r="AO111" s="4">
        <f t="shared" si="291"/>
        <v>10000409</v>
      </c>
      <c r="AP111" s="4" t="str">
        <f t="shared" si="446"/>
        <v>,</v>
      </c>
      <c r="AQ111" s="4">
        <f t="shared" si="292"/>
        <v>10000409</v>
      </c>
      <c r="AR111" s="6" t="str">
        <f t="shared" si="430"/>
        <v>;</v>
      </c>
      <c r="AS111" s="4">
        <v>0</v>
      </c>
      <c r="AT111" s="4" t="str">
        <f t="shared" si="431"/>
        <v>,</v>
      </c>
      <c r="AU111" s="4">
        <f t="shared" si="432"/>
        <v>0</v>
      </c>
      <c r="AV111" s="4" t="str">
        <f t="shared" si="433"/>
        <v>,</v>
      </c>
      <c r="AW111" s="4">
        <f t="shared" si="434"/>
        <v>0</v>
      </c>
      <c r="AX111" s="4" t="str">
        <f t="shared" si="435"/>
        <v>,</v>
      </c>
      <c r="AY111" s="4">
        <f t="shared" si="436"/>
        <v>0</v>
      </c>
      <c r="AZ111" s="4" t="str">
        <f t="shared" si="447"/>
        <v>,</v>
      </c>
      <c r="BA111" s="4">
        <f t="shared" si="437"/>
        <v>0</v>
      </c>
      <c r="BC111" s="4">
        <f t="shared" si="203"/>
        <v>5</v>
      </c>
      <c r="BD111" s="4">
        <f t="shared" si="204"/>
        <v>9</v>
      </c>
      <c r="BE111" s="4" t="str">
        <f t="shared" si="438"/>
        <v>59</v>
      </c>
      <c r="BF111" s="7" t="str">
        <f t="shared" si="439"/>
        <v>10001209,10001209,10001209,10001209,10001209;400209,400209,400209,400209,400209;410409,410409,410409,410409,410409;10000409,10000409,10000409,10000409,10000409;0,0,0,0,0</v>
      </c>
    </row>
    <row r="112" spans="1:58" x14ac:dyDescent="0.2">
      <c r="A112" s="4">
        <f t="shared" si="194"/>
        <v>5</v>
      </c>
      <c r="B112" s="4" t="str">
        <f t="shared" si="271"/>
        <v>神像</v>
      </c>
      <c r="C112" s="4">
        <f t="shared" si="195"/>
        <v>10</v>
      </c>
      <c r="D112" s="4">
        <f t="shared" si="414"/>
        <v>1</v>
      </c>
      <c r="E112" s="4">
        <f t="shared" si="196"/>
        <v>10001210</v>
      </c>
      <c r="F112" s="4" t="str">
        <f t="shared" si="415"/>
        <v>,</v>
      </c>
      <c r="G112" s="4">
        <f t="shared" si="272"/>
        <v>10001210</v>
      </c>
      <c r="H112" s="4" t="str">
        <f t="shared" si="415"/>
        <v>,</v>
      </c>
      <c r="I112" s="4">
        <f t="shared" si="273"/>
        <v>10001210</v>
      </c>
      <c r="J112" s="4" t="str">
        <f t="shared" ref="J112:L112" si="534">IF(OR(I112="",K112=""),"",",")</f>
        <v>,</v>
      </c>
      <c r="K112" s="4">
        <f t="shared" si="275"/>
        <v>10001210</v>
      </c>
      <c r="L112" s="4" t="str">
        <f t="shared" si="534"/>
        <v>,</v>
      </c>
      <c r="M112" s="4">
        <f t="shared" si="276"/>
        <v>10001210</v>
      </c>
      <c r="N112" s="5" t="str">
        <f t="shared" si="417"/>
        <v>;</v>
      </c>
      <c r="O112" s="4">
        <v>400210</v>
      </c>
      <c r="P112" s="6" t="str">
        <f t="shared" ref="P112" si="535">IF(OR(O112="",Q112=""),"",",")</f>
        <v>,</v>
      </c>
      <c r="Q112" s="4">
        <f t="shared" si="278"/>
        <v>400210</v>
      </c>
      <c r="R112" s="6" t="str">
        <f t="shared" ref="R112" si="536">IF(OR(Q112="",S112=""),"",",")</f>
        <v>,</v>
      </c>
      <c r="S112" s="4">
        <f t="shared" si="280"/>
        <v>400210</v>
      </c>
      <c r="T112" s="6" t="str">
        <f t="shared" ref="T112" si="537">IF(OR(S112="",U112=""),"",",")</f>
        <v>,</v>
      </c>
      <c r="U112" s="4">
        <f t="shared" si="282"/>
        <v>400210</v>
      </c>
      <c r="V112" s="6" t="str">
        <f t="shared" ref="V112" si="538">IF(OR(U112="",W112=""),"",",")</f>
        <v>,</v>
      </c>
      <c r="W112" s="4">
        <f t="shared" si="284"/>
        <v>400210</v>
      </c>
      <c r="X112" s="4" t="str">
        <f t="shared" si="422"/>
        <v>;</v>
      </c>
      <c r="Y112" s="4">
        <f t="shared" si="202"/>
        <v>410410</v>
      </c>
      <c r="Z112" s="4" t="str">
        <f t="shared" si="423"/>
        <v>,</v>
      </c>
      <c r="AA112" s="4">
        <f t="shared" si="285"/>
        <v>410410</v>
      </c>
      <c r="AB112" s="4" t="str">
        <f t="shared" si="424"/>
        <v>,</v>
      </c>
      <c r="AC112" s="4">
        <f t="shared" si="286"/>
        <v>410410</v>
      </c>
      <c r="AD112" s="4" t="str">
        <f t="shared" si="425"/>
        <v>,</v>
      </c>
      <c r="AE112" s="4">
        <f t="shared" si="287"/>
        <v>410410</v>
      </c>
      <c r="AF112" s="4" t="str">
        <f t="shared" si="445"/>
        <v>,</v>
      </c>
      <c r="AG112" s="4">
        <f t="shared" si="288"/>
        <v>410410</v>
      </c>
      <c r="AH112" s="6" t="str">
        <f t="shared" si="426"/>
        <v>;</v>
      </c>
      <c r="AI112" s="4">
        <f t="shared" si="503"/>
        <v>10000410</v>
      </c>
      <c r="AJ112" s="4" t="str">
        <f t="shared" si="427"/>
        <v>,</v>
      </c>
      <c r="AK112" s="4">
        <f t="shared" si="289"/>
        <v>10000410</v>
      </c>
      <c r="AL112" s="4" t="str">
        <f t="shared" si="428"/>
        <v>,</v>
      </c>
      <c r="AM112" s="4">
        <f t="shared" si="290"/>
        <v>10000410</v>
      </c>
      <c r="AN112" s="4" t="str">
        <f t="shared" si="429"/>
        <v>,</v>
      </c>
      <c r="AO112" s="4">
        <f t="shared" si="291"/>
        <v>10000410</v>
      </c>
      <c r="AP112" s="4" t="str">
        <f t="shared" si="446"/>
        <v>,</v>
      </c>
      <c r="AQ112" s="4">
        <f t="shared" si="292"/>
        <v>10000410</v>
      </c>
      <c r="AR112" s="6" t="str">
        <f t="shared" si="430"/>
        <v>;</v>
      </c>
      <c r="AS112" s="4">
        <v>0</v>
      </c>
      <c r="AT112" s="4" t="str">
        <f t="shared" si="431"/>
        <v>,</v>
      </c>
      <c r="AU112" s="4">
        <f t="shared" si="432"/>
        <v>0</v>
      </c>
      <c r="AV112" s="4" t="str">
        <f t="shared" si="433"/>
        <v>,</v>
      </c>
      <c r="AW112" s="4">
        <f t="shared" si="434"/>
        <v>0</v>
      </c>
      <c r="AX112" s="4" t="str">
        <f t="shared" si="435"/>
        <v>,</v>
      </c>
      <c r="AY112" s="4">
        <f t="shared" si="436"/>
        <v>0</v>
      </c>
      <c r="AZ112" s="4" t="str">
        <f t="shared" si="447"/>
        <v>,</v>
      </c>
      <c r="BA112" s="4">
        <f t="shared" si="437"/>
        <v>0</v>
      </c>
      <c r="BC112" s="4">
        <f t="shared" si="203"/>
        <v>5</v>
      </c>
      <c r="BD112" s="4">
        <f t="shared" si="204"/>
        <v>10</v>
      </c>
      <c r="BE112" s="4" t="str">
        <f t="shared" si="438"/>
        <v>510</v>
      </c>
      <c r="BF112" s="7" t="str">
        <f t="shared" si="439"/>
        <v>10001210,10001210,10001210,10001210,10001210;400210,400210,400210,400210,400210;410410,410410,410410,410410,410410;10000410,10000410,10000410,10000410,10000410;0,0,0,0,0</v>
      </c>
    </row>
    <row r="113" spans="1:58" x14ac:dyDescent="0.2">
      <c r="A113" s="4">
        <f t="shared" si="194"/>
        <v>5</v>
      </c>
      <c r="B113" s="4" t="str">
        <f t="shared" si="271"/>
        <v>神像</v>
      </c>
      <c r="C113" s="4">
        <f t="shared" si="195"/>
        <v>11</v>
      </c>
      <c r="D113" s="4">
        <f t="shared" si="414"/>
        <v>1</v>
      </c>
      <c r="E113" s="4">
        <f t="shared" si="196"/>
        <v>10001211</v>
      </c>
      <c r="F113" s="4" t="str">
        <f t="shared" si="415"/>
        <v>,</v>
      </c>
      <c r="G113" s="4">
        <f t="shared" si="272"/>
        <v>10001211</v>
      </c>
      <c r="H113" s="4" t="str">
        <f t="shared" si="415"/>
        <v>,</v>
      </c>
      <c r="I113" s="4">
        <f t="shared" si="273"/>
        <v>10001211</v>
      </c>
      <c r="J113" s="4" t="str">
        <f t="shared" ref="J113:L113" si="539">IF(OR(I113="",K113=""),"",",")</f>
        <v>,</v>
      </c>
      <c r="K113" s="4">
        <f t="shared" si="275"/>
        <v>10001211</v>
      </c>
      <c r="L113" s="4" t="str">
        <f t="shared" si="539"/>
        <v>,</v>
      </c>
      <c r="M113" s="4">
        <f t="shared" si="276"/>
        <v>10001211</v>
      </c>
      <c r="N113" s="5" t="str">
        <f t="shared" si="417"/>
        <v>;</v>
      </c>
      <c r="O113" s="4">
        <v>400211</v>
      </c>
      <c r="P113" s="6" t="str">
        <f t="shared" ref="P113" si="540">IF(OR(O113="",Q113=""),"",",")</f>
        <v>,</v>
      </c>
      <c r="Q113" s="4">
        <f t="shared" si="278"/>
        <v>400211</v>
      </c>
      <c r="R113" s="6" t="str">
        <f t="shared" ref="R113" si="541">IF(OR(Q113="",S113=""),"",",")</f>
        <v>,</v>
      </c>
      <c r="S113" s="4">
        <f t="shared" si="280"/>
        <v>400211</v>
      </c>
      <c r="T113" s="6" t="str">
        <f t="shared" ref="T113" si="542">IF(OR(S113="",U113=""),"",",")</f>
        <v>,</v>
      </c>
      <c r="U113" s="4">
        <f t="shared" si="282"/>
        <v>400211</v>
      </c>
      <c r="V113" s="6" t="str">
        <f t="shared" ref="V113" si="543">IF(OR(U113="",W113=""),"",",")</f>
        <v>,</v>
      </c>
      <c r="W113" s="4">
        <f t="shared" si="284"/>
        <v>400211</v>
      </c>
      <c r="X113" s="4" t="str">
        <f t="shared" si="422"/>
        <v>;</v>
      </c>
      <c r="Y113" s="4">
        <f t="shared" si="202"/>
        <v>410411</v>
      </c>
      <c r="Z113" s="4" t="str">
        <f t="shared" si="423"/>
        <v>,</v>
      </c>
      <c r="AA113" s="4">
        <f t="shared" si="285"/>
        <v>410411</v>
      </c>
      <c r="AB113" s="4" t="str">
        <f t="shared" si="424"/>
        <v>,</v>
      </c>
      <c r="AC113" s="4">
        <f t="shared" si="286"/>
        <v>410411</v>
      </c>
      <c r="AD113" s="4" t="str">
        <f t="shared" si="425"/>
        <v>,</v>
      </c>
      <c r="AE113" s="4">
        <f t="shared" si="287"/>
        <v>410411</v>
      </c>
      <c r="AF113" s="4" t="str">
        <f t="shared" si="445"/>
        <v>,</v>
      </c>
      <c r="AG113" s="4">
        <f t="shared" si="288"/>
        <v>410411</v>
      </c>
      <c r="AH113" s="6" t="str">
        <f t="shared" si="426"/>
        <v>;</v>
      </c>
      <c r="AI113" s="4">
        <f t="shared" si="503"/>
        <v>10000411</v>
      </c>
      <c r="AJ113" s="4" t="str">
        <f t="shared" si="427"/>
        <v>,</v>
      </c>
      <c r="AK113" s="4">
        <f t="shared" si="289"/>
        <v>10000411</v>
      </c>
      <c r="AL113" s="4" t="str">
        <f t="shared" si="428"/>
        <v>,</v>
      </c>
      <c r="AM113" s="4">
        <f t="shared" si="290"/>
        <v>10000411</v>
      </c>
      <c r="AN113" s="4" t="str">
        <f t="shared" si="429"/>
        <v>,</v>
      </c>
      <c r="AO113" s="4">
        <f t="shared" si="291"/>
        <v>10000411</v>
      </c>
      <c r="AP113" s="4" t="str">
        <f t="shared" si="446"/>
        <v>,</v>
      </c>
      <c r="AQ113" s="4">
        <f t="shared" si="292"/>
        <v>10000411</v>
      </c>
      <c r="AR113" s="6" t="str">
        <f t="shared" si="430"/>
        <v>;</v>
      </c>
      <c r="AS113" s="4">
        <v>0</v>
      </c>
      <c r="AT113" s="4" t="str">
        <f t="shared" si="431"/>
        <v>,</v>
      </c>
      <c r="AU113" s="4">
        <f t="shared" si="432"/>
        <v>0</v>
      </c>
      <c r="AV113" s="4" t="str">
        <f t="shared" si="433"/>
        <v>,</v>
      </c>
      <c r="AW113" s="4">
        <f t="shared" si="434"/>
        <v>0</v>
      </c>
      <c r="AX113" s="4" t="str">
        <f t="shared" si="435"/>
        <v>,</v>
      </c>
      <c r="AY113" s="4">
        <f t="shared" si="436"/>
        <v>0</v>
      </c>
      <c r="AZ113" s="4" t="str">
        <f t="shared" si="447"/>
        <v>,</v>
      </c>
      <c r="BA113" s="4">
        <f t="shared" si="437"/>
        <v>0</v>
      </c>
      <c r="BC113" s="4">
        <f t="shared" si="203"/>
        <v>5</v>
      </c>
      <c r="BD113" s="4">
        <f t="shared" si="204"/>
        <v>11</v>
      </c>
      <c r="BE113" s="4" t="str">
        <f t="shared" si="438"/>
        <v>511</v>
      </c>
      <c r="BF113" s="7" t="str">
        <f t="shared" si="439"/>
        <v>10001211,10001211,10001211,10001211,10001211;400211,400211,400211,400211,400211;410411,410411,410411,410411,410411;10000411,10000411,10000411,10000411,10000411;0,0,0,0,0</v>
      </c>
    </row>
    <row r="114" spans="1:58" x14ac:dyDescent="0.2">
      <c r="A114" s="4">
        <f t="shared" si="194"/>
        <v>5</v>
      </c>
      <c r="B114" s="4" t="str">
        <f t="shared" si="271"/>
        <v>神像</v>
      </c>
      <c r="C114" s="4">
        <f t="shared" si="195"/>
        <v>12</v>
      </c>
      <c r="D114" s="4">
        <f t="shared" si="414"/>
        <v>1</v>
      </c>
      <c r="E114" s="4">
        <f t="shared" si="196"/>
        <v>10001212</v>
      </c>
      <c r="F114" s="4" t="str">
        <f t="shared" si="415"/>
        <v>,</v>
      </c>
      <c r="G114" s="4">
        <f t="shared" si="272"/>
        <v>10001212</v>
      </c>
      <c r="H114" s="4" t="str">
        <f t="shared" si="415"/>
        <v>,</v>
      </c>
      <c r="I114" s="4">
        <f t="shared" si="273"/>
        <v>10001212</v>
      </c>
      <c r="J114" s="4" t="str">
        <f t="shared" ref="J114:L114" si="544">IF(OR(I114="",K114=""),"",",")</f>
        <v>,</v>
      </c>
      <c r="K114" s="4">
        <f t="shared" si="275"/>
        <v>10001212</v>
      </c>
      <c r="L114" s="4" t="str">
        <f t="shared" si="544"/>
        <v>,</v>
      </c>
      <c r="M114" s="4">
        <f t="shared" si="276"/>
        <v>10001212</v>
      </c>
      <c r="N114" s="5" t="str">
        <f t="shared" si="417"/>
        <v>;</v>
      </c>
      <c r="O114" s="4">
        <v>400212</v>
      </c>
      <c r="P114" s="6" t="str">
        <f t="shared" ref="P114" si="545">IF(OR(O114="",Q114=""),"",",")</f>
        <v>,</v>
      </c>
      <c r="Q114" s="4">
        <f t="shared" si="278"/>
        <v>400212</v>
      </c>
      <c r="R114" s="6" t="str">
        <f t="shared" ref="R114" si="546">IF(OR(Q114="",S114=""),"",",")</f>
        <v>,</v>
      </c>
      <c r="S114" s="4">
        <f t="shared" si="280"/>
        <v>400212</v>
      </c>
      <c r="T114" s="6" t="str">
        <f t="shared" ref="T114" si="547">IF(OR(S114="",U114=""),"",",")</f>
        <v>,</v>
      </c>
      <c r="U114" s="4">
        <f t="shared" si="282"/>
        <v>400212</v>
      </c>
      <c r="V114" s="6" t="str">
        <f t="shared" ref="V114" si="548">IF(OR(U114="",W114=""),"",",")</f>
        <v>,</v>
      </c>
      <c r="W114" s="4">
        <f t="shared" si="284"/>
        <v>400212</v>
      </c>
      <c r="X114" s="4" t="str">
        <f t="shared" si="422"/>
        <v>;</v>
      </c>
      <c r="Y114" s="4">
        <f t="shared" si="202"/>
        <v>410412</v>
      </c>
      <c r="Z114" s="4" t="str">
        <f t="shared" si="423"/>
        <v>,</v>
      </c>
      <c r="AA114" s="4">
        <f t="shared" si="285"/>
        <v>410412</v>
      </c>
      <c r="AB114" s="4" t="str">
        <f t="shared" si="424"/>
        <v>,</v>
      </c>
      <c r="AC114" s="4">
        <f t="shared" si="286"/>
        <v>410412</v>
      </c>
      <c r="AD114" s="4" t="str">
        <f t="shared" si="425"/>
        <v>,</v>
      </c>
      <c r="AE114" s="4">
        <f t="shared" si="287"/>
        <v>410412</v>
      </c>
      <c r="AF114" s="4" t="str">
        <f t="shared" si="445"/>
        <v>,</v>
      </c>
      <c r="AG114" s="4">
        <f t="shared" si="288"/>
        <v>410412</v>
      </c>
      <c r="AH114" s="6" t="str">
        <f t="shared" si="426"/>
        <v>;</v>
      </c>
      <c r="AI114" s="4">
        <f t="shared" si="503"/>
        <v>10000412</v>
      </c>
      <c r="AJ114" s="4" t="str">
        <f t="shared" si="427"/>
        <v>,</v>
      </c>
      <c r="AK114" s="4">
        <f t="shared" si="289"/>
        <v>10000412</v>
      </c>
      <c r="AL114" s="4" t="str">
        <f t="shared" si="428"/>
        <v>,</v>
      </c>
      <c r="AM114" s="4">
        <f t="shared" si="290"/>
        <v>10000412</v>
      </c>
      <c r="AN114" s="4" t="str">
        <f t="shared" si="429"/>
        <v>,</v>
      </c>
      <c r="AO114" s="4">
        <f t="shared" si="291"/>
        <v>10000412</v>
      </c>
      <c r="AP114" s="4" t="str">
        <f t="shared" si="446"/>
        <v>,</v>
      </c>
      <c r="AQ114" s="4">
        <f t="shared" si="292"/>
        <v>10000412</v>
      </c>
      <c r="AR114" s="6" t="str">
        <f t="shared" si="430"/>
        <v>;</v>
      </c>
      <c r="AS114" s="4">
        <v>0</v>
      </c>
      <c r="AT114" s="4" t="str">
        <f t="shared" si="431"/>
        <v>,</v>
      </c>
      <c r="AU114" s="4">
        <f t="shared" si="432"/>
        <v>0</v>
      </c>
      <c r="AV114" s="4" t="str">
        <f t="shared" si="433"/>
        <v>,</v>
      </c>
      <c r="AW114" s="4">
        <f t="shared" si="434"/>
        <v>0</v>
      </c>
      <c r="AX114" s="4" t="str">
        <f t="shared" si="435"/>
        <v>,</v>
      </c>
      <c r="AY114" s="4">
        <f t="shared" si="436"/>
        <v>0</v>
      </c>
      <c r="AZ114" s="4" t="str">
        <f t="shared" si="447"/>
        <v>,</v>
      </c>
      <c r="BA114" s="4">
        <f t="shared" si="437"/>
        <v>0</v>
      </c>
      <c r="BC114" s="4">
        <f t="shared" si="203"/>
        <v>5</v>
      </c>
      <c r="BD114" s="4">
        <f t="shared" si="204"/>
        <v>12</v>
      </c>
      <c r="BE114" s="4" t="str">
        <f t="shared" si="438"/>
        <v>512</v>
      </c>
      <c r="BF114" s="7" t="str">
        <f t="shared" si="439"/>
        <v>10001212,10001212,10001212,10001212,10001212;400212,400212,400212,400212,400212;410412,410412,410412,410412,410412;10000412,10000412,10000412,10000412,10000412;0,0,0,0,0</v>
      </c>
    </row>
    <row r="115" spans="1:58" x14ac:dyDescent="0.2">
      <c r="A115" s="4">
        <f t="shared" si="194"/>
        <v>5</v>
      </c>
      <c r="B115" s="4" t="str">
        <f t="shared" si="271"/>
        <v>神像</v>
      </c>
      <c r="C115" s="4">
        <f t="shared" si="195"/>
        <v>13</v>
      </c>
      <c r="D115" s="4">
        <f t="shared" si="414"/>
        <v>1</v>
      </c>
      <c r="E115" s="4">
        <f t="shared" si="196"/>
        <v>10001213</v>
      </c>
      <c r="F115" s="4" t="str">
        <f t="shared" si="415"/>
        <v>,</v>
      </c>
      <c r="G115" s="4">
        <f t="shared" si="272"/>
        <v>10001213</v>
      </c>
      <c r="H115" s="4" t="str">
        <f t="shared" si="415"/>
        <v>,</v>
      </c>
      <c r="I115" s="4">
        <f t="shared" si="273"/>
        <v>10001213</v>
      </c>
      <c r="J115" s="4" t="str">
        <f t="shared" ref="J115:L115" si="549">IF(OR(I115="",K115=""),"",",")</f>
        <v>,</v>
      </c>
      <c r="K115" s="4">
        <f t="shared" si="275"/>
        <v>10001213</v>
      </c>
      <c r="L115" s="4" t="str">
        <f t="shared" si="549"/>
        <v>,</v>
      </c>
      <c r="M115" s="4">
        <f t="shared" si="276"/>
        <v>10001213</v>
      </c>
      <c r="N115" s="5" t="str">
        <f t="shared" si="417"/>
        <v>;</v>
      </c>
      <c r="O115" s="4">
        <v>400213</v>
      </c>
      <c r="P115" s="6" t="str">
        <f t="shared" ref="P115" si="550">IF(OR(O115="",Q115=""),"",",")</f>
        <v>,</v>
      </c>
      <c r="Q115" s="4">
        <f t="shared" si="278"/>
        <v>400213</v>
      </c>
      <c r="R115" s="6" t="str">
        <f t="shared" ref="R115" si="551">IF(OR(Q115="",S115=""),"",",")</f>
        <v>,</v>
      </c>
      <c r="S115" s="4">
        <f t="shared" si="280"/>
        <v>400213</v>
      </c>
      <c r="T115" s="6" t="str">
        <f t="shared" ref="T115" si="552">IF(OR(S115="",U115=""),"",",")</f>
        <v>,</v>
      </c>
      <c r="U115" s="4">
        <f t="shared" si="282"/>
        <v>400213</v>
      </c>
      <c r="V115" s="6" t="str">
        <f t="shared" ref="V115" si="553">IF(OR(U115="",W115=""),"",",")</f>
        <v>,</v>
      </c>
      <c r="W115" s="4">
        <f t="shared" si="284"/>
        <v>400213</v>
      </c>
      <c r="X115" s="4" t="str">
        <f t="shared" si="422"/>
        <v>;</v>
      </c>
      <c r="Y115" s="4">
        <f t="shared" si="202"/>
        <v>410413</v>
      </c>
      <c r="Z115" s="4" t="str">
        <f t="shared" si="423"/>
        <v>,</v>
      </c>
      <c r="AA115" s="4">
        <f t="shared" si="285"/>
        <v>410413</v>
      </c>
      <c r="AB115" s="4" t="str">
        <f t="shared" si="424"/>
        <v>,</v>
      </c>
      <c r="AC115" s="4">
        <f t="shared" si="286"/>
        <v>410413</v>
      </c>
      <c r="AD115" s="4" t="str">
        <f t="shared" si="425"/>
        <v>,</v>
      </c>
      <c r="AE115" s="4">
        <f t="shared" si="287"/>
        <v>410413</v>
      </c>
      <c r="AF115" s="4" t="str">
        <f t="shared" si="445"/>
        <v>,</v>
      </c>
      <c r="AG115" s="4">
        <f t="shared" si="288"/>
        <v>410413</v>
      </c>
      <c r="AH115" s="6" t="str">
        <f t="shared" si="426"/>
        <v>;</v>
      </c>
      <c r="AI115" s="4">
        <f t="shared" si="503"/>
        <v>10000413</v>
      </c>
      <c r="AJ115" s="4" t="str">
        <f t="shared" si="427"/>
        <v>,</v>
      </c>
      <c r="AK115" s="4">
        <f t="shared" si="289"/>
        <v>10000413</v>
      </c>
      <c r="AL115" s="4" t="str">
        <f t="shared" si="428"/>
        <v>,</v>
      </c>
      <c r="AM115" s="4">
        <f t="shared" si="290"/>
        <v>10000413</v>
      </c>
      <c r="AN115" s="4" t="str">
        <f t="shared" si="429"/>
        <v>,</v>
      </c>
      <c r="AO115" s="4">
        <f t="shared" si="291"/>
        <v>10000413</v>
      </c>
      <c r="AP115" s="4" t="str">
        <f t="shared" si="446"/>
        <v>,</v>
      </c>
      <c r="AQ115" s="4">
        <f t="shared" si="292"/>
        <v>10000413</v>
      </c>
      <c r="AR115" s="6" t="str">
        <f t="shared" si="430"/>
        <v>;</v>
      </c>
      <c r="AS115" s="4">
        <v>0</v>
      </c>
      <c r="AT115" s="4" t="str">
        <f t="shared" si="431"/>
        <v>,</v>
      </c>
      <c r="AU115" s="4">
        <f t="shared" si="432"/>
        <v>0</v>
      </c>
      <c r="AV115" s="4" t="str">
        <f t="shared" si="433"/>
        <v>,</v>
      </c>
      <c r="AW115" s="4">
        <f t="shared" si="434"/>
        <v>0</v>
      </c>
      <c r="AX115" s="4" t="str">
        <f t="shared" si="435"/>
        <v>,</v>
      </c>
      <c r="AY115" s="4">
        <f t="shared" si="436"/>
        <v>0</v>
      </c>
      <c r="AZ115" s="4" t="str">
        <f t="shared" si="447"/>
        <v>,</v>
      </c>
      <c r="BA115" s="4">
        <f t="shared" si="437"/>
        <v>0</v>
      </c>
      <c r="BC115" s="4">
        <f t="shared" si="203"/>
        <v>5</v>
      </c>
      <c r="BD115" s="4">
        <f t="shared" si="204"/>
        <v>13</v>
      </c>
      <c r="BE115" s="4" t="str">
        <f t="shared" si="438"/>
        <v>513</v>
      </c>
      <c r="BF115" s="7" t="str">
        <f t="shared" si="439"/>
        <v>10001213,10001213,10001213,10001213,10001213;400213,400213,400213,400213,400213;410413,410413,410413,410413,410413;10000413,10000413,10000413,10000413,10000413;0,0,0,0,0</v>
      </c>
    </row>
    <row r="116" spans="1:58" x14ac:dyDescent="0.2">
      <c r="A116" s="4">
        <f t="shared" si="194"/>
        <v>5</v>
      </c>
      <c r="B116" s="4" t="str">
        <f t="shared" si="271"/>
        <v>神像</v>
      </c>
      <c r="C116" s="4">
        <f t="shared" si="195"/>
        <v>14</v>
      </c>
      <c r="D116" s="4">
        <f t="shared" si="414"/>
        <v>1</v>
      </c>
      <c r="E116" s="4">
        <f t="shared" si="196"/>
        <v>10001214</v>
      </c>
      <c r="F116" s="4" t="str">
        <f t="shared" si="415"/>
        <v>,</v>
      </c>
      <c r="G116" s="4">
        <f t="shared" si="272"/>
        <v>10001214</v>
      </c>
      <c r="H116" s="4" t="str">
        <f t="shared" si="415"/>
        <v>,</v>
      </c>
      <c r="I116" s="4">
        <f t="shared" si="273"/>
        <v>10001214</v>
      </c>
      <c r="J116" s="4" t="str">
        <f t="shared" ref="J116:L116" si="554">IF(OR(I116="",K116=""),"",",")</f>
        <v>,</v>
      </c>
      <c r="K116" s="4">
        <f t="shared" si="275"/>
        <v>10001214</v>
      </c>
      <c r="L116" s="4" t="str">
        <f t="shared" si="554"/>
        <v>,</v>
      </c>
      <c r="M116" s="4">
        <f t="shared" si="276"/>
        <v>10001214</v>
      </c>
      <c r="N116" s="5" t="str">
        <f t="shared" si="417"/>
        <v>;</v>
      </c>
      <c r="O116" s="4">
        <v>400214</v>
      </c>
      <c r="P116" s="6" t="str">
        <f t="shared" ref="P116" si="555">IF(OR(O116="",Q116=""),"",",")</f>
        <v>,</v>
      </c>
      <c r="Q116" s="4">
        <f t="shared" si="278"/>
        <v>400214</v>
      </c>
      <c r="R116" s="6" t="str">
        <f t="shared" ref="R116" si="556">IF(OR(Q116="",S116=""),"",",")</f>
        <v>,</v>
      </c>
      <c r="S116" s="4">
        <f t="shared" si="280"/>
        <v>400214</v>
      </c>
      <c r="T116" s="6" t="str">
        <f t="shared" ref="T116" si="557">IF(OR(S116="",U116=""),"",",")</f>
        <v>,</v>
      </c>
      <c r="U116" s="4">
        <f t="shared" si="282"/>
        <v>400214</v>
      </c>
      <c r="V116" s="6" t="str">
        <f t="shared" ref="V116" si="558">IF(OR(U116="",W116=""),"",",")</f>
        <v>,</v>
      </c>
      <c r="W116" s="4">
        <f t="shared" si="284"/>
        <v>400214</v>
      </c>
      <c r="X116" s="4" t="str">
        <f t="shared" si="422"/>
        <v>;</v>
      </c>
      <c r="Y116" s="4">
        <f t="shared" si="202"/>
        <v>410414</v>
      </c>
      <c r="Z116" s="4" t="str">
        <f t="shared" si="423"/>
        <v>,</v>
      </c>
      <c r="AA116" s="4">
        <f t="shared" si="285"/>
        <v>410414</v>
      </c>
      <c r="AB116" s="4" t="str">
        <f t="shared" si="424"/>
        <v>,</v>
      </c>
      <c r="AC116" s="4">
        <f t="shared" si="286"/>
        <v>410414</v>
      </c>
      <c r="AD116" s="4" t="str">
        <f t="shared" si="425"/>
        <v>,</v>
      </c>
      <c r="AE116" s="4">
        <f t="shared" si="287"/>
        <v>410414</v>
      </c>
      <c r="AF116" s="4" t="str">
        <f t="shared" si="445"/>
        <v>,</v>
      </c>
      <c r="AG116" s="4">
        <f t="shared" si="288"/>
        <v>410414</v>
      </c>
      <c r="AH116" s="6" t="str">
        <f t="shared" si="426"/>
        <v>;</v>
      </c>
      <c r="AI116" s="4">
        <f t="shared" si="503"/>
        <v>10000414</v>
      </c>
      <c r="AJ116" s="4" t="str">
        <f t="shared" si="427"/>
        <v>,</v>
      </c>
      <c r="AK116" s="4">
        <f t="shared" si="289"/>
        <v>10000414</v>
      </c>
      <c r="AL116" s="4" t="str">
        <f t="shared" si="428"/>
        <v>,</v>
      </c>
      <c r="AM116" s="4">
        <f t="shared" si="290"/>
        <v>10000414</v>
      </c>
      <c r="AN116" s="4" t="str">
        <f t="shared" si="429"/>
        <v>,</v>
      </c>
      <c r="AO116" s="4">
        <f t="shared" si="291"/>
        <v>10000414</v>
      </c>
      <c r="AP116" s="4" t="str">
        <f t="shared" si="446"/>
        <v>,</v>
      </c>
      <c r="AQ116" s="4">
        <f t="shared" si="292"/>
        <v>10000414</v>
      </c>
      <c r="AR116" s="6" t="str">
        <f t="shared" si="430"/>
        <v>;</v>
      </c>
      <c r="AS116" s="4">
        <v>0</v>
      </c>
      <c r="AT116" s="4" t="str">
        <f t="shared" si="431"/>
        <v>,</v>
      </c>
      <c r="AU116" s="4">
        <f t="shared" si="432"/>
        <v>0</v>
      </c>
      <c r="AV116" s="4" t="str">
        <f t="shared" si="433"/>
        <v>,</v>
      </c>
      <c r="AW116" s="4">
        <f t="shared" si="434"/>
        <v>0</v>
      </c>
      <c r="AX116" s="4" t="str">
        <f t="shared" si="435"/>
        <v>,</v>
      </c>
      <c r="AY116" s="4">
        <f t="shared" si="436"/>
        <v>0</v>
      </c>
      <c r="AZ116" s="4" t="str">
        <f t="shared" si="447"/>
        <v>,</v>
      </c>
      <c r="BA116" s="4">
        <f t="shared" si="437"/>
        <v>0</v>
      </c>
      <c r="BC116" s="4">
        <f t="shared" si="203"/>
        <v>5</v>
      </c>
      <c r="BD116" s="4">
        <f t="shared" si="204"/>
        <v>14</v>
      </c>
      <c r="BE116" s="4" t="str">
        <f t="shared" si="438"/>
        <v>514</v>
      </c>
      <c r="BF116" s="7" t="str">
        <f t="shared" si="439"/>
        <v>10001214,10001214,10001214,10001214,10001214;400214,400214,400214,400214,400214;410414,410414,410414,410414,410414;10000414,10000414,10000414,10000414,10000414;0,0,0,0,0</v>
      </c>
    </row>
    <row r="117" spans="1:58" x14ac:dyDescent="0.2">
      <c r="A117" s="4">
        <f t="shared" si="194"/>
        <v>5</v>
      </c>
      <c r="B117" s="4" t="str">
        <f t="shared" si="271"/>
        <v>神像</v>
      </c>
      <c r="C117" s="4">
        <f t="shared" si="195"/>
        <v>15</v>
      </c>
      <c r="D117" s="4">
        <f t="shared" si="414"/>
        <v>1</v>
      </c>
      <c r="E117" s="4">
        <f t="shared" si="196"/>
        <v>10001215</v>
      </c>
      <c r="F117" s="4" t="str">
        <f t="shared" si="415"/>
        <v>,</v>
      </c>
      <c r="G117" s="4">
        <f t="shared" si="272"/>
        <v>10001215</v>
      </c>
      <c r="H117" s="4" t="str">
        <f t="shared" si="415"/>
        <v>,</v>
      </c>
      <c r="I117" s="4">
        <f t="shared" si="273"/>
        <v>10001215</v>
      </c>
      <c r="J117" s="4" t="str">
        <f t="shared" ref="J117:L117" si="559">IF(OR(I117="",K117=""),"",",")</f>
        <v>,</v>
      </c>
      <c r="K117" s="4">
        <f t="shared" si="275"/>
        <v>10001215</v>
      </c>
      <c r="L117" s="4" t="str">
        <f t="shared" si="559"/>
        <v>,</v>
      </c>
      <c r="M117" s="4">
        <f t="shared" si="276"/>
        <v>10001215</v>
      </c>
      <c r="N117" s="5" t="str">
        <f t="shared" si="417"/>
        <v>;</v>
      </c>
      <c r="O117" s="4">
        <v>400215</v>
      </c>
      <c r="P117" s="6" t="str">
        <f t="shared" ref="P117" si="560">IF(OR(O117="",Q117=""),"",",")</f>
        <v>,</v>
      </c>
      <c r="Q117" s="4">
        <f t="shared" si="278"/>
        <v>400215</v>
      </c>
      <c r="R117" s="6" t="str">
        <f t="shared" ref="R117" si="561">IF(OR(Q117="",S117=""),"",",")</f>
        <v>,</v>
      </c>
      <c r="S117" s="4">
        <f t="shared" si="280"/>
        <v>400215</v>
      </c>
      <c r="T117" s="6" t="str">
        <f t="shared" ref="T117" si="562">IF(OR(S117="",U117=""),"",",")</f>
        <v>,</v>
      </c>
      <c r="U117" s="4">
        <f t="shared" si="282"/>
        <v>400215</v>
      </c>
      <c r="V117" s="6" t="str">
        <f t="shared" ref="V117" si="563">IF(OR(U117="",W117=""),"",",")</f>
        <v>,</v>
      </c>
      <c r="W117" s="4">
        <f t="shared" si="284"/>
        <v>400215</v>
      </c>
      <c r="X117" s="4" t="str">
        <f t="shared" si="422"/>
        <v>;</v>
      </c>
      <c r="Y117" s="4">
        <f t="shared" si="202"/>
        <v>410415</v>
      </c>
      <c r="Z117" s="4" t="str">
        <f t="shared" si="423"/>
        <v>,</v>
      </c>
      <c r="AA117" s="4">
        <f t="shared" si="285"/>
        <v>410415</v>
      </c>
      <c r="AB117" s="4" t="str">
        <f t="shared" si="424"/>
        <v>,</v>
      </c>
      <c r="AC117" s="4">
        <f t="shared" si="286"/>
        <v>410415</v>
      </c>
      <c r="AD117" s="4" t="str">
        <f t="shared" si="425"/>
        <v>,</v>
      </c>
      <c r="AE117" s="4">
        <f t="shared" si="287"/>
        <v>410415</v>
      </c>
      <c r="AF117" s="4" t="str">
        <f t="shared" si="445"/>
        <v>,</v>
      </c>
      <c r="AG117" s="4">
        <f t="shared" si="288"/>
        <v>410415</v>
      </c>
      <c r="AH117" s="6" t="str">
        <f t="shared" si="426"/>
        <v>;</v>
      </c>
      <c r="AI117" s="4">
        <f t="shared" si="503"/>
        <v>10000415</v>
      </c>
      <c r="AJ117" s="4" t="str">
        <f t="shared" si="427"/>
        <v>,</v>
      </c>
      <c r="AK117" s="4">
        <f t="shared" si="289"/>
        <v>10000415</v>
      </c>
      <c r="AL117" s="4" t="str">
        <f t="shared" si="428"/>
        <v>,</v>
      </c>
      <c r="AM117" s="4">
        <f t="shared" si="290"/>
        <v>10000415</v>
      </c>
      <c r="AN117" s="4" t="str">
        <f t="shared" si="429"/>
        <v>,</v>
      </c>
      <c r="AO117" s="4">
        <f t="shared" si="291"/>
        <v>10000415</v>
      </c>
      <c r="AP117" s="4" t="str">
        <f t="shared" si="446"/>
        <v>,</v>
      </c>
      <c r="AQ117" s="4">
        <f t="shared" si="292"/>
        <v>10000415</v>
      </c>
      <c r="AR117" s="6" t="str">
        <f t="shared" si="430"/>
        <v>;</v>
      </c>
      <c r="AS117" s="4">
        <v>0</v>
      </c>
      <c r="AT117" s="4" t="str">
        <f t="shared" si="431"/>
        <v>,</v>
      </c>
      <c r="AU117" s="4">
        <f t="shared" si="432"/>
        <v>0</v>
      </c>
      <c r="AV117" s="4" t="str">
        <f t="shared" si="433"/>
        <v>,</v>
      </c>
      <c r="AW117" s="4">
        <f t="shared" si="434"/>
        <v>0</v>
      </c>
      <c r="AX117" s="4" t="str">
        <f t="shared" si="435"/>
        <v>,</v>
      </c>
      <c r="AY117" s="4">
        <f t="shared" si="436"/>
        <v>0</v>
      </c>
      <c r="AZ117" s="4" t="str">
        <f t="shared" si="447"/>
        <v>,</v>
      </c>
      <c r="BA117" s="4">
        <f t="shared" si="437"/>
        <v>0</v>
      </c>
      <c r="BC117" s="4">
        <f t="shared" si="203"/>
        <v>5</v>
      </c>
      <c r="BD117" s="4">
        <f t="shared" si="204"/>
        <v>15</v>
      </c>
      <c r="BE117" s="4" t="str">
        <f t="shared" si="438"/>
        <v>515</v>
      </c>
      <c r="BF117" s="7" t="str">
        <f t="shared" si="439"/>
        <v>10001215,10001215,10001215,10001215,10001215;400215,400215,400215,400215,400215;410415,410415,410415,410415,410415;10000415,10000415,10000415,10000415,10000415;0,0,0,0,0</v>
      </c>
    </row>
    <row r="118" spans="1:58" x14ac:dyDescent="0.2">
      <c r="A118" s="4">
        <f t="shared" ref="A118:A152" si="564">A93+1</f>
        <v>5</v>
      </c>
      <c r="B118" s="4" t="str">
        <f t="shared" si="271"/>
        <v>神像</v>
      </c>
      <c r="C118" s="4">
        <f t="shared" ref="C118:C152" si="565">C93</f>
        <v>16</v>
      </c>
      <c r="D118" s="4">
        <f t="shared" si="414"/>
        <v>1</v>
      </c>
      <c r="E118" s="4">
        <f t="shared" ref="E118:E152" si="566">E93+100</f>
        <v>10001216</v>
      </c>
      <c r="F118" s="4" t="str">
        <f t="shared" si="415"/>
        <v>,</v>
      </c>
      <c r="G118" s="4">
        <f t="shared" si="272"/>
        <v>10001216</v>
      </c>
      <c r="H118" s="4" t="str">
        <f t="shared" si="415"/>
        <v>,</v>
      </c>
      <c r="I118" s="4">
        <f t="shared" si="273"/>
        <v>10001216</v>
      </c>
      <c r="J118" s="4" t="str">
        <f t="shared" ref="J118:L118" si="567">IF(OR(I118="",K118=""),"",",")</f>
        <v>,</v>
      </c>
      <c r="K118" s="4">
        <f t="shared" si="275"/>
        <v>10001216</v>
      </c>
      <c r="L118" s="4" t="str">
        <f t="shared" si="567"/>
        <v>,</v>
      </c>
      <c r="M118" s="4">
        <f t="shared" si="276"/>
        <v>10001216</v>
      </c>
      <c r="N118" s="5" t="str">
        <f t="shared" si="417"/>
        <v>;</v>
      </c>
      <c r="O118" s="4">
        <v>400216</v>
      </c>
      <c r="P118" s="6" t="str">
        <f t="shared" ref="P118" si="568">IF(OR(O118="",Q118=""),"",",")</f>
        <v>,</v>
      </c>
      <c r="Q118" s="4">
        <f t="shared" si="278"/>
        <v>400216</v>
      </c>
      <c r="R118" s="6" t="str">
        <f t="shared" ref="R118" si="569">IF(OR(Q118="",S118=""),"",",")</f>
        <v>,</v>
      </c>
      <c r="S118" s="4">
        <f t="shared" si="280"/>
        <v>400216</v>
      </c>
      <c r="T118" s="6" t="str">
        <f t="shared" ref="T118" si="570">IF(OR(S118="",U118=""),"",",")</f>
        <v>,</v>
      </c>
      <c r="U118" s="4">
        <f t="shared" si="282"/>
        <v>400216</v>
      </c>
      <c r="V118" s="6" t="str">
        <f t="shared" ref="V118" si="571">IF(OR(U118="",W118=""),"",",")</f>
        <v>,</v>
      </c>
      <c r="W118" s="4">
        <f t="shared" si="284"/>
        <v>400216</v>
      </c>
      <c r="X118" s="4" t="str">
        <f t="shared" si="422"/>
        <v>;</v>
      </c>
      <c r="Y118" s="4">
        <f t="shared" ref="Y118:Y152" si="572">Y93+100</f>
        <v>410416</v>
      </c>
      <c r="Z118" s="4" t="str">
        <f t="shared" si="423"/>
        <v>,</v>
      </c>
      <c r="AA118" s="4">
        <f t="shared" si="285"/>
        <v>410416</v>
      </c>
      <c r="AB118" s="4" t="str">
        <f t="shared" si="424"/>
        <v>,</v>
      </c>
      <c r="AC118" s="4">
        <f t="shared" si="286"/>
        <v>410416</v>
      </c>
      <c r="AD118" s="4" t="str">
        <f t="shared" si="425"/>
        <v>,</v>
      </c>
      <c r="AE118" s="4">
        <f t="shared" si="287"/>
        <v>410416</v>
      </c>
      <c r="AF118" s="4" t="str">
        <f t="shared" si="445"/>
        <v>,</v>
      </c>
      <c r="AG118" s="4">
        <f t="shared" si="288"/>
        <v>410416</v>
      </c>
      <c r="AH118" s="6" t="str">
        <f t="shared" si="426"/>
        <v>;</v>
      </c>
      <c r="AI118" s="4">
        <f t="shared" si="503"/>
        <v>10000416</v>
      </c>
      <c r="AJ118" s="4" t="str">
        <f t="shared" si="427"/>
        <v>,</v>
      </c>
      <c r="AK118" s="4">
        <f t="shared" si="289"/>
        <v>10000416</v>
      </c>
      <c r="AL118" s="4" t="str">
        <f t="shared" si="428"/>
        <v>,</v>
      </c>
      <c r="AM118" s="4">
        <f t="shared" si="290"/>
        <v>10000416</v>
      </c>
      <c r="AN118" s="4" t="str">
        <f t="shared" si="429"/>
        <v>,</v>
      </c>
      <c r="AO118" s="4">
        <f t="shared" si="291"/>
        <v>10000416</v>
      </c>
      <c r="AP118" s="4" t="str">
        <f t="shared" si="446"/>
        <v>,</v>
      </c>
      <c r="AQ118" s="4">
        <f t="shared" si="292"/>
        <v>10000416</v>
      </c>
      <c r="AR118" s="6" t="str">
        <f t="shared" si="430"/>
        <v>;</v>
      </c>
      <c r="AS118" s="4">
        <v>0</v>
      </c>
      <c r="AT118" s="4" t="str">
        <f t="shared" si="431"/>
        <v>,</v>
      </c>
      <c r="AU118" s="4">
        <f t="shared" si="432"/>
        <v>0</v>
      </c>
      <c r="AV118" s="4" t="str">
        <f t="shared" si="433"/>
        <v>,</v>
      </c>
      <c r="AW118" s="4">
        <f t="shared" si="434"/>
        <v>0</v>
      </c>
      <c r="AX118" s="4" t="str">
        <f t="shared" si="435"/>
        <v>,</v>
      </c>
      <c r="AY118" s="4">
        <f t="shared" si="436"/>
        <v>0</v>
      </c>
      <c r="AZ118" s="4" t="str">
        <f t="shared" si="447"/>
        <v>,</v>
      </c>
      <c r="BA118" s="4">
        <f t="shared" si="437"/>
        <v>0</v>
      </c>
      <c r="BC118" s="4">
        <f t="shared" ref="BC118:BC152" si="573">BC93+1</f>
        <v>5</v>
      </c>
      <c r="BD118" s="4">
        <f t="shared" ref="BD118:BD152" si="574">BD93</f>
        <v>16</v>
      </c>
      <c r="BE118" s="4" t="str">
        <f t="shared" si="438"/>
        <v>516</v>
      </c>
      <c r="BF118" s="7" t="str">
        <f t="shared" si="439"/>
        <v>10001216,10001216,10001216,10001216,10001216;400216,400216,400216,400216,400216;410416,410416,410416,410416,410416;10000416,10000416,10000416,10000416,10000416;0,0,0,0,0</v>
      </c>
    </row>
    <row r="119" spans="1:58" x14ac:dyDescent="0.2">
      <c r="A119" s="4">
        <f t="shared" si="564"/>
        <v>5</v>
      </c>
      <c r="B119" s="4" t="str">
        <f t="shared" si="271"/>
        <v>神像</v>
      </c>
      <c r="C119" s="4">
        <f t="shared" si="565"/>
        <v>17</v>
      </c>
      <c r="D119" s="4">
        <f t="shared" si="414"/>
        <v>1</v>
      </c>
      <c r="E119" s="4">
        <f t="shared" si="566"/>
        <v>10001217</v>
      </c>
      <c r="F119" s="4" t="str">
        <f t="shared" si="415"/>
        <v>,</v>
      </c>
      <c r="G119" s="4">
        <f t="shared" si="272"/>
        <v>10001217</v>
      </c>
      <c r="H119" s="4" t="str">
        <f t="shared" si="415"/>
        <v>,</v>
      </c>
      <c r="I119" s="4">
        <f t="shared" si="273"/>
        <v>10001217</v>
      </c>
      <c r="J119" s="4" t="str">
        <f t="shared" ref="J119:L119" si="575">IF(OR(I119="",K119=""),"",",")</f>
        <v>,</v>
      </c>
      <c r="K119" s="4">
        <f t="shared" si="275"/>
        <v>10001217</v>
      </c>
      <c r="L119" s="4" t="str">
        <f t="shared" si="575"/>
        <v>,</v>
      </c>
      <c r="M119" s="4">
        <f t="shared" si="276"/>
        <v>10001217</v>
      </c>
      <c r="N119" s="5" t="str">
        <f t="shared" si="417"/>
        <v>;</v>
      </c>
      <c r="O119" s="4">
        <v>400217</v>
      </c>
      <c r="P119" s="6" t="str">
        <f t="shared" ref="P119" si="576">IF(OR(O119="",Q119=""),"",",")</f>
        <v>,</v>
      </c>
      <c r="Q119" s="4">
        <f t="shared" si="278"/>
        <v>400217</v>
      </c>
      <c r="R119" s="6" t="str">
        <f t="shared" ref="R119" si="577">IF(OR(Q119="",S119=""),"",",")</f>
        <v>,</v>
      </c>
      <c r="S119" s="4">
        <f t="shared" si="280"/>
        <v>400217</v>
      </c>
      <c r="T119" s="6" t="str">
        <f t="shared" ref="T119" si="578">IF(OR(S119="",U119=""),"",",")</f>
        <v>,</v>
      </c>
      <c r="U119" s="4">
        <f t="shared" si="282"/>
        <v>400217</v>
      </c>
      <c r="V119" s="6" t="str">
        <f t="shared" ref="V119" si="579">IF(OR(U119="",W119=""),"",",")</f>
        <v>,</v>
      </c>
      <c r="W119" s="4">
        <f t="shared" si="284"/>
        <v>400217</v>
      </c>
      <c r="X119" s="4" t="str">
        <f t="shared" si="422"/>
        <v>;</v>
      </c>
      <c r="Y119" s="4">
        <f t="shared" si="572"/>
        <v>410417</v>
      </c>
      <c r="Z119" s="4" t="str">
        <f t="shared" si="423"/>
        <v>,</v>
      </c>
      <c r="AA119" s="4">
        <f t="shared" si="285"/>
        <v>410417</v>
      </c>
      <c r="AB119" s="4" t="str">
        <f t="shared" si="424"/>
        <v>,</v>
      </c>
      <c r="AC119" s="4">
        <f t="shared" si="286"/>
        <v>410417</v>
      </c>
      <c r="AD119" s="4" t="str">
        <f t="shared" si="425"/>
        <v>,</v>
      </c>
      <c r="AE119" s="4">
        <f t="shared" si="287"/>
        <v>410417</v>
      </c>
      <c r="AF119" s="4" t="str">
        <f t="shared" si="445"/>
        <v>,</v>
      </c>
      <c r="AG119" s="4">
        <f t="shared" si="288"/>
        <v>410417</v>
      </c>
      <c r="AH119" s="6" t="str">
        <f t="shared" si="426"/>
        <v>;</v>
      </c>
      <c r="AI119" s="4">
        <f t="shared" si="503"/>
        <v>10000417</v>
      </c>
      <c r="AJ119" s="4" t="str">
        <f t="shared" si="427"/>
        <v>,</v>
      </c>
      <c r="AK119" s="4">
        <f t="shared" si="289"/>
        <v>10000417</v>
      </c>
      <c r="AL119" s="4" t="str">
        <f t="shared" si="428"/>
        <v>,</v>
      </c>
      <c r="AM119" s="4">
        <f t="shared" si="290"/>
        <v>10000417</v>
      </c>
      <c r="AN119" s="4" t="str">
        <f t="shared" si="429"/>
        <v>,</v>
      </c>
      <c r="AO119" s="4">
        <f t="shared" si="291"/>
        <v>10000417</v>
      </c>
      <c r="AP119" s="4" t="str">
        <f t="shared" si="446"/>
        <v>,</v>
      </c>
      <c r="AQ119" s="4">
        <f t="shared" si="292"/>
        <v>10000417</v>
      </c>
      <c r="AR119" s="6" t="str">
        <f t="shared" si="430"/>
        <v>;</v>
      </c>
      <c r="AS119" s="4">
        <v>0</v>
      </c>
      <c r="AT119" s="4" t="str">
        <f t="shared" si="431"/>
        <v>,</v>
      </c>
      <c r="AU119" s="4">
        <f t="shared" si="432"/>
        <v>0</v>
      </c>
      <c r="AV119" s="4" t="str">
        <f t="shared" si="433"/>
        <v>,</v>
      </c>
      <c r="AW119" s="4">
        <f t="shared" si="434"/>
        <v>0</v>
      </c>
      <c r="AX119" s="4" t="str">
        <f t="shared" si="435"/>
        <v>,</v>
      </c>
      <c r="AY119" s="4">
        <f t="shared" si="436"/>
        <v>0</v>
      </c>
      <c r="AZ119" s="4" t="str">
        <f t="shared" si="447"/>
        <v>,</v>
      </c>
      <c r="BA119" s="4">
        <f t="shared" si="437"/>
        <v>0</v>
      </c>
      <c r="BC119" s="4">
        <f t="shared" si="573"/>
        <v>5</v>
      </c>
      <c r="BD119" s="4">
        <f t="shared" si="574"/>
        <v>17</v>
      </c>
      <c r="BE119" s="4" t="str">
        <f t="shared" si="438"/>
        <v>517</v>
      </c>
      <c r="BF119" s="7" t="str">
        <f t="shared" si="439"/>
        <v>10001217,10001217,10001217,10001217,10001217;400217,400217,400217,400217,400217;410417,410417,410417,410417,410417;10000417,10000417,10000417,10000417,10000417;0,0,0,0,0</v>
      </c>
    </row>
    <row r="120" spans="1:58" x14ac:dyDescent="0.2">
      <c r="A120" s="4">
        <f t="shared" si="564"/>
        <v>5</v>
      </c>
      <c r="B120" s="4" t="str">
        <f t="shared" si="271"/>
        <v>神像</v>
      </c>
      <c r="C120" s="4">
        <f t="shared" si="565"/>
        <v>18</v>
      </c>
      <c r="D120" s="4">
        <f t="shared" si="414"/>
        <v>1</v>
      </c>
      <c r="E120" s="4">
        <f t="shared" si="566"/>
        <v>10001218</v>
      </c>
      <c r="F120" s="4" t="str">
        <f t="shared" si="415"/>
        <v>,</v>
      </c>
      <c r="G120" s="4">
        <f t="shared" si="272"/>
        <v>10001218</v>
      </c>
      <c r="H120" s="4" t="str">
        <f t="shared" si="415"/>
        <v>,</v>
      </c>
      <c r="I120" s="4">
        <f t="shared" si="273"/>
        <v>10001218</v>
      </c>
      <c r="J120" s="4" t="str">
        <f t="shared" ref="J120:L120" si="580">IF(OR(I120="",K120=""),"",",")</f>
        <v>,</v>
      </c>
      <c r="K120" s="4">
        <f t="shared" si="275"/>
        <v>10001218</v>
      </c>
      <c r="L120" s="4" t="str">
        <f t="shared" si="580"/>
        <v>,</v>
      </c>
      <c r="M120" s="4">
        <f t="shared" si="276"/>
        <v>10001218</v>
      </c>
      <c r="N120" s="5" t="str">
        <f t="shared" si="417"/>
        <v>;</v>
      </c>
      <c r="O120" s="4">
        <v>400218</v>
      </c>
      <c r="P120" s="6" t="str">
        <f t="shared" ref="P120" si="581">IF(OR(O120="",Q120=""),"",",")</f>
        <v>,</v>
      </c>
      <c r="Q120" s="4">
        <f t="shared" si="278"/>
        <v>400218</v>
      </c>
      <c r="R120" s="6" t="str">
        <f t="shared" ref="R120" si="582">IF(OR(Q120="",S120=""),"",",")</f>
        <v>,</v>
      </c>
      <c r="S120" s="4">
        <f t="shared" si="280"/>
        <v>400218</v>
      </c>
      <c r="T120" s="6" t="str">
        <f t="shared" ref="T120" si="583">IF(OR(S120="",U120=""),"",",")</f>
        <v>,</v>
      </c>
      <c r="U120" s="4">
        <f t="shared" si="282"/>
        <v>400218</v>
      </c>
      <c r="V120" s="6" t="str">
        <f t="shared" ref="V120" si="584">IF(OR(U120="",W120=""),"",",")</f>
        <v>,</v>
      </c>
      <c r="W120" s="4">
        <f t="shared" si="284"/>
        <v>400218</v>
      </c>
      <c r="X120" s="4" t="str">
        <f t="shared" si="422"/>
        <v>;</v>
      </c>
      <c r="Y120" s="4">
        <f t="shared" si="572"/>
        <v>410418</v>
      </c>
      <c r="Z120" s="4" t="str">
        <f t="shared" si="423"/>
        <v>,</v>
      </c>
      <c r="AA120" s="4">
        <f t="shared" si="285"/>
        <v>410418</v>
      </c>
      <c r="AB120" s="4" t="str">
        <f t="shared" si="424"/>
        <v>,</v>
      </c>
      <c r="AC120" s="4">
        <f t="shared" si="286"/>
        <v>410418</v>
      </c>
      <c r="AD120" s="4" t="str">
        <f t="shared" si="425"/>
        <v>,</v>
      </c>
      <c r="AE120" s="4">
        <f t="shared" si="287"/>
        <v>410418</v>
      </c>
      <c r="AF120" s="4" t="str">
        <f t="shared" si="445"/>
        <v>,</v>
      </c>
      <c r="AG120" s="4">
        <f t="shared" si="288"/>
        <v>410418</v>
      </c>
      <c r="AH120" s="6" t="str">
        <f t="shared" si="426"/>
        <v>;</v>
      </c>
      <c r="AI120" s="4">
        <f t="shared" si="503"/>
        <v>10000418</v>
      </c>
      <c r="AJ120" s="4" t="str">
        <f t="shared" si="427"/>
        <v>,</v>
      </c>
      <c r="AK120" s="4">
        <f t="shared" si="289"/>
        <v>10000418</v>
      </c>
      <c r="AL120" s="4" t="str">
        <f t="shared" si="428"/>
        <v>,</v>
      </c>
      <c r="AM120" s="4">
        <f t="shared" si="290"/>
        <v>10000418</v>
      </c>
      <c r="AN120" s="4" t="str">
        <f t="shared" si="429"/>
        <v>,</v>
      </c>
      <c r="AO120" s="4">
        <f t="shared" si="291"/>
        <v>10000418</v>
      </c>
      <c r="AP120" s="4" t="str">
        <f t="shared" si="446"/>
        <v>,</v>
      </c>
      <c r="AQ120" s="4">
        <f t="shared" si="292"/>
        <v>10000418</v>
      </c>
      <c r="AR120" s="6" t="str">
        <f t="shared" si="430"/>
        <v>;</v>
      </c>
      <c r="AS120" s="4">
        <v>0</v>
      </c>
      <c r="AT120" s="4" t="str">
        <f t="shared" si="431"/>
        <v>,</v>
      </c>
      <c r="AU120" s="4">
        <f t="shared" si="432"/>
        <v>0</v>
      </c>
      <c r="AV120" s="4" t="str">
        <f t="shared" si="433"/>
        <v>,</v>
      </c>
      <c r="AW120" s="4">
        <f t="shared" si="434"/>
        <v>0</v>
      </c>
      <c r="AX120" s="4" t="str">
        <f t="shared" si="435"/>
        <v>,</v>
      </c>
      <c r="AY120" s="4">
        <f t="shared" si="436"/>
        <v>0</v>
      </c>
      <c r="AZ120" s="4" t="str">
        <f t="shared" si="447"/>
        <v>,</v>
      </c>
      <c r="BA120" s="4">
        <f t="shared" si="437"/>
        <v>0</v>
      </c>
      <c r="BC120" s="4">
        <f t="shared" si="573"/>
        <v>5</v>
      </c>
      <c r="BD120" s="4">
        <f t="shared" si="574"/>
        <v>18</v>
      </c>
      <c r="BE120" s="4" t="str">
        <f t="shared" si="438"/>
        <v>518</v>
      </c>
      <c r="BF120" s="7" t="str">
        <f t="shared" si="439"/>
        <v>10001218,10001218,10001218,10001218,10001218;400218,400218,400218,400218,400218;410418,410418,410418,410418,410418;10000418,10000418,10000418,10000418,10000418;0,0,0,0,0</v>
      </c>
    </row>
    <row r="121" spans="1:58" x14ac:dyDescent="0.2">
      <c r="A121" s="4">
        <f t="shared" si="564"/>
        <v>5</v>
      </c>
      <c r="B121" s="4" t="str">
        <f t="shared" si="271"/>
        <v>神像</v>
      </c>
      <c r="C121" s="4">
        <f t="shared" si="565"/>
        <v>19</v>
      </c>
      <c r="D121" s="4">
        <f t="shared" si="414"/>
        <v>1</v>
      </c>
      <c r="E121" s="4">
        <f t="shared" si="566"/>
        <v>10001219</v>
      </c>
      <c r="F121" s="4" t="str">
        <f t="shared" si="415"/>
        <v>,</v>
      </c>
      <c r="G121" s="4">
        <f t="shared" si="272"/>
        <v>10001219</v>
      </c>
      <c r="H121" s="4" t="str">
        <f t="shared" si="415"/>
        <v>,</v>
      </c>
      <c r="I121" s="4">
        <f t="shared" si="273"/>
        <v>10001219</v>
      </c>
      <c r="J121" s="4" t="str">
        <f t="shared" ref="J121:L121" si="585">IF(OR(I121="",K121=""),"",",")</f>
        <v>,</v>
      </c>
      <c r="K121" s="4">
        <f t="shared" si="275"/>
        <v>10001219</v>
      </c>
      <c r="L121" s="4" t="str">
        <f t="shared" si="585"/>
        <v>,</v>
      </c>
      <c r="M121" s="4">
        <f t="shared" si="276"/>
        <v>10001219</v>
      </c>
      <c r="N121" s="5" t="str">
        <f t="shared" si="417"/>
        <v>;</v>
      </c>
      <c r="O121" s="4">
        <v>400219</v>
      </c>
      <c r="P121" s="6" t="str">
        <f t="shared" ref="P121" si="586">IF(OR(O121="",Q121=""),"",",")</f>
        <v>,</v>
      </c>
      <c r="Q121" s="4">
        <f t="shared" si="278"/>
        <v>400219</v>
      </c>
      <c r="R121" s="6" t="str">
        <f t="shared" ref="R121" si="587">IF(OR(Q121="",S121=""),"",",")</f>
        <v>,</v>
      </c>
      <c r="S121" s="4">
        <f t="shared" si="280"/>
        <v>400219</v>
      </c>
      <c r="T121" s="6" t="str">
        <f t="shared" ref="T121" si="588">IF(OR(S121="",U121=""),"",",")</f>
        <v>,</v>
      </c>
      <c r="U121" s="4">
        <f t="shared" si="282"/>
        <v>400219</v>
      </c>
      <c r="V121" s="6" t="str">
        <f t="shared" ref="V121" si="589">IF(OR(U121="",W121=""),"",",")</f>
        <v>,</v>
      </c>
      <c r="W121" s="4">
        <f t="shared" si="284"/>
        <v>400219</v>
      </c>
      <c r="X121" s="4" t="str">
        <f t="shared" si="422"/>
        <v>;</v>
      </c>
      <c r="Y121" s="4">
        <f t="shared" si="572"/>
        <v>410419</v>
      </c>
      <c r="Z121" s="4" t="str">
        <f t="shared" si="423"/>
        <v>,</v>
      </c>
      <c r="AA121" s="4">
        <f t="shared" si="285"/>
        <v>410419</v>
      </c>
      <c r="AB121" s="4" t="str">
        <f t="shared" si="424"/>
        <v>,</v>
      </c>
      <c r="AC121" s="4">
        <f t="shared" si="286"/>
        <v>410419</v>
      </c>
      <c r="AD121" s="4" t="str">
        <f t="shared" si="425"/>
        <v>,</v>
      </c>
      <c r="AE121" s="4">
        <f t="shared" si="287"/>
        <v>410419</v>
      </c>
      <c r="AF121" s="4" t="str">
        <f t="shared" si="445"/>
        <v>,</v>
      </c>
      <c r="AG121" s="4">
        <f t="shared" si="288"/>
        <v>410419</v>
      </c>
      <c r="AH121" s="6" t="str">
        <f t="shared" si="426"/>
        <v>;</v>
      </c>
      <c r="AI121" s="4">
        <f t="shared" si="503"/>
        <v>10000419</v>
      </c>
      <c r="AJ121" s="4" t="str">
        <f t="shared" si="427"/>
        <v>,</v>
      </c>
      <c r="AK121" s="4">
        <f t="shared" si="289"/>
        <v>10000419</v>
      </c>
      <c r="AL121" s="4" t="str">
        <f t="shared" si="428"/>
        <v>,</v>
      </c>
      <c r="AM121" s="4">
        <f t="shared" si="290"/>
        <v>10000419</v>
      </c>
      <c r="AN121" s="4" t="str">
        <f t="shared" si="429"/>
        <v>,</v>
      </c>
      <c r="AO121" s="4">
        <f t="shared" si="291"/>
        <v>10000419</v>
      </c>
      <c r="AP121" s="4" t="str">
        <f t="shared" si="446"/>
        <v>,</v>
      </c>
      <c r="AQ121" s="4">
        <f t="shared" si="292"/>
        <v>10000419</v>
      </c>
      <c r="AR121" s="6" t="str">
        <f t="shared" si="430"/>
        <v>;</v>
      </c>
      <c r="AS121" s="4">
        <v>0</v>
      </c>
      <c r="AT121" s="4" t="str">
        <f t="shared" si="431"/>
        <v>,</v>
      </c>
      <c r="AU121" s="4">
        <f t="shared" si="432"/>
        <v>0</v>
      </c>
      <c r="AV121" s="4" t="str">
        <f t="shared" si="433"/>
        <v>,</v>
      </c>
      <c r="AW121" s="4">
        <f t="shared" si="434"/>
        <v>0</v>
      </c>
      <c r="AX121" s="4" t="str">
        <f t="shared" si="435"/>
        <v>,</v>
      </c>
      <c r="AY121" s="4">
        <f t="shared" si="436"/>
        <v>0</v>
      </c>
      <c r="AZ121" s="4" t="str">
        <f t="shared" si="447"/>
        <v>,</v>
      </c>
      <c r="BA121" s="4">
        <f t="shared" si="437"/>
        <v>0</v>
      </c>
      <c r="BC121" s="4">
        <f t="shared" si="573"/>
        <v>5</v>
      </c>
      <c r="BD121" s="4">
        <f t="shared" si="574"/>
        <v>19</v>
      </c>
      <c r="BE121" s="4" t="str">
        <f t="shared" si="438"/>
        <v>519</v>
      </c>
      <c r="BF121" s="7" t="str">
        <f t="shared" si="439"/>
        <v>10001219,10001219,10001219,10001219,10001219;400219,400219,400219,400219,400219;410419,410419,410419,410419,410419;10000419,10000419,10000419,10000419,10000419;0,0,0,0,0</v>
      </c>
    </row>
    <row r="122" spans="1:58" x14ac:dyDescent="0.2">
      <c r="A122" s="4">
        <f t="shared" si="564"/>
        <v>5</v>
      </c>
      <c r="B122" s="4" t="str">
        <f t="shared" si="271"/>
        <v>神像</v>
      </c>
      <c r="C122" s="4">
        <f t="shared" si="565"/>
        <v>20</v>
      </c>
      <c r="D122" s="4">
        <f t="shared" si="414"/>
        <v>1</v>
      </c>
      <c r="E122" s="4">
        <f t="shared" si="566"/>
        <v>10001220</v>
      </c>
      <c r="F122" s="4" t="str">
        <f t="shared" si="415"/>
        <v>,</v>
      </c>
      <c r="G122" s="4">
        <f t="shared" si="272"/>
        <v>10001220</v>
      </c>
      <c r="H122" s="4" t="str">
        <f t="shared" si="415"/>
        <v>,</v>
      </c>
      <c r="I122" s="4">
        <f t="shared" si="273"/>
        <v>10001220</v>
      </c>
      <c r="J122" s="4" t="str">
        <f t="shared" ref="J122:L122" si="590">IF(OR(I122="",K122=""),"",",")</f>
        <v>,</v>
      </c>
      <c r="K122" s="4">
        <f t="shared" si="275"/>
        <v>10001220</v>
      </c>
      <c r="L122" s="4" t="str">
        <f t="shared" si="590"/>
        <v>,</v>
      </c>
      <c r="M122" s="4">
        <f t="shared" si="276"/>
        <v>10001220</v>
      </c>
      <c r="N122" s="5" t="str">
        <f t="shared" si="417"/>
        <v>;</v>
      </c>
      <c r="O122" s="4">
        <v>400220</v>
      </c>
      <c r="P122" s="6" t="str">
        <f t="shared" ref="P122" si="591">IF(OR(O122="",Q122=""),"",",")</f>
        <v>,</v>
      </c>
      <c r="Q122" s="4">
        <f t="shared" si="278"/>
        <v>400220</v>
      </c>
      <c r="R122" s="6" t="str">
        <f t="shared" ref="R122" si="592">IF(OR(Q122="",S122=""),"",",")</f>
        <v>,</v>
      </c>
      <c r="S122" s="4">
        <f t="shared" si="280"/>
        <v>400220</v>
      </c>
      <c r="T122" s="6" t="str">
        <f t="shared" ref="T122" si="593">IF(OR(S122="",U122=""),"",",")</f>
        <v>,</v>
      </c>
      <c r="U122" s="4">
        <f t="shared" si="282"/>
        <v>400220</v>
      </c>
      <c r="V122" s="6" t="str">
        <f t="shared" ref="V122" si="594">IF(OR(U122="",W122=""),"",",")</f>
        <v>,</v>
      </c>
      <c r="W122" s="4">
        <f t="shared" si="284"/>
        <v>400220</v>
      </c>
      <c r="X122" s="4" t="str">
        <f t="shared" si="422"/>
        <v>;</v>
      </c>
      <c r="Y122" s="4">
        <f t="shared" si="572"/>
        <v>410420</v>
      </c>
      <c r="Z122" s="4" t="str">
        <f t="shared" si="423"/>
        <v>,</v>
      </c>
      <c r="AA122" s="4">
        <f t="shared" si="285"/>
        <v>410420</v>
      </c>
      <c r="AB122" s="4" t="str">
        <f t="shared" si="424"/>
        <v>,</v>
      </c>
      <c r="AC122" s="4">
        <f t="shared" si="286"/>
        <v>410420</v>
      </c>
      <c r="AD122" s="4" t="str">
        <f t="shared" si="425"/>
        <v>,</v>
      </c>
      <c r="AE122" s="4">
        <f t="shared" si="287"/>
        <v>410420</v>
      </c>
      <c r="AF122" s="4" t="str">
        <f t="shared" si="445"/>
        <v>,</v>
      </c>
      <c r="AG122" s="4">
        <f t="shared" si="288"/>
        <v>410420</v>
      </c>
      <c r="AH122" s="6" t="str">
        <f t="shared" si="426"/>
        <v>;</v>
      </c>
      <c r="AI122" s="4">
        <f t="shared" si="503"/>
        <v>10000420</v>
      </c>
      <c r="AJ122" s="4" t="str">
        <f t="shared" si="427"/>
        <v>,</v>
      </c>
      <c r="AK122" s="4">
        <f t="shared" si="289"/>
        <v>10000420</v>
      </c>
      <c r="AL122" s="4" t="str">
        <f t="shared" si="428"/>
        <v>,</v>
      </c>
      <c r="AM122" s="4">
        <f t="shared" si="290"/>
        <v>10000420</v>
      </c>
      <c r="AN122" s="4" t="str">
        <f t="shared" si="429"/>
        <v>,</v>
      </c>
      <c r="AO122" s="4">
        <f t="shared" si="291"/>
        <v>10000420</v>
      </c>
      <c r="AP122" s="4" t="str">
        <f t="shared" si="446"/>
        <v>,</v>
      </c>
      <c r="AQ122" s="4">
        <f t="shared" si="292"/>
        <v>10000420</v>
      </c>
      <c r="AR122" s="6" t="str">
        <f t="shared" si="430"/>
        <v>;</v>
      </c>
      <c r="AS122" s="4">
        <v>0</v>
      </c>
      <c r="AT122" s="4" t="str">
        <f t="shared" si="431"/>
        <v>,</v>
      </c>
      <c r="AU122" s="4">
        <f t="shared" si="432"/>
        <v>0</v>
      </c>
      <c r="AV122" s="4" t="str">
        <f t="shared" si="433"/>
        <v>,</v>
      </c>
      <c r="AW122" s="4">
        <f t="shared" si="434"/>
        <v>0</v>
      </c>
      <c r="AX122" s="4" t="str">
        <f t="shared" si="435"/>
        <v>,</v>
      </c>
      <c r="AY122" s="4">
        <f t="shared" si="436"/>
        <v>0</v>
      </c>
      <c r="AZ122" s="4" t="str">
        <f t="shared" si="447"/>
        <v>,</v>
      </c>
      <c r="BA122" s="4">
        <f t="shared" si="437"/>
        <v>0</v>
      </c>
      <c r="BC122" s="4">
        <f t="shared" si="573"/>
        <v>5</v>
      </c>
      <c r="BD122" s="4">
        <f t="shared" si="574"/>
        <v>20</v>
      </c>
      <c r="BE122" s="4" t="str">
        <f t="shared" si="438"/>
        <v>520</v>
      </c>
      <c r="BF122" s="7" t="str">
        <f t="shared" si="439"/>
        <v>10001220,10001220,10001220,10001220,10001220;400220,400220,400220,400220,400220;410420,410420,410420,410420,410420;10000420,10000420,10000420,10000420,10000420;0,0,0,0,0</v>
      </c>
    </row>
    <row r="123" spans="1:58" x14ac:dyDescent="0.2">
      <c r="A123" s="4">
        <f t="shared" si="564"/>
        <v>5</v>
      </c>
      <c r="B123" s="4" t="str">
        <f t="shared" si="271"/>
        <v>神像</v>
      </c>
      <c r="C123" s="4">
        <f t="shared" si="565"/>
        <v>21</v>
      </c>
      <c r="D123" s="4">
        <f t="shared" si="414"/>
        <v>1</v>
      </c>
      <c r="E123" s="4">
        <f t="shared" si="566"/>
        <v>10001221</v>
      </c>
      <c r="F123" s="4" t="str">
        <f t="shared" si="415"/>
        <v>,</v>
      </c>
      <c r="G123" s="4">
        <f t="shared" si="272"/>
        <v>10001221</v>
      </c>
      <c r="H123" s="4" t="str">
        <f t="shared" si="415"/>
        <v>,</v>
      </c>
      <c r="I123" s="4">
        <f t="shared" si="273"/>
        <v>10001221</v>
      </c>
      <c r="J123" s="4" t="str">
        <f t="shared" ref="J123:L123" si="595">IF(OR(I123="",K123=""),"",",")</f>
        <v>,</v>
      </c>
      <c r="K123" s="4">
        <f t="shared" si="275"/>
        <v>10001221</v>
      </c>
      <c r="L123" s="4" t="str">
        <f t="shared" si="595"/>
        <v>,</v>
      </c>
      <c r="M123" s="4">
        <f t="shared" si="276"/>
        <v>10001221</v>
      </c>
      <c r="N123" s="5" t="str">
        <f t="shared" si="417"/>
        <v>;</v>
      </c>
      <c r="O123" s="4">
        <v>400221</v>
      </c>
      <c r="P123" s="6" t="str">
        <f t="shared" ref="P123" si="596">IF(OR(O123="",Q123=""),"",",")</f>
        <v>,</v>
      </c>
      <c r="Q123" s="4">
        <f t="shared" si="278"/>
        <v>400221</v>
      </c>
      <c r="R123" s="6" t="str">
        <f t="shared" ref="R123" si="597">IF(OR(Q123="",S123=""),"",",")</f>
        <v>,</v>
      </c>
      <c r="S123" s="4">
        <f t="shared" si="280"/>
        <v>400221</v>
      </c>
      <c r="T123" s="6" t="str">
        <f t="shared" ref="T123" si="598">IF(OR(S123="",U123=""),"",",")</f>
        <v>,</v>
      </c>
      <c r="U123" s="4">
        <f t="shared" si="282"/>
        <v>400221</v>
      </c>
      <c r="V123" s="6" t="str">
        <f t="shared" ref="V123" si="599">IF(OR(U123="",W123=""),"",",")</f>
        <v>,</v>
      </c>
      <c r="W123" s="4">
        <f t="shared" si="284"/>
        <v>400221</v>
      </c>
      <c r="X123" s="4" t="str">
        <f t="shared" si="422"/>
        <v>;</v>
      </c>
      <c r="Y123" s="4">
        <f t="shared" si="572"/>
        <v>410421</v>
      </c>
      <c r="Z123" s="4" t="str">
        <f t="shared" si="423"/>
        <v>,</v>
      </c>
      <c r="AA123" s="4">
        <f t="shared" si="285"/>
        <v>410421</v>
      </c>
      <c r="AB123" s="4" t="str">
        <f t="shared" si="424"/>
        <v>,</v>
      </c>
      <c r="AC123" s="4">
        <f t="shared" si="286"/>
        <v>410421</v>
      </c>
      <c r="AD123" s="4" t="str">
        <f t="shared" si="425"/>
        <v>,</v>
      </c>
      <c r="AE123" s="4">
        <f t="shared" si="287"/>
        <v>410421</v>
      </c>
      <c r="AF123" s="4" t="str">
        <f t="shared" si="445"/>
        <v>,</v>
      </c>
      <c r="AG123" s="4">
        <f t="shared" si="288"/>
        <v>410421</v>
      </c>
      <c r="AH123" s="6" t="str">
        <f t="shared" si="426"/>
        <v>;</v>
      </c>
      <c r="AI123" s="4">
        <f t="shared" si="503"/>
        <v>10000421</v>
      </c>
      <c r="AJ123" s="4" t="str">
        <f t="shared" si="427"/>
        <v>,</v>
      </c>
      <c r="AK123" s="4">
        <f t="shared" si="289"/>
        <v>10000421</v>
      </c>
      <c r="AL123" s="4" t="str">
        <f t="shared" si="428"/>
        <v>,</v>
      </c>
      <c r="AM123" s="4">
        <f t="shared" si="290"/>
        <v>10000421</v>
      </c>
      <c r="AN123" s="4" t="str">
        <f t="shared" si="429"/>
        <v>,</v>
      </c>
      <c r="AO123" s="4">
        <f t="shared" si="291"/>
        <v>10000421</v>
      </c>
      <c r="AP123" s="4" t="str">
        <f t="shared" si="446"/>
        <v>,</v>
      </c>
      <c r="AQ123" s="4">
        <f t="shared" si="292"/>
        <v>10000421</v>
      </c>
      <c r="AR123" s="6" t="str">
        <f t="shared" si="430"/>
        <v>;</v>
      </c>
      <c r="AS123" s="4">
        <v>0</v>
      </c>
      <c r="AT123" s="4" t="str">
        <f t="shared" si="431"/>
        <v>,</v>
      </c>
      <c r="AU123" s="4">
        <f t="shared" si="432"/>
        <v>0</v>
      </c>
      <c r="AV123" s="4" t="str">
        <f t="shared" si="433"/>
        <v>,</v>
      </c>
      <c r="AW123" s="4">
        <f t="shared" si="434"/>
        <v>0</v>
      </c>
      <c r="AX123" s="4" t="str">
        <f t="shared" si="435"/>
        <v>,</v>
      </c>
      <c r="AY123" s="4">
        <f t="shared" si="436"/>
        <v>0</v>
      </c>
      <c r="AZ123" s="4" t="str">
        <f t="shared" si="447"/>
        <v>,</v>
      </c>
      <c r="BA123" s="4">
        <f t="shared" si="437"/>
        <v>0</v>
      </c>
      <c r="BC123" s="4">
        <f t="shared" si="573"/>
        <v>5</v>
      </c>
      <c r="BD123" s="4">
        <f t="shared" si="574"/>
        <v>21</v>
      </c>
      <c r="BE123" s="4" t="str">
        <f t="shared" si="438"/>
        <v>521</v>
      </c>
      <c r="BF123" s="7" t="str">
        <f t="shared" si="439"/>
        <v>10001221,10001221,10001221,10001221,10001221;400221,400221,400221,400221,400221;410421,410421,410421,410421,410421;10000421,10000421,10000421,10000421,10000421;0,0,0,0,0</v>
      </c>
    </row>
    <row r="124" spans="1:58" x14ac:dyDescent="0.2">
      <c r="A124" s="4">
        <f t="shared" si="564"/>
        <v>5</v>
      </c>
      <c r="B124" s="4" t="str">
        <f t="shared" si="271"/>
        <v>神像</v>
      </c>
      <c r="C124" s="4">
        <f t="shared" si="565"/>
        <v>22</v>
      </c>
      <c r="D124" s="4">
        <f t="shared" si="414"/>
        <v>1</v>
      </c>
      <c r="E124" s="4">
        <f t="shared" si="566"/>
        <v>10001222</v>
      </c>
      <c r="F124" s="4" t="str">
        <f t="shared" si="415"/>
        <v>,</v>
      </c>
      <c r="G124" s="4">
        <f t="shared" si="272"/>
        <v>10001222</v>
      </c>
      <c r="H124" s="4" t="str">
        <f t="shared" si="415"/>
        <v>,</v>
      </c>
      <c r="I124" s="4">
        <f t="shared" si="273"/>
        <v>10001222</v>
      </c>
      <c r="J124" s="4" t="str">
        <f t="shared" ref="J124:L124" si="600">IF(OR(I124="",K124=""),"",",")</f>
        <v>,</v>
      </c>
      <c r="K124" s="4">
        <f t="shared" si="275"/>
        <v>10001222</v>
      </c>
      <c r="L124" s="4" t="str">
        <f t="shared" si="600"/>
        <v>,</v>
      </c>
      <c r="M124" s="4">
        <f t="shared" si="276"/>
        <v>10001222</v>
      </c>
      <c r="N124" s="5" t="str">
        <f t="shared" si="417"/>
        <v>;</v>
      </c>
      <c r="O124" s="4">
        <v>400222</v>
      </c>
      <c r="P124" s="6" t="str">
        <f t="shared" ref="P124" si="601">IF(OR(O124="",Q124=""),"",",")</f>
        <v>,</v>
      </c>
      <c r="Q124" s="4">
        <f t="shared" si="278"/>
        <v>400222</v>
      </c>
      <c r="R124" s="6" t="str">
        <f t="shared" ref="R124" si="602">IF(OR(Q124="",S124=""),"",",")</f>
        <v>,</v>
      </c>
      <c r="S124" s="4">
        <f t="shared" si="280"/>
        <v>400222</v>
      </c>
      <c r="T124" s="6" t="str">
        <f t="shared" ref="T124" si="603">IF(OR(S124="",U124=""),"",",")</f>
        <v>,</v>
      </c>
      <c r="U124" s="4">
        <f t="shared" si="282"/>
        <v>400222</v>
      </c>
      <c r="V124" s="6" t="str">
        <f t="shared" ref="V124" si="604">IF(OR(U124="",W124=""),"",",")</f>
        <v>,</v>
      </c>
      <c r="W124" s="4">
        <f t="shared" si="284"/>
        <v>400222</v>
      </c>
      <c r="X124" s="4" t="str">
        <f t="shared" si="422"/>
        <v>;</v>
      </c>
      <c r="Y124" s="4">
        <f t="shared" si="572"/>
        <v>410422</v>
      </c>
      <c r="Z124" s="4" t="str">
        <f t="shared" si="423"/>
        <v>,</v>
      </c>
      <c r="AA124" s="4">
        <f t="shared" si="285"/>
        <v>410422</v>
      </c>
      <c r="AB124" s="4" t="str">
        <f t="shared" si="424"/>
        <v>,</v>
      </c>
      <c r="AC124" s="4">
        <f t="shared" si="286"/>
        <v>410422</v>
      </c>
      <c r="AD124" s="4" t="str">
        <f t="shared" si="425"/>
        <v>,</v>
      </c>
      <c r="AE124" s="4">
        <f t="shared" si="287"/>
        <v>410422</v>
      </c>
      <c r="AF124" s="4" t="str">
        <f t="shared" si="445"/>
        <v>,</v>
      </c>
      <c r="AG124" s="4">
        <f t="shared" si="288"/>
        <v>410422</v>
      </c>
      <c r="AH124" s="6" t="str">
        <f t="shared" si="426"/>
        <v>;</v>
      </c>
      <c r="AI124" s="4">
        <f t="shared" si="503"/>
        <v>10000422</v>
      </c>
      <c r="AJ124" s="4" t="str">
        <f t="shared" si="427"/>
        <v>,</v>
      </c>
      <c r="AK124" s="4">
        <f t="shared" si="289"/>
        <v>10000422</v>
      </c>
      <c r="AL124" s="4" t="str">
        <f t="shared" si="428"/>
        <v>,</v>
      </c>
      <c r="AM124" s="4">
        <f t="shared" si="290"/>
        <v>10000422</v>
      </c>
      <c r="AN124" s="4" t="str">
        <f t="shared" si="429"/>
        <v>,</v>
      </c>
      <c r="AO124" s="4">
        <f t="shared" si="291"/>
        <v>10000422</v>
      </c>
      <c r="AP124" s="4" t="str">
        <f t="shared" si="446"/>
        <v>,</v>
      </c>
      <c r="AQ124" s="4">
        <f t="shared" si="292"/>
        <v>10000422</v>
      </c>
      <c r="AR124" s="6" t="str">
        <f t="shared" si="430"/>
        <v>;</v>
      </c>
      <c r="AS124" s="4">
        <v>0</v>
      </c>
      <c r="AT124" s="4" t="str">
        <f t="shared" si="431"/>
        <v>,</v>
      </c>
      <c r="AU124" s="4">
        <f t="shared" si="432"/>
        <v>0</v>
      </c>
      <c r="AV124" s="4" t="str">
        <f t="shared" si="433"/>
        <v>,</v>
      </c>
      <c r="AW124" s="4">
        <f t="shared" si="434"/>
        <v>0</v>
      </c>
      <c r="AX124" s="4" t="str">
        <f t="shared" si="435"/>
        <v>,</v>
      </c>
      <c r="AY124" s="4">
        <f t="shared" si="436"/>
        <v>0</v>
      </c>
      <c r="AZ124" s="4" t="str">
        <f t="shared" si="447"/>
        <v>,</v>
      </c>
      <c r="BA124" s="4">
        <f t="shared" si="437"/>
        <v>0</v>
      </c>
      <c r="BC124" s="4">
        <f t="shared" si="573"/>
        <v>5</v>
      </c>
      <c r="BD124" s="4">
        <f t="shared" si="574"/>
        <v>22</v>
      </c>
      <c r="BE124" s="4" t="str">
        <f t="shared" si="438"/>
        <v>522</v>
      </c>
      <c r="BF124" s="7" t="str">
        <f t="shared" si="439"/>
        <v>10001222,10001222,10001222,10001222,10001222;400222,400222,400222,400222,400222;410422,410422,410422,410422,410422;10000422,10000422,10000422,10000422,10000422;0,0,0,0,0</v>
      </c>
    </row>
    <row r="125" spans="1:58" x14ac:dyDescent="0.2">
      <c r="A125" s="4">
        <f t="shared" si="564"/>
        <v>5</v>
      </c>
      <c r="B125" s="4" t="str">
        <f t="shared" si="271"/>
        <v>神像</v>
      </c>
      <c r="C125" s="4">
        <f t="shared" si="565"/>
        <v>23</v>
      </c>
      <c r="D125" s="4">
        <f t="shared" si="414"/>
        <v>1</v>
      </c>
      <c r="E125" s="4">
        <f t="shared" si="566"/>
        <v>10001223</v>
      </c>
      <c r="F125" s="4" t="str">
        <f t="shared" si="415"/>
        <v>,</v>
      </c>
      <c r="G125" s="4">
        <f t="shared" si="272"/>
        <v>10001223</v>
      </c>
      <c r="H125" s="4" t="str">
        <f t="shared" si="415"/>
        <v>,</v>
      </c>
      <c r="I125" s="4">
        <f t="shared" si="273"/>
        <v>10001223</v>
      </c>
      <c r="J125" s="4" t="str">
        <f t="shared" ref="J125:L125" si="605">IF(OR(I125="",K125=""),"",",")</f>
        <v>,</v>
      </c>
      <c r="K125" s="4">
        <f t="shared" si="275"/>
        <v>10001223</v>
      </c>
      <c r="L125" s="4" t="str">
        <f t="shared" si="605"/>
        <v>,</v>
      </c>
      <c r="M125" s="4">
        <f t="shared" si="276"/>
        <v>10001223</v>
      </c>
      <c r="N125" s="5" t="str">
        <f t="shared" si="417"/>
        <v>;</v>
      </c>
      <c r="O125" s="4">
        <v>400223</v>
      </c>
      <c r="P125" s="6" t="str">
        <f t="shared" ref="P125" si="606">IF(OR(O125="",Q125=""),"",",")</f>
        <v>,</v>
      </c>
      <c r="Q125" s="4">
        <f t="shared" si="278"/>
        <v>400223</v>
      </c>
      <c r="R125" s="6" t="str">
        <f t="shared" ref="R125" si="607">IF(OR(Q125="",S125=""),"",",")</f>
        <v>,</v>
      </c>
      <c r="S125" s="4">
        <f t="shared" si="280"/>
        <v>400223</v>
      </c>
      <c r="T125" s="6" t="str">
        <f t="shared" ref="T125" si="608">IF(OR(S125="",U125=""),"",",")</f>
        <v>,</v>
      </c>
      <c r="U125" s="4">
        <f t="shared" si="282"/>
        <v>400223</v>
      </c>
      <c r="V125" s="6" t="str">
        <f t="shared" ref="V125" si="609">IF(OR(U125="",W125=""),"",",")</f>
        <v>,</v>
      </c>
      <c r="W125" s="4">
        <f t="shared" si="284"/>
        <v>400223</v>
      </c>
      <c r="X125" s="4" t="str">
        <f t="shared" si="422"/>
        <v>;</v>
      </c>
      <c r="Y125" s="4">
        <f t="shared" si="572"/>
        <v>410423</v>
      </c>
      <c r="Z125" s="4" t="str">
        <f t="shared" si="423"/>
        <v>,</v>
      </c>
      <c r="AA125" s="4">
        <f t="shared" si="285"/>
        <v>410423</v>
      </c>
      <c r="AB125" s="4" t="str">
        <f t="shared" si="424"/>
        <v>,</v>
      </c>
      <c r="AC125" s="4">
        <f t="shared" si="286"/>
        <v>410423</v>
      </c>
      <c r="AD125" s="4" t="str">
        <f t="shared" si="425"/>
        <v>,</v>
      </c>
      <c r="AE125" s="4">
        <f t="shared" si="287"/>
        <v>410423</v>
      </c>
      <c r="AF125" s="4" t="str">
        <f t="shared" si="445"/>
        <v>,</v>
      </c>
      <c r="AG125" s="4">
        <f t="shared" si="288"/>
        <v>410423</v>
      </c>
      <c r="AH125" s="6" t="str">
        <f t="shared" si="426"/>
        <v>;</v>
      </c>
      <c r="AI125" s="4">
        <f t="shared" si="503"/>
        <v>10000423</v>
      </c>
      <c r="AJ125" s="4" t="str">
        <f t="shared" si="427"/>
        <v>,</v>
      </c>
      <c r="AK125" s="4">
        <f t="shared" si="289"/>
        <v>10000423</v>
      </c>
      <c r="AL125" s="4" t="str">
        <f t="shared" si="428"/>
        <v>,</v>
      </c>
      <c r="AM125" s="4">
        <f t="shared" si="290"/>
        <v>10000423</v>
      </c>
      <c r="AN125" s="4" t="str">
        <f t="shared" si="429"/>
        <v>,</v>
      </c>
      <c r="AO125" s="4">
        <f t="shared" si="291"/>
        <v>10000423</v>
      </c>
      <c r="AP125" s="4" t="str">
        <f t="shared" si="446"/>
        <v>,</v>
      </c>
      <c r="AQ125" s="4">
        <f t="shared" si="292"/>
        <v>10000423</v>
      </c>
      <c r="AR125" s="6" t="str">
        <f t="shared" si="430"/>
        <v>;</v>
      </c>
      <c r="AS125" s="4">
        <v>0</v>
      </c>
      <c r="AT125" s="4" t="str">
        <f t="shared" si="431"/>
        <v>,</v>
      </c>
      <c r="AU125" s="4">
        <f t="shared" si="432"/>
        <v>0</v>
      </c>
      <c r="AV125" s="4" t="str">
        <f t="shared" si="433"/>
        <v>,</v>
      </c>
      <c r="AW125" s="4">
        <f t="shared" si="434"/>
        <v>0</v>
      </c>
      <c r="AX125" s="4" t="str">
        <f t="shared" si="435"/>
        <v>,</v>
      </c>
      <c r="AY125" s="4">
        <f t="shared" si="436"/>
        <v>0</v>
      </c>
      <c r="AZ125" s="4" t="str">
        <f t="shared" si="447"/>
        <v>,</v>
      </c>
      <c r="BA125" s="4">
        <f t="shared" si="437"/>
        <v>0</v>
      </c>
      <c r="BC125" s="4">
        <f t="shared" si="573"/>
        <v>5</v>
      </c>
      <c r="BD125" s="4">
        <f t="shared" si="574"/>
        <v>23</v>
      </c>
      <c r="BE125" s="4" t="str">
        <f t="shared" si="438"/>
        <v>523</v>
      </c>
      <c r="BF125" s="7" t="str">
        <f t="shared" si="439"/>
        <v>10001223,10001223,10001223,10001223,10001223;400223,400223,400223,400223,400223;410423,410423,410423,410423,410423;10000423,10000423,10000423,10000423,10000423;0,0,0,0,0</v>
      </c>
    </row>
    <row r="126" spans="1:58" x14ac:dyDescent="0.2">
      <c r="A126" s="4">
        <f t="shared" si="564"/>
        <v>5</v>
      </c>
      <c r="B126" s="4" t="str">
        <f t="shared" si="271"/>
        <v>神像</v>
      </c>
      <c r="C126" s="4">
        <f t="shared" si="565"/>
        <v>24</v>
      </c>
      <c r="D126" s="4">
        <f t="shared" si="414"/>
        <v>1</v>
      </c>
      <c r="E126" s="4">
        <f t="shared" si="566"/>
        <v>10001224</v>
      </c>
      <c r="F126" s="4" t="str">
        <f t="shared" si="415"/>
        <v>,</v>
      </c>
      <c r="G126" s="4">
        <f t="shared" si="272"/>
        <v>10001224</v>
      </c>
      <c r="H126" s="4" t="str">
        <f t="shared" si="415"/>
        <v>,</v>
      </c>
      <c r="I126" s="4">
        <f t="shared" si="273"/>
        <v>10001224</v>
      </c>
      <c r="J126" s="4" t="str">
        <f t="shared" ref="J126:L126" si="610">IF(OR(I126="",K126=""),"",",")</f>
        <v>,</v>
      </c>
      <c r="K126" s="4">
        <f t="shared" si="275"/>
        <v>10001224</v>
      </c>
      <c r="L126" s="4" t="str">
        <f t="shared" si="610"/>
        <v>,</v>
      </c>
      <c r="M126" s="4">
        <f t="shared" si="276"/>
        <v>10001224</v>
      </c>
      <c r="N126" s="5" t="str">
        <f t="shared" si="417"/>
        <v>;</v>
      </c>
      <c r="O126" s="4">
        <v>400224</v>
      </c>
      <c r="P126" s="6" t="str">
        <f t="shared" ref="P126" si="611">IF(OR(O126="",Q126=""),"",",")</f>
        <v>,</v>
      </c>
      <c r="Q126" s="4">
        <f t="shared" si="278"/>
        <v>400224</v>
      </c>
      <c r="R126" s="6" t="str">
        <f t="shared" ref="R126" si="612">IF(OR(Q126="",S126=""),"",",")</f>
        <v>,</v>
      </c>
      <c r="S126" s="4">
        <f t="shared" si="280"/>
        <v>400224</v>
      </c>
      <c r="T126" s="6" t="str">
        <f t="shared" ref="T126" si="613">IF(OR(S126="",U126=""),"",",")</f>
        <v>,</v>
      </c>
      <c r="U126" s="4">
        <f t="shared" si="282"/>
        <v>400224</v>
      </c>
      <c r="V126" s="6" t="str">
        <f t="shared" ref="V126" si="614">IF(OR(U126="",W126=""),"",",")</f>
        <v>,</v>
      </c>
      <c r="W126" s="4">
        <f t="shared" si="284"/>
        <v>400224</v>
      </c>
      <c r="X126" s="4" t="str">
        <f t="shared" si="422"/>
        <v>;</v>
      </c>
      <c r="Y126" s="4">
        <f t="shared" si="572"/>
        <v>410424</v>
      </c>
      <c r="Z126" s="4" t="str">
        <f t="shared" si="423"/>
        <v>,</v>
      </c>
      <c r="AA126" s="4">
        <f t="shared" si="285"/>
        <v>410424</v>
      </c>
      <c r="AB126" s="4" t="str">
        <f t="shared" si="424"/>
        <v>,</v>
      </c>
      <c r="AC126" s="4">
        <f t="shared" si="286"/>
        <v>410424</v>
      </c>
      <c r="AD126" s="4" t="str">
        <f t="shared" si="425"/>
        <v>,</v>
      </c>
      <c r="AE126" s="4">
        <f t="shared" si="287"/>
        <v>410424</v>
      </c>
      <c r="AF126" s="4" t="str">
        <f t="shared" si="445"/>
        <v>,</v>
      </c>
      <c r="AG126" s="4">
        <f t="shared" si="288"/>
        <v>410424</v>
      </c>
      <c r="AH126" s="6" t="str">
        <f t="shared" si="426"/>
        <v>;</v>
      </c>
      <c r="AI126" s="4">
        <f t="shared" si="503"/>
        <v>10000424</v>
      </c>
      <c r="AJ126" s="4" t="str">
        <f t="shared" si="427"/>
        <v>,</v>
      </c>
      <c r="AK126" s="4">
        <f t="shared" si="289"/>
        <v>10000424</v>
      </c>
      <c r="AL126" s="4" t="str">
        <f t="shared" si="428"/>
        <v>,</v>
      </c>
      <c r="AM126" s="4">
        <f t="shared" si="290"/>
        <v>10000424</v>
      </c>
      <c r="AN126" s="4" t="str">
        <f t="shared" si="429"/>
        <v>,</v>
      </c>
      <c r="AO126" s="4">
        <f t="shared" si="291"/>
        <v>10000424</v>
      </c>
      <c r="AP126" s="4" t="str">
        <f t="shared" si="446"/>
        <v>,</v>
      </c>
      <c r="AQ126" s="4">
        <f t="shared" si="292"/>
        <v>10000424</v>
      </c>
      <c r="AR126" s="6" t="str">
        <f t="shared" si="430"/>
        <v>;</v>
      </c>
      <c r="AS126" s="4">
        <v>0</v>
      </c>
      <c r="AT126" s="4" t="str">
        <f t="shared" si="431"/>
        <v>,</v>
      </c>
      <c r="AU126" s="4">
        <f t="shared" si="432"/>
        <v>0</v>
      </c>
      <c r="AV126" s="4" t="str">
        <f t="shared" si="433"/>
        <v>,</v>
      </c>
      <c r="AW126" s="4">
        <f t="shared" si="434"/>
        <v>0</v>
      </c>
      <c r="AX126" s="4" t="str">
        <f t="shared" si="435"/>
        <v>,</v>
      </c>
      <c r="AY126" s="4">
        <f t="shared" si="436"/>
        <v>0</v>
      </c>
      <c r="AZ126" s="4" t="str">
        <f t="shared" si="447"/>
        <v>,</v>
      </c>
      <c r="BA126" s="4">
        <f t="shared" si="437"/>
        <v>0</v>
      </c>
      <c r="BC126" s="4">
        <f t="shared" si="573"/>
        <v>5</v>
      </c>
      <c r="BD126" s="4">
        <f t="shared" si="574"/>
        <v>24</v>
      </c>
      <c r="BE126" s="4" t="str">
        <f t="shared" si="438"/>
        <v>524</v>
      </c>
      <c r="BF126" s="7" t="str">
        <f t="shared" si="439"/>
        <v>10001224,10001224,10001224,10001224,10001224;400224,400224,400224,400224,400224;410424,410424,410424,410424,410424;10000424,10000424,10000424,10000424,10000424;0,0,0,0,0</v>
      </c>
    </row>
    <row r="127" spans="1:58" x14ac:dyDescent="0.2">
      <c r="A127" s="4">
        <f t="shared" si="564"/>
        <v>5</v>
      </c>
      <c r="B127" s="4" t="str">
        <f t="shared" si="271"/>
        <v>神像</v>
      </c>
      <c r="C127" s="4">
        <f t="shared" si="565"/>
        <v>25</v>
      </c>
      <c r="D127" s="4">
        <f t="shared" si="414"/>
        <v>1</v>
      </c>
      <c r="E127" s="4">
        <f t="shared" si="566"/>
        <v>10001225</v>
      </c>
      <c r="F127" s="4" t="str">
        <f t="shared" si="415"/>
        <v>,</v>
      </c>
      <c r="G127" s="4">
        <f t="shared" si="272"/>
        <v>10001225</v>
      </c>
      <c r="H127" s="4" t="str">
        <f t="shared" si="415"/>
        <v>,</v>
      </c>
      <c r="I127" s="4">
        <f t="shared" si="273"/>
        <v>10001225</v>
      </c>
      <c r="J127" s="4" t="str">
        <f t="shared" ref="J127:L127" si="615">IF(OR(I127="",K127=""),"",",")</f>
        <v>,</v>
      </c>
      <c r="K127" s="4">
        <f t="shared" si="275"/>
        <v>10001225</v>
      </c>
      <c r="L127" s="4" t="str">
        <f t="shared" si="615"/>
        <v>,</v>
      </c>
      <c r="M127" s="4">
        <f t="shared" si="276"/>
        <v>10001225</v>
      </c>
      <c r="N127" s="5" t="str">
        <f t="shared" si="417"/>
        <v>;</v>
      </c>
      <c r="O127" s="4">
        <v>400225</v>
      </c>
      <c r="P127" s="6" t="str">
        <f t="shared" ref="P127" si="616">IF(OR(O127="",Q127=""),"",",")</f>
        <v>,</v>
      </c>
      <c r="Q127" s="4">
        <f t="shared" si="278"/>
        <v>400225</v>
      </c>
      <c r="R127" s="6" t="str">
        <f t="shared" ref="R127" si="617">IF(OR(Q127="",S127=""),"",",")</f>
        <v>,</v>
      </c>
      <c r="S127" s="4">
        <f t="shared" si="280"/>
        <v>400225</v>
      </c>
      <c r="T127" s="6" t="str">
        <f t="shared" ref="T127" si="618">IF(OR(S127="",U127=""),"",",")</f>
        <v>,</v>
      </c>
      <c r="U127" s="4">
        <f t="shared" si="282"/>
        <v>400225</v>
      </c>
      <c r="V127" s="6" t="str">
        <f t="shared" ref="V127" si="619">IF(OR(U127="",W127=""),"",",")</f>
        <v>,</v>
      </c>
      <c r="W127" s="4">
        <f t="shared" si="284"/>
        <v>400225</v>
      </c>
      <c r="X127" s="4" t="str">
        <f t="shared" si="422"/>
        <v>;</v>
      </c>
      <c r="Y127" s="4">
        <f t="shared" si="572"/>
        <v>410425</v>
      </c>
      <c r="Z127" s="4" t="str">
        <f t="shared" si="423"/>
        <v>,</v>
      </c>
      <c r="AA127" s="4">
        <f t="shared" si="285"/>
        <v>410425</v>
      </c>
      <c r="AB127" s="4" t="str">
        <f t="shared" si="424"/>
        <v>,</v>
      </c>
      <c r="AC127" s="4">
        <f t="shared" si="286"/>
        <v>410425</v>
      </c>
      <c r="AD127" s="4" t="str">
        <f t="shared" si="425"/>
        <v>,</v>
      </c>
      <c r="AE127" s="4">
        <f t="shared" si="287"/>
        <v>410425</v>
      </c>
      <c r="AF127" s="4" t="str">
        <f t="shared" si="445"/>
        <v>,</v>
      </c>
      <c r="AG127" s="4">
        <f t="shared" si="288"/>
        <v>410425</v>
      </c>
      <c r="AH127" s="6" t="str">
        <f t="shared" si="426"/>
        <v>;</v>
      </c>
      <c r="AI127" s="4">
        <f t="shared" si="503"/>
        <v>10000425</v>
      </c>
      <c r="AJ127" s="4" t="str">
        <f t="shared" si="427"/>
        <v>,</v>
      </c>
      <c r="AK127" s="4">
        <f t="shared" si="289"/>
        <v>10000425</v>
      </c>
      <c r="AL127" s="4" t="str">
        <f t="shared" si="428"/>
        <v>,</v>
      </c>
      <c r="AM127" s="4">
        <f t="shared" si="290"/>
        <v>10000425</v>
      </c>
      <c r="AN127" s="4" t="str">
        <f t="shared" si="429"/>
        <v>,</v>
      </c>
      <c r="AO127" s="4">
        <f t="shared" si="291"/>
        <v>10000425</v>
      </c>
      <c r="AP127" s="4" t="str">
        <f t="shared" si="446"/>
        <v>,</v>
      </c>
      <c r="AQ127" s="4">
        <f t="shared" si="292"/>
        <v>10000425</v>
      </c>
      <c r="AR127" s="6" t="str">
        <f t="shared" si="430"/>
        <v>;</v>
      </c>
      <c r="AS127" s="4">
        <v>0</v>
      </c>
      <c r="AT127" s="4" t="str">
        <f t="shared" si="431"/>
        <v>,</v>
      </c>
      <c r="AU127" s="4">
        <f t="shared" si="432"/>
        <v>0</v>
      </c>
      <c r="AV127" s="4" t="str">
        <f t="shared" si="433"/>
        <v>,</v>
      </c>
      <c r="AW127" s="4">
        <f t="shared" si="434"/>
        <v>0</v>
      </c>
      <c r="AX127" s="4" t="str">
        <f t="shared" si="435"/>
        <v>,</v>
      </c>
      <c r="AY127" s="4">
        <f t="shared" si="436"/>
        <v>0</v>
      </c>
      <c r="AZ127" s="4" t="str">
        <f t="shared" si="447"/>
        <v>,</v>
      </c>
      <c r="BA127" s="4">
        <f t="shared" si="437"/>
        <v>0</v>
      </c>
      <c r="BC127" s="4">
        <f t="shared" si="573"/>
        <v>5</v>
      </c>
      <c r="BD127" s="4">
        <f t="shared" si="574"/>
        <v>25</v>
      </c>
      <c r="BE127" s="4" t="str">
        <f t="shared" si="438"/>
        <v>525</v>
      </c>
      <c r="BF127" s="7" t="str">
        <f t="shared" si="439"/>
        <v>10001225,10001225,10001225,10001225,10001225;400225,400225,400225,400225,400225;410425,410425,410425,410425,410425;10000425,10000425,10000425,10000425,10000425;0,0,0,0,0</v>
      </c>
    </row>
    <row r="128" spans="1:58" x14ac:dyDescent="0.2">
      <c r="A128" s="4">
        <f t="shared" si="564"/>
        <v>6</v>
      </c>
      <c r="B128" s="4" t="str">
        <f t="shared" si="271"/>
        <v>魔像</v>
      </c>
      <c r="C128" s="4">
        <f t="shared" si="565"/>
        <v>1</v>
      </c>
      <c r="D128" s="4">
        <f t="shared" si="414"/>
        <v>2</v>
      </c>
      <c r="E128" s="4">
        <f t="shared" si="566"/>
        <v>10001301</v>
      </c>
      <c r="F128" s="4" t="str">
        <f t="shared" si="415"/>
        <v>,</v>
      </c>
      <c r="G128" s="4">
        <f t="shared" si="272"/>
        <v>10001301</v>
      </c>
      <c r="H128" s="4" t="str">
        <f t="shared" si="415"/>
        <v>,</v>
      </c>
      <c r="I128" s="4">
        <f t="shared" si="273"/>
        <v>10001301</v>
      </c>
      <c r="J128" s="4" t="str">
        <f t="shared" ref="J128:L128" si="620">IF(OR(I128="",K128=""),"",",")</f>
        <v>,</v>
      </c>
      <c r="K128" s="4">
        <f t="shared" si="275"/>
        <v>10001301</v>
      </c>
      <c r="L128" s="4" t="str">
        <f t="shared" si="620"/>
        <v>,</v>
      </c>
      <c r="M128" s="4">
        <f t="shared" si="276"/>
        <v>10001301</v>
      </c>
      <c r="N128" s="5" t="str">
        <f t="shared" si="417"/>
        <v>;</v>
      </c>
      <c r="O128" s="4">
        <v>10000801</v>
      </c>
      <c r="P128" s="6" t="str">
        <f t="shared" ref="P128" si="621">IF(OR(O128="",Q128=""),"",",")</f>
        <v>,</v>
      </c>
      <c r="Q128" s="4">
        <f t="shared" si="278"/>
        <v>10000801</v>
      </c>
      <c r="R128" s="6" t="str">
        <f t="shared" ref="R128" si="622">IF(OR(Q128="",S128=""),"",",")</f>
        <v>,</v>
      </c>
      <c r="S128" s="4">
        <f t="shared" si="280"/>
        <v>10000801</v>
      </c>
      <c r="T128" s="6" t="str">
        <f t="shared" ref="T128" si="623">IF(OR(S128="",U128=""),"",",")</f>
        <v>,</v>
      </c>
      <c r="U128" s="4">
        <f t="shared" si="282"/>
        <v>10000801</v>
      </c>
      <c r="V128" s="6" t="str">
        <f t="shared" ref="V128" si="624">IF(OR(U128="",W128=""),"",",")</f>
        <v>,</v>
      </c>
      <c r="W128" s="4">
        <f t="shared" si="284"/>
        <v>10000801</v>
      </c>
      <c r="X128" s="4" t="str">
        <f t="shared" si="422"/>
        <v>;</v>
      </c>
      <c r="Y128" s="4">
        <f t="shared" si="572"/>
        <v>410501</v>
      </c>
      <c r="Z128" s="4" t="str">
        <f t="shared" si="423"/>
        <v>,</v>
      </c>
      <c r="AA128" s="4">
        <f t="shared" si="285"/>
        <v>410501</v>
      </c>
      <c r="AB128" s="4" t="str">
        <f t="shared" si="424"/>
        <v>,</v>
      </c>
      <c r="AC128" s="4">
        <f t="shared" si="286"/>
        <v>410501</v>
      </c>
      <c r="AD128" s="4" t="str">
        <f t="shared" si="425"/>
        <v>,</v>
      </c>
      <c r="AE128" s="4">
        <f t="shared" si="287"/>
        <v>410501</v>
      </c>
      <c r="AF128" s="4" t="str">
        <f t="shared" si="445"/>
        <v>,</v>
      </c>
      <c r="AG128" s="4">
        <f t="shared" si="288"/>
        <v>410501</v>
      </c>
      <c r="AH128" s="6" t="str">
        <f t="shared" si="426"/>
        <v>;</v>
      </c>
      <c r="AI128" s="4">
        <v>10000501</v>
      </c>
      <c r="AJ128" s="4" t="str">
        <f t="shared" si="427"/>
        <v>,</v>
      </c>
      <c r="AK128" s="4">
        <f t="shared" si="289"/>
        <v>10000501</v>
      </c>
      <c r="AL128" s="4" t="str">
        <f t="shared" si="428"/>
        <v>,</v>
      </c>
      <c r="AM128" s="4">
        <f t="shared" si="290"/>
        <v>10000501</v>
      </c>
      <c r="AN128" s="4" t="str">
        <f t="shared" si="429"/>
        <v>,</v>
      </c>
      <c r="AO128" s="4">
        <f t="shared" si="291"/>
        <v>10000501</v>
      </c>
      <c r="AP128" s="4" t="str">
        <f t="shared" si="446"/>
        <v>,</v>
      </c>
      <c r="AQ128" s="4">
        <f t="shared" si="292"/>
        <v>10000501</v>
      </c>
      <c r="AR128" s="6" t="str">
        <f t="shared" si="430"/>
        <v>;</v>
      </c>
      <c r="AS128" s="4">
        <v>0</v>
      </c>
      <c r="AT128" s="4" t="str">
        <f t="shared" si="431"/>
        <v>,</v>
      </c>
      <c r="AU128" s="4">
        <f t="shared" si="432"/>
        <v>0</v>
      </c>
      <c r="AV128" s="4" t="str">
        <f t="shared" si="433"/>
        <v>,</v>
      </c>
      <c r="AW128" s="4">
        <f t="shared" si="434"/>
        <v>0</v>
      </c>
      <c r="AX128" s="4" t="str">
        <f t="shared" si="435"/>
        <v>,</v>
      </c>
      <c r="AY128" s="4">
        <f t="shared" si="436"/>
        <v>0</v>
      </c>
      <c r="AZ128" s="4" t="str">
        <f t="shared" si="447"/>
        <v>,</v>
      </c>
      <c r="BA128" s="4">
        <f t="shared" si="437"/>
        <v>0</v>
      </c>
      <c r="BC128" s="4">
        <f t="shared" si="573"/>
        <v>6</v>
      </c>
      <c r="BD128" s="4">
        <f t="shared" si="574"/>
        <v>1</v>
      </c>
      <c r="BE128" s="4" t="str">
        <f t="shared" si="438"/>
        <v>61</v>
      </c>
      <c r="BF128" s="7" t="str">
        <f t="shared" si="439"/>
        <v>10001301,10001301,10001301,10001301,10001301;10000801,10000801,10000801,10000801,10000801;410501,410501,410501,410501,410501;10000501,10000501,10000501,10000501,10000501;0,0,0,0,0</v>
      </c>
    </row>
    <row r="129" spans="1:58" x14ac:dyDescent="0.2">
      <c r="A129" s="4">
        <f t="shared" si="564"/>
        <v>6</v>
      </c>
      <c r="B129" s="4" t="str">
        <f t="shared" si="271"/>
        <v>魔像</v>
      </c>
      <c r="C129" s="4">
        <f t="shared" si="565"/>
        <v>2</v>
      </c>
      <c r="D129" s="4">
        <f t="shared" si="414"/>
        <v>2</v>
      </c>
      <c r="E129" s="4">
        <f t="shared" si="566"/>
        <v>10001302</v>
      </c>
      <c r="F129" s="4" t="str">
        <f t="shared" si="415"/>
        <v>,</v>
      </c>
      <c r="G129" s="4">
        <f t="shared" si="272"/>
        <v>10001302</v>
      </c>
      <c r="H129" s="4" t="str">
        <f t="shared" si="415"/>
        <v>,</v>
      </c>
      <c r="I129" s="4">
        <f t="shared" si="273"/>
        <v>10001302</v>
      </c>
      <c r="J129" s="4" t="str">
        <f t="shared" ref="J129:L129" si="625">IF(OR(I129="",K129=""),"",",")</f>
        <v>,</v>
      </c>
      <c r="K129" s="4">
        <f t="shared" si="275"/>
        <v>10001302</v>
      </c>
      <c r="L129" s="4" t="str">
        <f t="shared" si="625"/>
        <v>,</v>
      </c>
      <c r="M129" s="4">
        <f t="shared" si="276"/>
        <v>10001302</v>
      </c>
      <c r="N129" s="5" t="str">
        <f t="shared" si="417"/>
        <v>;</v>
      </c>
      <c r="O129" s="4">
        <v>10000802</v>
      </c>
      <c r="P129" s="6" t="str">
        <f t="shared" ref="P129" si="626">IF(OR(O129="",Q129=""),"",",")</f>
        <v>,</v>
      </c>
      <c r="Q129" s="4">
        <f t="shared" si="278"/>
        <v>10000802</v>
      </c>
      <c r="R129" s="6" t="str">
        <f t="shared" ref="R129" si="627">IF(OR(Q129="",S129=""),"",",")</f>
        <v>,</v>
      </c>
      <c r="S129" s="4">
        <f t="shared" si="280"/>
        <v>10000802</v>
      </c>
      <c r="T129" s="6" t="str">
        <f t="shared" ref="T129" si="628">IF(OR(S129="",U129=""),"",",")</f>
        <v>,</v>
      </c>
      <c r="U129" s="4">
        <f t="shared" si="282"/>
        <v>10000802</v>
      </c>
      <c r="V129" s="6" t="str">
        <f t="shared" ref="V129" si="629">IF(OR(U129="",W129=""),"",",")</f>
        <v>,</v>
      </c>
      <c r="W129" s="4">
        <f t="shared" si="284"/>
        <v>10000802</v>
      </c>
      <c r="X129" s="4" t="str">
        <f t="shared" si="422"/>
        <v>;</v>
      </c>
      <c r="Y129" s="4">
        <f t="shared" si="572"/>
        <v>410502</v>
      </c>
      <c r="Z129" s="4" t="str">
        <f t="shared" si="423"/>
        <v>,</v>
      </c>
      <c r="AA129" s="4">
        <f t="shared" si="285"/>
        <v>410502</v>
      </c>
      <c r="AB129" s="4" t="str">
        <f t="shared" si="424"/>
        <v>,</v>
      </c>
      <c r="AC129" s="4">
        <f t="shared" si="286"/>
        <v>410502</v>
      </c>
      <c r="AD129" s="4" t="str">
        <f t="shared" si="425"/>
        <v>,</v>
      </c>
      <c r="AE129" s="4">
        <f t="shared" si="287"/>
        <v>410502</v>
      </c>
      <c r="AF129" s="4" t="str">
        <f t="shared" si="445"/>
        <v>,</v>
      </c>
      <c r="AG129" s="4">
        <f t="shared" si="288"/>
        <v>410502</v>
      </c>
      <c r="AH129" s="6" t="str">
        <f t="shared" si="426"/>
        <v>;</v>
      </c>
      <c r="AI129" s="4">
        <f>AI128+1</f>
        <v>10000502</v>
      </c>
      <c r="AJ129" s="4" t="str">
        <f t="shared" si="427"/>
        <v>,</v>
      </c>
      <c r="AK129" s="4">
        <f t="shared" si="289"/>
        <v>10000502</v>
      </c>
      <c r="AL129" s="4" t="str">
        <f t="shared" si="428"/>
        <v>,</v>
      </c>
      <c r="AM129" s="4">
        <f t="shared" si="290"/>
        <v>10000502</v>
      </c>
      <c r="AN129" s="4" t="str">
        <f t="shared" si="429"/>
        <v>,</v>
      </c>
      <c r="AO129" s="4">
        <f t="shared" si="291"/>
        <v>10000502</v>
      </c>
      <c r="AP129" s="4" t="str">
        <f t="shared" si="446"/>
        <v>,</v>
      </c>
      <c r="AQ129" s="4">
        <f t="shared" si="292"/>
        <v>10000502</v>
      </c>
      <c r="AR129" s="6" t="str">
        <f t="shared" si="430"/>
        <v>;</v>
      </c>
      <c r="AS129" s="4">
        <v>0</v>
      </c>
      <c r="AT129" s="4" t="str">
        <f t="shared" si="431"/>
        <v>,</v>
      </c>
      <c r="AU129" s="4">
        <f t="shared" si="432"/>
        <v>0</v>
      </c>
      <c r="AV129" s="4" t="str">
        <f t="shared" si="433"/>
        <v>,</v>
      </c>
      <c r="AW129" s="4">
        <f t="shared" si="434"/>
        <v>0</v>
      </c>
      <c r="AX129" s="4" t="str">
        <f t="shared" si="435"/>
        <v>,</v>
      </c>
      <c r="AY129" s="4">
        <f t="shared" si="436"/>
        <v>0</v>
      </c>
      <c r="AZ129" s="4" t="str">
        <f t="shared" si="447"/>
        <v>,</v>
      </c>
      <c r="BA129" s="4">
        <f t="shared" si="437"/>
        <v>0</v>
      </c>
      <c r="BC129" s="4">
        <f t="shared" si="573"/>
        <v>6</v>
      </c>
      <c r="BD129" s="4">
        <f t="shared" si="574"/>
        <v>2</v>
      </c>
      <c r="BE129" s="4" t="str">
        <f t="shared" si="438"/>
        <v>62</v>
      </c>
      <c r="BF129" s="7" t="str">
        <f t="shared" si="439"/>
        <v>10001302,10001302,10001302,10001302,10001302;10000802,10000802,10000802,10000802,10000802;410502,410502,410502,410502,410502;10000502,10000502,10000502,10000502,10000502;0,0,0,0,0</v>
      </c>
    </row>
    <row r="130" spans="1:58" x14ac:dyDescent="0.2">
      <c r="A130" s="4">
        <f t="shared" si="564"/>
        <v>6</v>
      </c>
      <c r="B130" s="4" t="str">
        <f t="shared" si="271"/>
        <v>魔像</v>
      </c>
      <c r="C130" s="4">
        <f t="shared" si="565"/>
        <v>3</v>
      </c>
      <c r="D130" s="4">
        <f t="shared" si="414"/>
        <v>2</v>
      </c>
      <c r="E130" s="4">
        <f t="shared" si="566"/>
        <v>10001303</v>
      </c>
      <c r="F130" s="4" t="str">
        <f t="shared" si="415"/>
        <v>,</v>
      </c>
      <c r="G130" s="4">
        <f t="shared" si="272"/>
        <v>10001303</v>
      </c>
      <c r="H130" s="4" t="str">
        <f t="shared" si="415"/>
        <v>,</v>
      </c>
      <c r="I130" s="4">
        <f t="shared" si="273"/>
        <v>10001303</v>
      </c>
      <c r="J130" s="4" t="str">
        <f t="shared" ref="J130:L130" si="630">IF(OR(I130="",K130=""),"",",")</f>
        <v>,</v>
      </c>
      <c r="K130" s="4">
        <f t="shared" si="275"/>
        <v>10001303</v>
      </c>
      <c r="L130" s="4" t="str">
        <f t="shared" si="630"/>
        <v>,</v>
      </c>
      <c r="M130" s="4">
        <f t="shared" si="276"/>
        <v>10001303</v>
      </c>
      <c r="N130" s="5" t="str">
        <f t="shared" si="417"/>
        <v>;</v>
      </c>
      <c r="O130" s="4">
        <v>10000803</v>
      </c>
      <c r="P130" s="6" t="str">
        <f t="shared" ref="P130" si="631">IF(OR(O130="",Q130=""),"",",")</f>
        <v>,</v>
      </c>
      <c r="Q130" s="4">
        <f t="shared" si="278"/>
        <v>10000803</v>
      </c>
      <c r="R130" s="6" t="str">
        <f t="shared" ref="R130" si="632">IF(OR(Q130="",S130=""),"",",")</f>
        <v>,</v>
      </c>
      <c r="S130" s="4">
        <f t="shared" si="280"/>
        <v>10000803</v>
      </c>
      <c r="T130" s="6" t="str">
        <f t="shared" ref="T130" si="633">IF(OR(S130="",U130=""),"",",")</f>
        <v>,</v>
      </c>
      <c r="U130" s="4">
        <f t="shared" si="282"/>
        <v>10000803</v>
      </c>
      <c r="V130" s="6" t="str">
        <f t="shared" ref="V130" si="634">IF(OR(U130="",W130=""),"",",")</f>
        <v>,</v>
      </c>
      <c r="W130" s="4">
        <f t="shared" si="284"/>
        <v>10000803</v>
      </c>
      <c r="X130" s="4" t="str">
        <f t="shared" si="422"/>
        <v>;</v>
      </c>
      <c r="Y130" s="4">
        <f t="shared" si="572"/>
        <v>410503</v>
      </c>
      <c r="Z130" s="4" t="str">
        <f t="shared" si="423"/>
        <v>,</v>
      </c>
      <c r="AA130" s="4">
        <f t="shared" si="285"/>
        <v>410503</v>
      </c>
      <c r="AB130" s="4" t="str">
        <f t="shared" si="424"/>
        <v>,</v>
      </c>
      <c r="AC130" s="4">
        <f t="shared" si="286"/>
        <v>410503</v>
      </c>
      <c r="AD130" s="4" t="str">
        <f t="shared" si="425"/>
        <v>,</v>
      </c>
      <c r="AE130" s="4">
        <f t="shared" si="287"/>
        <v>410503</v>
      </c>
      <c r="AF130" s="4" t="str">
        <f t="shared" si="445"/>
        <v>,</v>
      </c>
      <c r="AG130" s="4">
        <f t="shared" si="288"/>
        <v>410503</v>
      </c>
      <c r="AH130" s="6" t="str">
        <f t="shared" si="426"/>
        <v>;</v>
      </c>
      <c r="AI130" s="4">
        <f t="shared" ref="AI130:AI152" si="635">AI129+1</f>
        <v>10000503</v>
      </c>
      <c r="AJ130" s="4" t="str">
        <f t="shared" si="427"/>
        <v>,</v>
      </c>
      <c r="AK130" s="4">
        <f t="shared" si="289"/>
        <v>10000503</v>
      </c>
      <c r="AL130" s="4" t="str">
        <f t="shared" si="428"/>
        <v>,</v>
      </c>
      <c r="AM130" s="4">
        <f t="shared" si="290"/>
        <v>10000503</v>
      </c>
      <c r="AN130" s="4" t="str">
        <f t="shared" si="429"/>
        <v>,</v>
      </c>
      <c r="AO130" s="4">
        <f t="shared" si="291"/>
        <v>10000503</v>
      </c>
      <c r="AP130" s="4" t="str">
        <f t="shared" si="446"/>
        <v>,</v>
      </c>
      <c r="AQ130" s="4">
        <f t="shared" si="292"/>
        <v>10000503</v>
      </c>
      <c r="AR130" s="6" t="str">
        <f t="shared" si="430"/>
        <v>;</v>
      </c>
      <c r="AS130" s="4">
        <v>0</v>
      </c>
      <c r="AT130" s="4" t="str">
        <f t="shared" si="431"/>
        <v>,</v>
      </c>
      <c r="AU130" s="4">
        <f t="shared" si="432"/>
        <v>0</v>
      </c>
      <c r="AV130" s="4" t="str">
        <f t="shared" si="433"/>
        <v>,</v>
      </c>
      <c r="AW130" s="4">
        <f t="shared" si="434"/>
        <v>0</v>
      </c>
      <c r="AX130" s="4" t="str">
        <f t="shared" si="435"/>
        <v>,</v>
      </c>
      <c r="AY130" s="4">
        <f t="shared" si="436"/>
        <v>0</v>
      </c>
      <c r="AZ130" s="4" t="str">
        <f t="shared" si="447"/>
        <v>,</v>
      </c>
      <c r="BA130" s="4">
        <f t="shared" si="437"/>
        <v>0</v>
      </c>
      <c r="BC130" s="4">
        <f t="shared" si="573"/>
        <v>6</v>
      </c>
      <c r="BD130" s="4">
        <f t="shared" si="574"/>
        <v>3</v>
      </c>
      <c r="BE130" s="4" t="str">
        <f t="shared" si="438"/>
        <v>63</v>
      </c>
      <c r="BF130" s="7" t="str">
        <f t="shared" si="439"/>
        <v>10001303,10001303,10001303,10001303,10001303;10000803,10000803,10000803,10000803,10000803;410503,410503,410503,410503,410503;10000503,10000503,10000503,10000503,10000503;0,0,0,0,0</v>
      </c>
    </row>
    <row r="131" spans="1:58" x14ac:dyDescent="0.2">
      <c r="A131" s="4">
        <f t="shared" si="564"/>
        <v>6</v>
      </c>
      <c r="B131" s="4" t="str">
        <f t="shared" si="271"/>
        <v>魔像</v>
      </c>
      <c r="C131" s="4">
        <f t="shared" si="565"/>
        <v>4</v>
      </c>
      <c r="D131" s="4">
        <f t="shared" si="414"/>
        <v>2</v>
      </c>
      <c r="E131" s="4">
        <f t="shared" si="566"/>
        <v>10001304</v>
      </c>
      <c r="F131" s="4" t="str">
        <f t="shared" si="415"/>
        <v>,</v>
      </c>
      <c r="G131" s="4">
        <f t="shared" si="272"/>
        <v>10001304</v>
      </c>
      <c r="H131" s="4" t="str">
        <f t="shared" si="415"/>
        <v>,</v>
      </c>
      <c r="I131" s="4">
        <f t="shared" si="273"/>
        <v>10001304</v>
      </c>
      <c r="J131" s="4" t="str">
        <f t="shared" ref="J131:L131" si="636">IF(OR(I131="",K131=""),"",",")</f>
        <v>,</v>
      </c>
      <c r="K131" s="4">
        <f t="shared" si="275"/>
        <v>10001304</v>
      </c>
      <c r="L131" s="4" t="str">
        <f t="shared" si="636"/>
        <v>,</v>
      </c>
      <c r="M131" s="4">
        <f t="shared" si="276"/>
        <v>10001304</v>
      </c>
      <c r="N131" s="5" t="str">
        <f t="shared" si="417"/>
        <v>;</v>
      </c>
      <c r="O131" s="4">
        <v>10000804</v>
      </c>
      <c r="P131" s="6" t="str">
        <f t="shared" ref="P131" si="637">IF(OR(O131="",Q131=""),"",",")</f>
        <v>,</v>
      </c>
      <c r="Q131" s="4">
        <f t="shared" si="278"/>
        <v>10000804</v>
      </c>
      <c r="R131" s="6" t="str">
        <f t="shared" ref="R131" si="638">IF(OR(Q131="",S131=""),"",",")</f>
        <v>,</v>
      </c>
      <c r="S131" s="4">
        <f t="shared" si="280"/>
        <v>10000804</v>
      </c>
      <c r="T131" s="6" t="str">
        <f t="shared" ref="T131" si="639">IF(OR(S131="",U131=""),"",",")</f>
        <v>,</v>
      </c>
      <c r="U131" s="4">
        <f t="shared" si="282"/>
        <v>10000804</v>
      </c>
      <c r="V131" s="6" t="str">
        <f t="shared" ref="V131" si="640">IF(OR(U131="",W131=""),"",",")</f>
        <v>,</v>
      </c>
      <c r="W131" s="4">
        <f t="shared" si="284"/>
        <v>10000804</v>
      </c>
      <c r="X131" s="4" t="str">
        <f t="shared" si="422"/>
        <v>;</v>
      </c>
      <c r="Y131" s="4">
        <f t="shared" si="572"/>
        <v>410504</v>
      </c>
      <c r="Z131" s="4" t="str">
        <f t="shared" si="423"/>
        <v>,</v>
      </c>
      <c r="AA131" s="4">
        <f t="shared" si="285"/>
        <v>410504</v>
      </c>
      <c r="AB131" s="4" t="str">
        <f t="shared" si="424"/>
        <v>,</v>
      </c>
      <c r="AC131" s="4">
        <f t="shared" si="286"/>
        <v>410504</v>
      </c>
      <c r="AD131" s="4" t="str">
        <f t="shared" si="425"/>
        <v>,</v>
      </c>
      <c r="AE131" s="4">
        <f t="shared" si="287"/>
        <v>410504</v>
      </c>
      <c r="AF131" s="4" t="str">
        <f t="shared" si="445"/>
        <v>,</v>
      </c>
      <c r="AG131" s="4">
        <f t="shared" si="288"/>
        <v>410504</v>
      </c>
      <c r="AH131" s="6" t="str">
        <f t="shared" si="426"/>
        <v>;</v>
      </c>
      <c r="AI131" s="4">
        <f t="shared" si="635"/>
        <v>10000504</v>
      </c>
      <c r="AJ131" s="4" t="str">
        <f t="shared" si="427"/>
        <v>,</v>
      </c>
      <c r="AK131" s="4">
        <f t="shared" si="289"/>
        <v>10000504</v>
      </c>
      <c r="AL131" s="4" t="str">
        <f t="shared" si="428"/>
        <v>,</v>
      </c>
      <c r="AM131" s="4">
        <f t="shared" si="290"/>
        <v>10000504</v>
      </c>
      <c r="AN131" s="4" t="str">
        <f t="shared" si="429"/>
        <v>,</v>
      </c>
      <c r="AO131" s="4">
        <f t="shared" si="291"/>
        <v>10000504</v>
      </c>
      <c r="AP131" s="4" t="str">
        <f t="shared" si="446"/>
        <v>,</v>
      </c>
      <c r="AQ131" s="4">
        <f t="shared" si="292"/>
        <v>10000504</v>
      </c>
      <c r="AR131" s="6" t="str">
        <f t="shared" si="430"/>
        <v>;</v>
      </c>
      <c r="AS131" s="4">
        <v>0</v>
      </c>
      <c r="AT131" s="4" t="str">
        <f t="shared" si="431"/>
        <v>,</v>
      </c>
      <c r="AU131" s="4">
        <f t="shared" si="432"/>
        <v>0</v>
      </c>
      <c r="AV131" s="4" t="str">
        <f t="shared" si="433"/>
        <v>,</v>
      </c>
      <c r="AW131" s="4">
        <f t="shared" si="434"/>
        <v>0</v>
      </c>
      <c r="AX131" s="4" t="str">
        <f t="shared" si="435"/>
        <v>,</v>
      </c>
      <c r="AY131" s="4">
        <f t="shared" si="436"/>
        <v>0</v>
      </c>
      <c r="AZ131" s="4" t="str">
        <f t="shared" si="447"/>
        <v>,</v>
      </c>
      <c r="BA131" s="4">
        <f t="shared" si="437"/>
        <v>0</v>
      </c>
      <c r="BC131" s="4">
        <f t="shared" si="573"/>
        <v>6</v>
      </c>
      <c r="BD131" s="4">
        <f t="shared" si="574"/>
        <v>4</v>
      </c>
      <c r="BE131" s="4" t="str">
        <f t="shared" si="438"/>
        <v>64</v>
      </c>
      <c r="BF131" s="7" t="str">
        <f t="shared" si="439"/>
        <v>10001304,10001304,10001304,10001304,10001304;10000804,10000804,10000804,10000804,10000804;410504,410504,410504,410504,410504;10000504,10000504,10000504,10000504,10000504;0,0,0,0,0</v>
      </c>
    </row>
    <row r="132" spans="1:58" x14ac:dyDescent="0.2">
      <c r="A132" s="4">
        <f t="shared" si="564"/>
        <v>6</v>
      </c>
      <c r="B132" s="4" t="str">
        <f t="shared" ref="B132:B152" si="641">CHOOSE(A132,"主城","步兵营","弓兵营","骑兵营","神像","魔像")</f>
        <v>魔像</v>
      </c>
      <c r="C132" s="4">
        <f t="shared" si="565"/>
        <v>5</v>
      </c>
      <c r="D132" s="4">
        <f t="shared" si="414"/>
        <v>2</v>
      </c>
      <c r="E132" s="4">
        <f t="shared" si="566"/>
        <v>10001305</v>
      </c>
      <c r="F132" s="4" t="str">
        <f t="shared" si="415"/>
        <v>,</v>
      </c>
      <c r="G132" s="4">
        <f t="shared" ref="G132:G152" si="642">E132</f>
        <v>10001305</v>
      </c>
      <c r="H132" s="4" t="str">
        <f t="shared" si="415"/>
        <v>,</v>
      </c>
      <c r="I132" s="4">
        <f t="shared" ref="I132:I152" si="643">G132</f>
        <v>10001305</v>
      </c>
      <c r="J132" s="4" t="str">
        <f t="shared" ref="J132:L132" si="644">IF(OR(I132="",K132=""),"",",")</f>
        <v>,</v>
      </c>
      <c r="K132" s="4">
        <f t="shared" ref="K132:K152" si="645">I132</f>
        <v>10001305</v>
      </c>
      <c r="L132" s="4" t="str">
        <f t="shared" si="644"/>
        <v>,</v>
      </c>
      <c r="M132" s="4">
        <f t="shared" ref="M132:M152" si="646">K132</f>
        <v>10001305</v>
      </c>
      <c r="N132" s="5" t="str">
        <f t="shared" si="417"/>
        <v>;</v>
      </c>
      <c r="O132" s="4">
        <v>10000805</v>
      </c>
      <c r="P132" s="6" t="str">
        <f t="shared" ref="P132" si="647">IF(OR(O132="",Q132=""),"",",")</f>
        <v>,</v>
      </c>
      <c r="Q132" s="4">
        <f t="shared" ref="Q132:Q152" si="648">O132</f>
        <v>10000805</v>
      </c>
      <c r="R132" s="6" t="str">
        <f t="shared" ref="R132" si="649">IF(OR(Q132="",S132=""),"",",")</f>
        <v>,</v>
      </c>
      <c r="S132" s="4">
        <f t="shared" ref="S132:S152" si="650">Q132</f>
        <v>10000805</v>
      </c>
      <c r="T132" s="6" t="str">
        <f t="shared" ref="T132" si="651">IF(OR(S132="",U132=""),"",",")</f>
        <v>,</v>
      </c>
      <c r="U132" s="4">
        <f t="shared" ref="U132:U152" si="652">S132</f>
        <v>10000805</v>
      </c>
      <c r="V132" s="6" t="str">
        <f t="shared" ref="V132" si="653">IF(OR(U132="",W132=""),"",",")</f>
        <v>,</v>
      </c>
      <c r="W132" s="4">
        <f t="shared" ref="W132:W152" si="654">U132</f>
        <v>10000805</v>
      </c>
      <c r="X132" s="4" t="str">
        <f t="shared" si="422"/>
        <v>;</v>
      </c>
      <c r="Y132" s="4">
        <f t="shared" si="572"/>
        <v>410505</v>
      </c>
      <c r="Z132" s="4" t="str">
        <f t="shared" si="423"/>
        <v>,</v>
      </c>
      <c r="AA132" s="4">
        <f t="shared" ref="AA132:AA152" si="655">Y132</f>
        <v>410505</v>
      </c>
      <c r="AB132" s="4" t="str">
        <f t="shared" si="424"/>
        <v>,</v>
      </c>
      <c r="AC132" s="4">
        <f t="shared" ref="AC132:AC152" si="656">AA132</f>
        <v>410505</v>
      </c>
      <c r="AD132" s="4" t="str">
        <f t="shared" si="425"/>
        <v>,</v>
      </c>
      <c r="AE132" s="4">
        <f t="shared" ref="AE132:AE152" si="657">AC132</f>
        <v>410505</v>
      </c>
      <c r="AF132" s="4" t="str">
        <f t="shared" si="445"/>
        <v>,</v>
      </c>
      <c r="AG132" s="4">
        <f t="shared" ref="AG132:AG152" si="658">AE132</f>
        <v>410505</v>
      </c>
      <c r="AH132" s="6" t="str">
        <f t="shared" si="426"/>
        <v>;</v>
      </c>
      <c r="AI132" s="4">
        <f t="shared" si="635"/>
        <v>10000505</v>
      </c>
      <c r="AJ132" s="4" t="str">
        <f t="shared" si="427"/>
        <v>,</v>
      </c>
      <c r="AK132" s="4">
        <f t="shared" ref="AK132:AK152" si="659">AI132</f>
        <v>10000505</v>
      </c>
      <c r="AL132" s="4" t="str">
        <f t="shared" si="428"/>
        <v>,</v>
      </c>
      <c r="AM132" s="4">
        <f t="shared" ref="AM132:AM152" si="660">AI132</f>
        <v>10000505</v>
      </c>
      <c r="AN132" s="4" t="str">
        <f t="shared" si="429"/>
        <v>,</v>
      </c>
      <c r="AO132" s="4">
        <f t="shared" ref="AO132:AO152" si="661">AI132</f>
        <v>10000505</v>
      </c>
      <c r="AP132" s="4" t="str">
        <f t="shared" si="446"/>
        <v>,</v>
      </c>
      <c r="AQ132" s="4">
        <f t="shared" ref="AQ132:AQ152" si="662">AI132</f>
        <v>10000505</v>
      </c>
      <c r="AR132" s="6" t="str">
        <f t="shared" si="430"/>
        <v>;</v>
      </c>
      <c r="AS132" s="4">
        <v>0</v>
      </c>
      <c r="AT132" s="4" t="str">
        <f t="shared" si="431"/>
        <v>,</v>
      </c>
      <c r="AU132" s="4">
        <f t="shared" si="432"/>
        <v>0</v>
      </c>
      <c r="AV132" s="4" t="str">
        <f t="shared" si="433"/>
        <v>,</v>
      </c>
      <c r="AW132" s="4">
        <f t="shared" si="434"/>
        <v>0</v>
      </c>
      <c r="AX132" s="4" t="str">
        <f t="shared" si="435"/>
        <v>,</v>
      </c>
      <c r="AY132" s="4">
        <f t="shared" si="436"/>
        <v>0</v>
      </c>
      <c r="AZ132" s="4" t="str">
        <f t="shared" si="447"/>
        <v>,</v>
      </c>
      <c r="BA132" s="4">
        <f t="shared" si="437"/>
        <v>0</v>
      </c>
      <c r="BC132" s="4">
        <f t="shared" si="573"/>
        <v>6</v>
      </c>
      <c r="BD132" s="4">
        <f t="shared" si="574"/>
        <v>5</v>
      </c>
      <c r="BE132" s="4" t="str">
        <f t="shared" si="438"/>
        <v>65</v>
      </c>
      <c r="BF132" s="7" t="str">
        <f t="shared" si="439"/>
        <v>10001305,10001305,10001305,10001305,10001305;10000805,10000805,10000805,10000805,10000805;410505,410505,410505,410505,410505;10000505,10000505,10000505,10000505,10000505;0,0,0,0,0</v>
      </c>
    </row>
    <row r="133" spans="1:58" x14ac:dyDescent="0.2">
      <c r="A133" s="4">
        <f t="shared" si="564"/>
        <v>6</v>
      </c>
      <c r="B133" s="4" t="str">
        <f t="shared" si="641"/>
        <v>魔像</v>
      </c>
      <c r="C133" s="4">
        <f t="shared" si="565"/>
        <v>6</v>
      </c>
      <c r="D133" s="4">
        <f t="shared" si="414"/>
        <v>2</v>
      </c>
      <c r="E133" s="4">
        <f t="shared" si="566"/>
        <v>10001306</v>
      </c>
      <c r="F133" s="4" t="str">
        <f t="shared" si="415"/>
        <v>,</v>
      </c>
      <c r="G133" s="4">
        <f t="shared" si="642"/>
        <v>10001306</v>
      </c>
      <c r="H133" s="4" t="str">
        <f t="shared" si="415"/>
        <v>,</v>
      </c>
      <c r="I133" s="4">
        <f t="shared" si="643"/>
        <v>10001306</v>
      </c>
      <c r="J133" s="4" t="str">
        <f t="shared" ref="J133:L133" si="663">IF(OR(I133="",K133=""),"",",")</f>
        <v>,</v>
      </c>
      <c r="K133" s="4">
        <f t="shared" si="645"/>
        <v>10001306</v>
      </c>
      <c r="L133" s="4" t="str">
        <f t="shared" si="663"/>
        <v>,</v>
      </c>
      <c r="M133" s="4">
        <f t="shared" si="646"/>
        <v>10001306</v>
      </c>
      <c r="N133" s="5" t="str">
        <f t="shared" si="417"/>
        <v>;</v>
      </c>
      <c r="O133" s="4">
        <v>10000806</v>
      </c>
      <c r="P133" s="6" t="str">
        <f t="shared" ref="P133" si="664">IF(OR(O133="",Q133=""),"",",")</f>
        <v>,</v>
      </c>
      <c r="Q133" s="4">
        <f t="shared" si="648"/>
        <v>10000806</v>
      </c>
      <c r="R133" s="6" t="str">
        <f t="shared" ref="R133" si="665">IF(OR(Q133="",S133=""),"",",")</f>
        <v>,</v>
      </c>
      <c r="S133" s="4">
        <f t="shared" si="650"/>
        <v>10000806</v>
      </c>
      <c r="T133" s="6" t="str">
        <f t="shared" ref="T133" si="666">IF(OR(S133="",U133=""),"",",")</f>
        <v>,</v>
      </c>
      <c r="U133" s="4">
        <f t="shared" si="652"/>
        <v>10000806</v>
      </c>
      <c r="V133" s="6" t="str">
        <f t="shared" ref="V133" si="667">IF(OR(U133="",W133=""),"",",")</f>
        <v>,</v>
      </c>
      <c r="W133" s="4">
        <f t="shared" si="654"/>
        <v>10000806</v>
      </c>
      <c r="X133" s="4" t="str">
        <f t="shared" si="422"/>
        <v>;</v>
      </c>
      <c r="Y133" s="4">
        <f t="shared" si="572"/>
        <v>410506</v>
      </c>
      <c r="Z133" s="4" t="str">
        <f t="shared" si="423"/>
        <v>,</v>
      </c>
      <c r="AA133" s="4">
        <f t="shared" si="655"/>
        <v>410506</v>
      </c>
      <c r="AB133" s="4" t="str">
        <f t="shared" si="424"/>
        <v>,</v>
      </c>
      <c r="AC133" s="4">
        <f t="shared" si="656"/>
        <v>410506</v>
      </c>
      <c r="AD133" s="4" t="str">
        <f t="shared" si="425"/>
        <v>,</v>
      </c>
      <c r="AE133" s="4">
        <f t="shared" si="657"/>
        <v>410506</v>
      </c>
      <c r="AF133" s="4" t="str">
        <f t="shared" si="445"/>
        <v>,</v>
      </c>
      <c r="AG133" s="4">
        <f t="shared" si="658"/>
        <v>410506</v>
      </c>
      <c r="AH133" s="6" t="str">
        <f t="shared" si="426"/>
        <v>;</v>
      </c>
      <c r="AI133" s="4">
        <f t="shared" si="635"/>
        <v>10000506</v>
      </c>
      <c r="AJ133" s="4" t="str">
        <f t="shared" si="427"/>
        <v>,</v>
      </c>
      <c r="AK133" s="4">
        <f t="shared" si="659"/>
        <v>10000506</v>
      </c>
      <c r="AL133" s="4" t="str">
        <f t="shared" si="428"/>
        <v>,</v>
      </c>
      <c r="AM133" s="4">
        <f t="shared" si="660"/>
        <v>10000506</v>
      </c>
      <c r="AN133" s="4" t="str">
        <f t="shared" si="429"/>
        <v>,</v>
      </c>
      <c r="AO133" s="4">
        <f t="shared" si="661"/>
        <v>10000506</v>
      </c>
      <c r="AP133" s="4" t="str">
        <f t="shared" si="446"/>
        <v>,</v>
      </c>
      <c r="AQ133" s="4">
        <f t="shared" si="662"/>
        <v>10000506</v>
      </c>
      <c r="AR133" s="6" t="str">
        <f t="shared" si="430"/>
        <v>;</v>
      </c>
      <c r="AS133" s="4">
        <v>0</v>
      </c>
      <c r="AT133" s="4" t="str">
        <f t="shared" si="431"/>
        <v>,</v>
      </c>
      <c r="AU133" s="4">
        <f t="shared" si="432"/>
        <v>0</v>
      </c>
      <c r="AV133" s="4" t="str">
        <f t="shared" si="433"/>
        <v>,</v>
      </c>
      <c r="AW133" s="4">
        <f t="shared" si="434"/>
        <v>0</v>
      </c>
      <c r="AX133" s="4" t="str">
        <f t="shared" si="435"/>
        <v>,</v>
      </c>
      <c r="AY133" s="4">
        <f t="shared" si="436"/>
        <v>0</v>
      </c>
      <c r="AZ133" s="4" t="str">
        <f t="shared" si="447"/>
        <v>,</v>
      </c>
      <c r="BA133" s="4">
        <f t="shared" si="437"/>
        <v>0</v>
      </c>
      <c r="BC133" s="4">
        <f t="shared" si="573"/>
        <v>6</v>
      </c>
      <c r="BD133" s="4">
        <f t="shared" si="574"/>
        <v>6</v>
      </c>
      <c r="BE133" s="4" t="str">
        <f t="shared" si="438"/>
        <v>66</v>
      </c>
      <c r="BF133" s="7" t="str">
        <f t="shared" si="439"/>
        <v>10001306,10001306,10001306,10001306,10001306;10000806,10000806,10000806,10000806,10000806;410506,410506,410506,410506,410506;10000506,10000506,10000506,10000506,10000506;0,0,0,0,0</v>
      </c>
    </row>
    <row r="134" spans="1:58" x14ac:dyDescent="0.2">
      <c r="A134" s="4">
        <f t="shared" si="564"/>
        <v>6</v>
      </c>
      <c r="B134" s="4" t="str">
        <f t="shared" si="641"/>
        <v>魔像</v>
      </c>
      <c r="C134" s="4">
        <f t="shared" si="565"/>
        <v>7</v>
      </c>
      <c r="D134" s="4">
        <f t="shared" si="414"/>
        <v>2</v>
      </c>
      <c r="E134" s="4">
        <f t="shared" si="566"/>
        <v>10001307</v>
      </c>
      <c r="F134" s="4" t="str">
        <f t="shared" si="415"/>
        <v>,</v>
      </c>
      <c r="G134" s="4">
        <f t="shared" si="642"/>
        <v>10001307</v>
      </c>
      <c r="H134" s="4" t="str">
        <f t="shared" si="415"/>
        <v>,</v>
      </c>
      <c r="I134" s="4">
        <f t="shared" si="643"/>
        <v>10001307</v>
      </c>
      <c r="J134" s="4" t="str">
        <f t="shared" ref="J134:L134" si="668">IF(OR(I134="",K134=""),"",",")</f>
        <v>,</v>
      </c>
      <c r="K134" s="4">
        <f t="shared" si="645"/>
        <v>10001307</v>
      </c>
      <c r="L134" s="4" t="str">
        <f t="shared" si="668"/>
        <v>,</v>
      </c>
      <c r="M134" s="4">
        <f t="shared" si="646"/>
        <v>10001307</v>
      </c>
      <c r="N134" s="5" t="str">
        <f t="shared" si="417"/>
        <v>;</v>
      </c>
      <c r="O134" s="4">
        <v>10000807</v>
      </c>
      <c r="P134" s="6" t="str">
        <f t="shared" ref="P134" si="669">IF(OR(O134="",Q134=""),"",",")</f>
        <v>,</v>
      </c>
      <c r="Q134" s="4">
        <f t="shared" si="648"/>
        <v>10000807</v>
      </c>
      <c r="R134" s="6" t="str">
        <f t="shared" ref="R134" si="670">IF(OR(Q134="",S134=""),"",",")</f>
        <v>,</v>
      </c>
      <c r="S134" s="4">
        <f t="shared" si="650"/>
        <v>10000807</v>
      </c>
      <c r="T134" s="6" t="str">
        <f t="shared" ref="T134" si="671">IF(OR(S134="",U134=""),"",",")</f>
        <v>,</v>
      </c>
      <c r="U134" s="4">
        <f t="shared" si="652"/>
        <v>10000807</v>
      </c>
      <c r="V134" s="6" t="str">
        <f t="shared" ref="V134" si="672">IF(OR(U134="",W134=""),"",",")</f>
        <v>,</v>
      </c>
      <c r="W134" s="4">
        <f t="shared" si="654"/>
        <v>10000807</v>
      </c>
      <c r="X134" s="4" t="str">
        <f t="shared" si="422"/>
        <v>;</v>
      </c>
      <c r="Y134" s="4">
        <f t="shared" si="572"/>
        <v>410507</v>
      </c>
      <c r="Z134" s="4" t="str">
        <f t="shared" si="423"/>
        <v>,</v>
      </c>
      <c r="AA134" s="4">
        <f t="shared" si="655"/>
        <v>410507</v>
      </c>
      <c r="AB134" s="4" t="str">
        <f t="shared" si="424"/>
        <v>,</v>
      </c>
      <c r="AC134" s="4">
        <f t="shared" si="656"/>
        <v>410507</v>
      </c>
      <c r="AD134" s="4" t="str">
        <f t="shared" si="425"/>
        <v>,</v>
      </c>
      <c r="AE134" s="4">
        <f t="shared" si="657"/>
        <v>410507</v>
      </c>
      <c r="AF134" s="4" t="str">
        <f t="shared" si="445"/>
        <v>,</v>
      </c>
      <c r="AG134" s="4">
        <f t="shared" si="658"/>
        <v>410507</v>
      </c>
      <c r="AH134" s="6" t="str">
        <f t="shared" si="426"/>
        <v>;</v>
      </c>
      <c r="AI134" s="4">
        <f t="shared" si="635"/>
        <v>10000507</v>
      </c>
      <c r="AJ134" s="4" t="str">
        <f t="shared" si="427"/>
        <v>,</v>
      </c>
      <c r="AK134" s="4">
        <f t="shared" si="659"/>
        <v>10000507</v>
      </c>
      <c r="AL134" s="4" t="str">
        <f t="shared" si="428"/>
        <v>,</v>
      </c>
      <c r="AM134" s="4">
        <f t="shared" si="660"/>
        <v>10000507</v>
      </c>
      <c r="AN134" s="4" t="str">
        <f t="shared" si="429"/>
        <v>,</v>
      </c>
      <c r="AO134" s="4">
        <f t="shared" si="661"/>
        <v>10000507</v>
      </c>
      <c r="AP134" s="4" t="str">
        <f t="shared" si="446"/>
        <v>,</v>
      </c>
      <c r="AQ134" s="4">
        <f t="shared" si="662"/>
        <v>10000507</v>
      </c>
      <c r="AR134" s="6" t="str">
        <f t="shared" si="430"/>
        <v>;</v>
      </c>
      <c r="AS134" s="4">
        <v>0</v>
      </c>
      <c r="AT134" s="4" t="str">
        <f t="shared" si="431"/>
        <v>,</v>
      </c>
      <c r="AU134" s="4">
        <f t="shared" si="432"/>
        <v>0</v>
      </c>
      <c r="AV134" s="4" t="str">
        <f t="shared" si="433"/>
        <v>,</v>
      </c>
      <c r="AW134" s="4">
        <f t="shared" si="434"/>
        <v>0</v>
      </c>
      <c r="AX134" s="4" t="str">
        <f t="shared" si="435"/>
        <v>,</v>
      </c>
      <c r="AY134" s="4">
        <f t="shared" si="436"/>
        <v>0</v>
      </c>
      <c r="AZ134" s="4" t="str">
        <f t="shared" si="447"/>
        <v>,</v>
      </c>
      <c r="BA134" s="4">
        <f t="shared" si="437"/>
        <v>0</v>
      </c>
      <c r="BC134" s="4">
        <f t="shared" si="573"/>
        <v>6</v>
      </c>
      <c r="BD134" s="4">
        <f t="shared" si="574"/>
        <v>7</v>
      </c>
      <c r="BE134" s="4" t="str">
        <f t="shared" si="438"/>
        <v>67</v>
      </c>
      <c r="BF134" s="7" t="str">
        <f t="shared" si="439"/>
        <v>10001307,10001307,10001307,10001307,10001307;10000807,10000807,10000807,10000807,10000807;410507,410507,410507,410507,410507;10000507,10000507,10000507,10000507,10000507;0,0,0,0,0</v>
      </c>
    </row>
    <row r="135" spans="1:58" x14ac:dyDescent="0.2">
      <c r="A135" s="4">
        <f t="shared" si="564"/>
        <v>6</v>
      </c>
      <c r="B135" s="4" t="str">
        <f t="shared" si="641"/>
        <v>魔像</v>
      </c>
      <c r="C135" s="4">
        <f t="shared" si="565"/>
        <v>8</v>
      </c>
      <c r="D135" s="4">
        <f t="shared" si="414"/>
        <v>2</v>
      </c>
      <c r="E135" s="4">
        <f t="shared" si="566"/>
        <v>10001308</v>
      </c>
      <c r="F135" s="4" t="str">
        <f t="shared" si="415"/>
        <v>,</v>
      </c>
      <c r="G135" s="4">
        <f t="shared" si="642"/>
        <v>10001308</v>
      </c>
      <c r="H135" s="4" t="str">
        <f t="shared" si="415"/>
        <v>,</v>
      </c>
      <c r="I135" s="4">
        <f t="shared" si="643"/>
        <v>10001308</v>
      </c>
      <c r="J135" s="4" t="str">
        <f t="shared" ref="J135:L135" si="673">IF(OR(I135="",K135=""),"",",")</f>
        <v>,</v>
      </c>
      <c r="K135" s="4">
        <f t="shared" si="645"/>
        <v>10001308</v>
      </c>
      <c r="L135" s="4" t="str">
        <f t="shared" si="673"/>
        <v>,</v>
      </c>
      <c r="M135" s="4">
        <f t="shared" si="646"/>
        <v>10001308</v>
      </c>
      <c r="N135" s="5" t="str">
        <f t="shared" si="417"/>
        <v>;</v>
      </c>
      <c r="O135" s="4">
        <v>10000808</v>
      </c>
      <c r="P135" s="6" t="str">
        <f t="shared" ref="P135" si="674">IF(OR(O135="",Q135=""),"",",")</f>
        <v>,</v>
      </c>
      <c r="Q135" s="4">
        <f t="shared" si="648"/>
        <v>10000808</v>
      </c>
      <c r="R135" s="6" t="str">
        <f t="shared" ref="R135" si="675">IF(OR(Q135="",S135=""),"",",")</f>
        <v>,</v>
      </c>
      <c r="S135" s="4">
        <f t="shared" si="650"/>
        <v>10000808</v>
      </c>
      <c r="T135" s="6" t="str">
        <f t="shared" ref="T135" si="676">IF(OR(S135="",U135=""),"",",")</f>
        <v>,</v>
      </c>
      <c r="U135" s="4">
        <f t="shared" si="652"/>
        <v>10000808</v>
      </c>
      <c r="V135" s="6" t="str">
        <f t="shared" ref="V135" si="677">IF(OR(U135="",W135=""),"",",")</f>
        <v>,</v>
      </c>
      <c r="W135" s="4">
        <f t="shared" si="654"/>
        <v>10000808</v>
      </c>
      <c r="X135" s="4" t="str">
        <f t="shared" si="422"/>
        <v>;</v>
      </c>
      <c r="Y135" s="4">
        <f t="shared" si="572"/>
        <v>410508</v>
      </c>
      <c r="Z135" s="4" t="str">
        <f t="shared" si="423"/>
        <v>,</v>
      </c>
      <c r="AA135" s="4">
        <f t="shared" si="655"/>
        <v>410508</v>
      </c>
      <c r="AB135" s="4" t="str">
        <f t="shared" si="424"/>
        <v>,</v>
      </c>
      <c r="AC135" s="4">
        <f t="shared" si="656"/>
        <v>410508</v>
      </c>
      <c r="AD135" s="4" t="str">
        <f t="shared" si="425"/>
        <v>,</v>
      </c>
      <c r="AE135" s="4">
        <f t="shared" si="657"/>
        <v>410508</v>
      </c>
      <c r="AF135" s="4" t="str">
        <f t="shared" si="445"/>
        <v>,</v>
      </c>
      <c r="AG135" s="4">
        <f t="shared" si="658"/>
        <v>410508</v>
      </c>
      <c r="AH135" s="6" t="str">
        <f t="shared" si="426"/>
        <v>;</v>
      </c>
      <c r="AI135" s="4">
        <f t="shared" si="635"/>
        <v>10000508</v>
      </c>
      <c r="AJ135" s="4" t="str">
        <f t="shared" si="427"/>
        <v>,</v>
      </c>
      <c r="AK135" s="4">
        <f t="shared" si="659"/>
        <v>10000508</v>
      </c>
      <c r="AL135" s="4" t="str">
        <f t="shared" si="428"/>
        <v>,</v>
      </c>
      <c r="AM135" s="4">
        <f t="shared" si="660"/>
        <v>10000508</v>
      </c>
      <c r="AN135" s="4" t="str">
        <f t="shared" si="429"/>
        <v>,</v>
      </c>
      <c r="AO135" s="4">
        <f t="shared" si="661"/>
        <v>10000508</v>
      </c>
      <c r="AP135" s="4" t="str">
        <f t="shared" si="446"/>
        <v>,</v>
      </c>
      <c r="AQ135" s="4">
        <f t="shared" si="662"/>
        <v>10000508</v>
      </c>
      <c r="AR135" s="6" t="str">
        <f t="shared" si="430"/>
        <v>;</v>
      </c>
      <c r="AS135" s="4">
        <v>0</v>
      </c>
      <c r="AT135" s="4" t="str">
        <f t="shared" si="431"/>
        <v>,</v>
      </c>
      <c r="AU135" s="4">
        <f t="shared" si="432"/>
        <v>0</v>
      </c>
      <c r="AV135" s="4" t="str">
        <f t="shared" si="433"/>
        <v>,</v>
      </c>
      <c r="AW135" s="4">
        <f t="shared" si="434"/>
        <v>0</v>
      </c>
      <c r="AX135" s="4" t="str">
        <f t="shared" si="435"/>
        <v>,</v>
      </c>
      <c r="AY135" s="4">
        <f t="shared" si="436"/>
        <v>0</v>
      </c>
      <c r="AZ135" s="4" t="str">
        <f t="shared" si="447"/>
        <v>,</v>
      </c>
      <c r="BA135" s="4">
        <f t="shared" si="437"/>
        <v>0</v>
      </c>
      <c r="BC135" s="4">
        <f t="shared" si="573"/>
        <v>6</v>
      </c>
      <c r="BD135" s="4">
        <f t="shared" si="574"/>
        <v>8</v>
      </c>
      <c r="BE135" s="4" t="str">
        <f t="shared" si="438"/>
        <v>68</v>
      </c>
      <c r="BF135" s="7" t="str">
        <f t="shared" si="439"/>
        <v>10001308,10001308,10001308,10001308,10001308;10000808,10000808,10000808,10000808,10000808;410508,410508,410508,410508,410508;10000508,10000508,10000508,10000508,10000508;0,0,0,0,0</v>
      </c>
    </row>
    <row r="136" spans="1:58" x14ac:dyDescent="0.2">
      <c r="A136" s="4">
        <f t="shared" si="564"/>
        <v>6</v>
      </c>
      <c r="B136" s="4" t="str">
        <f t="shared" si="641"/>
        <v>魔像</v>
      </c>
      <c r="C136" s="4">
        <f t="shared" si="565"/>
        <v>9</v>
      </c>
      <c r="D136" s="4">
        <f t="shared" si="414"/>
        <v>2</v>
      </c>
      <c r="E136" s="4">
        <f t="shared" si="566"/>
        <v>10001309</v>
      </c>
      <c r="F136" s="4" t="str">
        <f t="shared" si="415"/>
        <v>,</v>
      </c>
      <c r="G136" s="4">
        <f t="shared" si="642"/>
        <v>10001309</v>
      </c>
      <c r="H136" s="4" t="str">
        <f t="shared" si="415"/>
        <v>,</v>
      </c>
      <c r="I136" s="4">
        <f t="shared" si="643"/>
        <v>10001309</v>
      </c>
      <c r="J136" s="4" t="str">
        <f t="shared" ref="J136:L136" si="678">IF(OR(I136="",K136=""),"",",")</f>
        <v>,</v>
      </c>
      <c r="K136" s="4">
        <f t="shared" si="645"/>
        <v>10001309</v>
      </c>
      <c r="L136" s="4" t="str">
        <f t="shared" si="678"/>
        <v>,</v>
      </c>
      <c r="M136" s="4">
        <f t="shared" si="646"/>
        <v>10001309</v>
      </c>
      <c r="N136" s="5" t="str">
        <f t="shared" si="417"/>
        <v>;</v>
      </c>
      <c r="O136" s="4">
        <v>10000809</v>
      </c>
      <c r="P136" s="6" t="str">
        <f t="shared" ref="P136" si="679">IF(OR(O136="",Q136=""),"",",")</f>
        <v>,</v>
      </c>
      <c r="Q136" s="4">
        <f t="shared" si="648"/>
        <v>10000809</v>
      </c>
      <c r="R136" s="6" t="str">
        <f t="shared" ref="R136" si="680">IF(OR(Q136="",S136=""),"",",")</f>
        <v>,</v>
      </c>
      <c r="S136" s="4">
        <f t="shared" si="650"/>
        <v>10000809</v>
      </c>
      <c r="T136" s="6" t="str">
        <f t="shared" ref="T136" si="681">IF(OR(S136="",U136=""),"",",")</f>
        <v>,</v>
      </c>
      <c r="U136" s="4">
        <f t="shared" si="652"/>
        <v>10000809</v>
      </c>
      <c r="V136" s="6" t="str">
        <f t="shared" ref="V136" si="682">IF(OR(U136="",W136=""),"",",")</f>
        <v>,</v>
      </c>
      <c r="W136" s="4">
        <f t="shared" si="654"/>
        <v>10000809</v>
      </c>
      <c r="X136" s="4" t="str">
        <f t="shared" si="422"/>
        <v>;</v>
      </c>
      <c r="Y136" s="4">
        <f t="shared" si="572"/>
        <v>410509</v>
      </c>
      <c r="Z136" s="4" t="str">
        <f t="shared" si="423"/>
        <v>,</v>
      </c>
      <c r="AA136" s="4">
        <f t="shared" si="655"/>
        <v>410509</v>
      </c>
      <c r="AB136" s="4" t="str">
        <f t="shared" si="424"/>
        <v>,</v>
      </c>
      <c r="AC136" s="4">
        <f t="shared" si="656"/>
        <v>410509</v>
      </c>
      <c r="AD136" s="4" t="str">
        <f t="shared" si="425"/>
        <v>,</v>
      </c>
      <c r="AE136" s="4">
        <f t="shared" si="657"/>
        <v>410509</v>
      </c>
      <c r="AF136" s="4" t="str">
        <f t="shared" si="445"/>
        <v>,</v>
      </c>
      <c r="AG136" s="4">
        <f t="shared" si="658"/>
        <v>410509</v>
      </c>
      <c r="AH136" s="6" t="str">
        <f t="shared" si="426"/>
        <v>;</v>
      </c>
      <c r="AI136" s="4">
        <f t="shared" si="635"/>
        <v>10000509</v>
      </c>
      <c r="AJ136" s="4" t="str">
        <f t="shared" si="427"/>
        <v>,</v>
      </c>
      <c r="AK136" s="4">
        <f t="shared" si="659"/>
        <v>10000509</v>
      </c>
      <c r="AL136" s="4" t="str">
        <f t="shared" si="428"/>
        <v>,</v>
      </c>
      <c r="AM136" s="4">
        <f t="shared" si="660"/>
        <v>10000509</v>
      </c>
      <c r="AN136" s="4" t="str">
        <f t="shared" si="429"/>
        <v>,</v>
      </c>
      <c r="AO136" s="4">
        <f t="shared" si="661"/>
        <v>10000509</v>
      </c>
      <c r="AP136" s="4" t="str">
        <f t="shared" si="446"/>
        <v>,</v>
      </c>
      <c r="AQ136" s="4">
        <f t="shared" si="662"/>
        <v>10000509</v>
      </c>
      <c r="AR136" s="6" t="str">
        <f t="shared" si="430"/>
        <v>;</v>
      </c>
      <c r="AS136" s="4">
        <v>0</v>
      </c>
      <c r="AT136" s="4" t="str">
        <f t="shared" si="431"/>
        <v>,</v>
      </c>
      <c r="AU136" s="4">
        <f t="shared" si="432"/>
        <v>0</v>
      </c>
      <c r="AV136" s="4" t="str">
        <f t="shared" si="433"/>
        <v>,</v>
      </c>
      <c r="AW136" s="4">
        <f t="shared" si="434"/>
        <v>0</v>
      </c>
      <c r="AX136" s="4" t="str">
        <f t="shared" si="435"/>
        <v>,</v>
      </c>
      <c r="AY136" s="4">
        <f t="shared" si="436"/>
        <v>0</v>
      </c>
      <c r="AZ136" s="4" t="str">
        <f t="shared" si="447"/>
        <v>,</v>
      </c>
      <c r="BA136" s="4">
        <f t="shared" si="437"/>
        <v>0</v>
      </c>
      <c r="BC136" s="4">
        <f t="shared" si="573"/>
        <v>6</v>
      </c>
      <c r="BD136" s="4">
        <f t="shared" si="574"/>
        <v>9</v>
      </c>
      <c r="BE136" s="4" t="str">
        <f t="shared" si="438"/>
        <v>69</v>
      </c>
      <c r="BF136" s="7" t="str">
        <f t="shared" si="439"/>
        <v>10001309,10001309,10001309,10001309,10001309;10000809,10000809,10000809,10000809,10000809;410509,410509,410509,410509,410509;10000509,10000509,10000509,10000509,10000509;0,0,0,0,0</v>
      </c>
    </row>
    <row r="137" spans="1:58" x14ac:dyDescent="0.2">
      <c r="A137" s="4">
        <f t="shared" si="564"/>
        <v>6</v>
      </c>
      <c r="B137" s="4" t="str">
        <f t="shared" si="641"/>
        <v>魔像</v>
      </c>
      <c r="C137" s="4">
        <f t="shared" si="565"/>
        <v>10</v>
      </c>
      <c r="D137" s="4">
        <f t="shared" si="414"/>
        <v>2</v>
      </c>
      <c r="E137" s="4">
        <f t="shared" si="566"/>
        <v>10001310</v>
      </c>
      <c r="F137" s="4" t="str">
        <f t="shared" si="415"/>
        <v>,</v>
      </c>
      <c r="G137" s="4">
        <f t="shared" si="642"/>
        <v>10001310</v>
      </c>
      <c r="H137" s="4" t="str">
        <f t="shared" si="415"/>
        <v>,</v>
      </c>
      <c r="I137" s="4">
        <f t="shared" si="643"/>
        <v>10001310</v>
      </c>
      <c r="J137" s="4" t="str">
        <f t="shared" ref="J137:L137" si="683">IF(OR(I137="",K137=""),"",",")</f>
        <v>,</v>
      </c>
      <c r="K137" s="4">
        <f t="shared" si="645"/>
        <v>10001310</v>
      </c>
      <c r="L137" s="4" t="str">
        <f t="shared" si="683"/>
        <v>,</v>
      </c>
      <c r="M137" s="4">
        <f t="shared" si="646"/>
        <v>10001310</v>
      </c>
      <c r="N137" s="5" t="str">
        <f t="shared" si="417"/>
        <v>;</v>
      </c>
      <c r="O137" s="4">
        <v>10000810</v>
      </c>
      <c r="P137" s="6" t="str">
        <f t="shared" ref="P137" si="684">IF(OR(O137="",Q137=""),"",",")</f>
        <v>,</v>
      </c>
      <c r="Q137" s="4">
        <f t="shared" si="648"/>
        <v>10000810</v>
      </c>
      <c r="R137" s="6" t="str">
        <f t="shared" ref="R137" si="685">IF(OR(Q137="",S137=""),"",",")</f>
        <v>,</v>
      </c>
      <c r="S137" s="4">
        <f t="shared" si="650"/>
        <v>10000810</v>
      </c>
      <c r="T137" s="6" t="str">
        <f t="shared" ref="T137" si="686">IF(OR(S137="",U137=""),"",",")</f>
        <v>,</v>
      </c>
      <c r="U137" s="4">
        <f t="shared" si="652"/>
        <v>10000810</v>
      </c>
      <c r="V137" s="6" t="str">
        <f t="shared" ref="V137" si="687">IF(OR(U137="",W137=""),"",",")</f>
        <v>,</v>
      </c>
      <c r="W137" s="4">
        <f t="shared" si="654"/>
        <v>10000810</v>
      </c>
      <c r="X137" s="4" t="str">
        <f t="shared" si="422"/>
        <v>;</v>
      </c>
      <c r="Y137" s="4">
        <f t="shared" si="572"/>
        <v>410510</v>
      </c>
      <c r="Z137" s="4" t="str">
        <f t="shared" si="423"/>
        <v>,</v>
      </c>
      <c r="AA137" s="4">
        <f t="shared" si="655"/>
        <v>410510</v>
      </c>
      <c r="AB137" s="4" t="str">
        <f t="shared" si="424"/>
        <v>,</v>
      </c>
      <c r="AC137" s="4">
        <f t="shared" si="656"/>
        <v>410510</v>
      </c>
      <c r="AD137" s="4" t="str">
        <f t="shared" si="425"/>
        <v>,</v>
      </c>
      <c r="AE137" s="4">
        <f t="shared" si="657"/>
        <v>410510</v>
      </c>
      <c r="AF137" s="4" t="str">
        <f t="shared" si="445"/>
        <v>,</v>
      </c>
      <c r="AG137" s="4">
        <f t="shared" si="658"/>
        <v>410510</v>
      </c>
      <c r="AH137" s="6" t="str">
        <f t="shared" si="426"/>
        <v>;</v>
      </c>
      <c r="AI137" s="4">
        <f t="shared" si="635"/>
        <v>10000510</v>
      </c>
      <c r="AJ137" s="4" t="str">
        <f t="shared" si="427"/>
        <v>,</v>
      </c>
      <c r="AK137" s="4">
        <f t="shared" si="659"/>
        <v>10000510</v>
      </c>
      <c r="AL137" s="4" t="str">
        <f t="shared" si="428"/>
        <v>,</v>
      </c>
      <c r="AM137" s="4">
        <f t="shared" si="660"/>
        <v>10000510</v>
      </c>
      <c r="AN137" s="4" t="str">
        <f t="shared" si="429"/>
        <v>,</v>
      </c>
      <c r="AO137" s="4">
        <f t="shared" si="661"/>
        <v>10000510</v>
      </c>
      <c r="AP137" s="4" t="str">
        <f t="shared" si="446"/>
        <v>,</v>
      </c>
      <c r="AQ137" s="4">
        <f t="shared" si="662"/>
        <v>10000510</v>
      </c>
      <c r="AR137" s="6" t="str">
        <f t="shared" si="430"/>
        <v>;</v>
      </c>
      <c r="AS137" s="4">
        <v>0</v>
      </c>
      <c r="AT137" s="4" t="str">
        <f t="shared" si="431"/>
        <v>,</v>
      </c>
      <c r="AU137" s="4">
        <f t="shared" si="432"/>
        <v>0</v>
      </c>
      <c r="AV137" s="4" t="str">
        <f t="shared" si="433"/>
        <v>,</v>
      </c>
      <c r="AW137" s="4">
        <f t="shared" si="434"/>
        <v>0</v>
      </c>
      <c r="AX137" s="4" t="str">
        <f t="shared" si="435"/>
        <v>,</v>
      </c>
      <c r="AY137" s="4">
        <f t="shared" si="436"/>
        <v>0</v>
      </c>
      <c r="AZ137" s="4" t="str">
        <f t="shared" si="447"/>
        <v>,</v>
      </c>
      <c r="BA137" s="4">
        <f t="shared" si="437"/>
        <v>0</v>
      </c>
      <c r="BC137" s="4">
        <f t="shared" si="573"/>
        <v>6</v>
      </c>
      <c r="BD137" s="4">
        <f t="shared" si="574"/>
        <v>10</v>
      </c>
      <c r="BE137" s="4" t="str">
        <f t="shared" si="438"/>
        <v>610</v>
      </c>
      <c r="BF137" s="7" t="str">
        <f t="shared" si="439"/>
        <v>10001310,10001310,10001310,10001310,10001310;10000810,10000810,10000810,10000810,10000810;410510,410510,410510,410510,410510;10000510,10000510,10000510,10000510,10000510;0,0,0,0,0</v>
      </c>
    </row>
    <row r="138" spans="1:58" x14ac:dyDescent="0.2">
      <c r="A138" s="4">
        <f t="shared" si="564"/>
        <v>6</v>
      </c>
      <c r="B138" s="4" t="str">
        <f t="shared" si="641"/>
        <v>魔像</v>
      </c>
      <c r="C138" s="4">
        <f t="shared" si="565"/>
        <v>11</v>
      </c>
      <c r="D138" s="4">
        <f t="shared" si="414"/>
        <v>2</v>
      </c>
      <c r="E138" s="4">
        <f t="shared" si="566"/>
        <v>10001311</v>
      </c>
      <c r="F138" s="4" t="str">
        <f t="shared" si="415"/>
        <v>,</v>
      </c>
      <c r="G138" s="4">
        <f t="shared" si="642"/>
        <v>10001311</v>
      </c>
      <c r="H138" s="4" t="str">
        <f t="shared" si="415"/>
        <v>,</v>
      </c>
      <c r="I138" s="4">
        <f t="shared" si="643"/>
        <v>10001311</v>
      </c>
      <c r="J138" s="4" t="str">
        <f t="shared" ref="J138:L138" si="688">IF(OR(I138="",K138=""),"",",")</f>
        <v>,</v>
      </c>
      <c r="K138" s="4">
        <f t="shared" si="645"/>
        <v>10001311</v>
      </c>
      <c r="L138" s="4" t="str">
        <f t="shared" si="688"/>
        <v>,</v>
      </c>
      <c r="M138" s="4">
        <f t="shared" si="646"/>
        <v>10001311</v>
      </c>
      <c r="N138" s="5" t="str">
        <f t="shared" si="417"/>
        <v>;</v>
      </c>
      <c r="O138" s="4">
        <v>10000811</v>
      </c>
      <c r="P138" s="6" t="str">
        <f t="shared" ref="P138" si="689">IF(OR(O138="",Q138=""),"",",")</f>
        <v>,</v>
      </c>
      <c r="Q138" s="4">
        <f t="shared" si="648"/>
        <v>10000811</v>
      </c>
      <c r="R138" s="6" t="str">
        <f t="shared" ref="R138" si="690">IF(OR(Q138="",S138=""),"",",")</f>
        <v>,</v>
      </c>
      <c r="S138" s="4">
        <f t="shared" si="650"/>
        <v>10000811</v>
      </c>
      <c r="T138" s="6" t="str">
        <f t="shared" ref="T138" si="691">IF(OR(S138="",U138=""),"",",")</f>
        <v>,</v>
      </c>
      <c r="U138" s="4">
        <f t="shared" si="652"/>
        <v>10000811</v>
      </c>
      <c r="V138" s="6" t="str">
        <f t="shared" ref="V138" si="692">IF(OR(U138="",W138=""),"",",")</f>
        <v>,</v>
      </c>
      <c r="W138" s="4">
        <f t="shared" si="654"/>
        <v>10000811</v>
      </c>
      <c r="X138" s="4" t="str">
        <f t="shared" si="422"/>
        <v>;</v>
      </c>
      <c r="Y138" s="4">
        <f t="shared" si="572"/>
        <v>410511</v>
      </c>
      <c r="Z138" s="4" t="str">
        <f t="shared" si="423"/>
        <v>,</v>
      </c>
      <c r="AA138" s="4">
        <f t="shared" si="655"/>
        <v>410511</v>
      </c>
      <c r="AB138" s="4" t="str">
        <f t="shared" si="424"/>
        <v>,</v>
      </c>
      <c r="AC138" s="4">
        <f t="shared" si="656"/>
        <v>410511</v>
      </c>
      <c r="AD138" s="4" t="str">
        <f t="shared" si="425"/>
        <v>,</v>
      </c>
      <c r="AE138" s="4">
        <f t="shared" si="657"/>
        <v>410511</v>
      </c>
      <c r="AF138" s="4" t="str">
        <f t="shared" si="445"/>
        <v>,</v>
      </c>
      <c r="AG138" s="4">
        <f t="shared" si="658"/>
        <v>410511</v>
      </c>
      <c r="AH138" s="6" t="str">
        <f t="shared" si="426"/>
        <v>;</v>
      </c>
      <c r="AI138" s="4">
        <f t="shared" si="635"/>
        <v>10000511</v>
      </c>
      <c r="AJ138" s="4" t="str">
        <f t="shared" si="427"/>
        <v>,</v>
      </c>
      <c r="AK138" s="4">
        <f t="shared" si="659"/>
        <v>10000511</v>
      </c>
      <c r="AL138" s="4" t="str">
        <f t="shared" si="428"/>
        <v>,</v>
      </c>
      <c r="AM138" s="4">
        <f t="shared" si="660"/>
        <v>10000511</v>
      </c>
      <c r="AN138" s="4" t="str">
        <f t="shared" si="429"/>
        <v>,</v>
      </c>
      <c r="AO138" s="4">
        <f t="shared" si="661"/>
        <v>10000511</v>
      </c>
      <c r="AP138" s="4" t="str">
        <f t="shared" si="446"/>
        <v>,</v>
      </c>
      <c r="AQ138" s="4">
        <f t="shared" si="662"/>
        <v>10000511</v>
      </c>
      <c r="AR138" s="6" t="str">
        <f t="shared" si="430"/>
        <v>;</v>
      </c>
      <c r="AS138" s="4">
        <v>0</v>
      </c>
      <c r="AT138" s="4" t="str">
        <f t="shared" si="431"/>
        <v>,</v>
      </c>
      <c r="AU138" s="4">
        <f t="shared" si="432"/>
        <v>0</v>
      </c>
      <c r="AV138" s="4" t="str">
        <f t="shared" si="433"/>
        <v>,</v>
      </c>
      <c r="AW138" s="4">
        <f t="shared" si="434"/>
        <v>0</v>
      </c>
      <c r="AX138" s="4" t="str">
        <f t="shared" si="435"/>
        <v>,</v>
      </c>
      <c r="AY138" s="4">
        <f t="shared" si="436"/>
        <v>0</v>
      </c>
      <c r="AZ138" s="4" t="str">
        <f t="shared" si="447"/>
        <v>,</v>
      </c>
      <c r="BA138" s="4">
        <f t="shared" si="437"/>
        <v>0</v>
      </c>
      <c r="BC138" s="4">
        <f t="shared" si="573"/>
        <v>6</v>
      </c>
      <c r="BD138" s="4">
        <f t="shared" si="574"/>
        <v>11</v>
      </c>
      <c r="BE138" s="4" t="str">
        <f t="shared" si="438"/>
        <v>611</v>
      </c>
      <c r="BF138" s="7" t="str">
        <f t="shared" si="439"/>
        <v>10001311,10001311,10001311,10001311,10001311;10000811,10000811,10000811,10000811,10000811;410511,410511,410511,410511,410511;10000511,10000511,10000511,10000511,10000511;0,0,0,0,0</v>
      </c>
    </row>
    <row r="139" spans="1:58" x14ac:dyDescent="0.2">
      <c r="A139" s="4">
        <f t="shared" si="564"/>
        <v>6</v>
      </c>
      <c r="B139" s="4" t="str">
        <f t="shared" si="641"/>
        <v>魔像</v>
      </c>
      <c r="C139" s="4">
        <f t="shared" si="565"/>
        <v>12</v>
      </c>
      <c r="D139" s="4">
        <f t="shared" si="414"/>
        <v>2</v>
      </c>
      <c r="E139" s="4">
        <f t="shared" si="566"/>
        <v>10001312</v>
      </c>
      <c r="F139" s="4" t="str">
        <f t="shared" si="415"/>
        <v>,</v>
      </c>
      <c r="G139" s="4">
        <f t="shared" si="642"/>
        <v>10001312</v>
      </c>
      <c r="H139" s="4" t="str">
        <f t="shared" si="415"/>
        <v>,</v>
      </c>
      <c r="I139" s="4">
        <f t="shared" si="643"/>
        <v>10001312</v>
      </c>
      <c r="J139" s="4" t="str">
        <f t="shared" ref="J139:L139" si="693">IF(OR(I139="",K139=""),"",",")</f>
        <v>,</v>
      </c>
      <c r="K139" s="4">
        <f t="shared" si="645"/>
        <v>10001312</v>
      </c>
      <c r="L139" s="4" t="str">
        <f t="shared" si="693"/>
        <v>,</v>
      </c>
      <c r="M139" s="4">
        <f t="shared" si="646"/>
        <v>10001312</v>
      </c>
      <c r="N139" s="5" t="str">
        <f t="shared" si="417"/>
        <v>;</v>
      </c>
      <c r="O139" s="4">
        <v>10000812</v>
      </c>
      <c r="P139" s="6" t="str">
        <f t="shared" ref="P139" si="694">IF(OR(O139="",Q139=""),"",",")</f>
        <v>,</v>
      </c>
      <c r="Q139" s="4">
        <f t="shared" si="648"/>
        <v>10000812</v>
      </c>
      <c r="R139" s="6" t="str">
        <f t="shared" ref="R139" si="695">IF(OR(Q139="",S139=""),"",",")</f>
        <v>,</v>
      </c>
      <c r="S139" s="4">
        <f t="shared" si="650"/>
        <v>10000812</v>
      </c>
      <c r="T139" s="6" t="str">
        <f t="shared" ref="T139" si="696">IF(OR(S139="",U139=""),"",",")</f>
        <v>,</v>
      </c>
      <c r="U139" s="4">
        <f t="shared" si="652"/>
        <v>10000812</v>
      </c>
      <c r="V139" s="6" t="str">
        <f t="shared" ref="V139" si="697">IF(OR(U139="",W139=""),"",",")</f>
        <v>,</v>
      </c>
      <c r="W139" s="4">
        <f t="shared" si="654"/>
        <v>10000812</v>
      </c>
      <c r="X139" s="4" t="str">
        <f t="shared" si="422"/>
        <v>;</v>
      </c>
      <c r="Y139" s="4">
        <f t="shared" si="572"/>
        <v>410512</v>
      </c>
      <c r="Z139" s="4" t="str">
        <f t="shared" si="423"/>
        <v>,</v>
      </c>
      <c r="AA139" s="4">
        <f t="shared" si="655"/>
        <v>410512</v>
      </c>
      <c r="AB139" s="4" t="str">
        <f t="shared" si="424"/>
        <v>,</v>
      </c>
      <c r="AC139" s="4">
        <f t="shared" si="656"/>
        <v>410512</v>
      </c>
      <c r="AD139" s="4" t="str">
        <f t="shared" si="425"/>
        <v>,</v>
      </c>
      <c r="AE139" s="4">
        <f t="shared" si="657"/>
        <v>410512</v>
      </c>
      <c r="AF139" s="4" t="str">
        <f t="shared" si="445"/>
        <v>,</v>
      </c>
      <c r="AG139" s="4">
        <f t="shared" si="658"/>
        <v>410512</v>
      </c>
      <c r="AH139" s="6" t="str">
        <f t="shared" si="426"/>
        <v>;</v>
      </c>
      <c r="AI139" s="4">
        <f t="shared" si="635"/>
        <v>10000512</v>
      </c>
      <c r="AJ139" s="4" t="str">
        <f t="shared" si="427"/>
        <v>,</v>
      </c>
      <c r="AK139" s="4">
        <f t="shared" si="659"/>
        <v>10000512</v>
      </c>
      <c r="AL139" s="4" t="str">
        <f t="shared" si="428"/>
        <v>,</v>
      </c>
      <c r="AM139" s="4">
        <f t="shared" si="660"/>
        <v>10000512</v>
      </c>
      <c r="AN139" s="4" t="str">
        <f t="shared" si="429"/>
        <v>,</v>
      </c>
      <c r="AO139" s="4">
        <f t="shared" si="661"/>
        <v>10000512</v>
      </c>
      <c r="AP139" s="4" t="str">
        <f t="shared" si="446"/>
        <v>,</v>
      </c>
      <c r="AQ139" s="4">
        <f t="shared" si="662"/>
        <v>10000512</v>
      </c>
      <c r="AR139" s="6" t="str">
        <f t="shared" si="430"/>
        <v>;</v>
      </c>
      <c r="AS139" s="4">
        <v>0</v>
      </c>
      <c r="AT139" s="4" t="str">
        <f t="shared" si="431"/>
        <v>,</v>
      </c>
      <c r="AU139" s="4">
        <f t="shared" si="432"/>
        <v>0</v>
      </c>
      <c r="AV139" s="4" t="str">
        <f t="shared" si="433"/>
        <v>,</v>
      </c>
      <c r="AW139" s="4">
        <f t="shared" si="434"/>
        <v>0</v>
      </c>
      <c r="AX139" s="4" t="str">
        <f t="shared" si="435"/>
        <v>,</v>
      </c>
      <c r="AY139" s="4">
        <f t="shared" si="436"/>
        <v>0</v>
      </c>
      <c r="AZ139" s="4" t="str">
        <f t="shared" si="447"/>
        <v>,</v>
      </c>
      <c r="BA139" s="4">
        <f t="shared" si="437"/>
        <v>0</v>
      </c>
      <c r="BC139" s="4">
        <f t="shared" si="573"/>
        <v>6</v>
      </c>
      <c r="BD139" s="4">
        <f t="shared" si="574"/>
        <v>12</v>
      </c>
      <c r="BE139" s="4" t="str">
        <f t="shared" si="438"/>
        <v>612</v>
      </c>
      <c r="BF139" s="7" t="str">
        <f t="shared" si="439"/>
        <v>10001312,10001312,10001312,10001312,10001312;10000812,10000812,10000812,10000812,10000812;410512,410512,410512,410512,410512;10000512,10000512,10000512,10000512,10000512;0,0,0,0,0</v>
      </c>
    </row>
    <row r="140" spans="1:58" x14ac:dyDescent="0.2">
      <c r="A140" s="4">
        <f t="shared" si="564"/>
        <v>6</v>
      </c>
      <c r="B140" s="4" t="str">
        <f t="shared" si="641"/>
        <v>魔像</v>
      </c>
      <c r="C140" s="4">
        <f t="shared" si="565"/>
        <v>13</v>
      </c>
      <c r="D140" s="4">
        <f t="shared" si="414"/>
        <v>2</v>
      </c>
      <c r="E140" s="4">
        <f t="shared" si="566"/>
        <v>10001313</v>
      </c>
      <c r="F140" s="4" t="str">
        <f t="shared" si="415"/>
        <v>,</v>
      </c>
      <c r="G140" s="4">
        <f t="shared" si="642"/>
        <v>10001313</v>
      </c>
      <c r="H140" s="4" t="str">
        <f t="shared" si="415"/>
        <v>,</v>
      </c>
      <c r="I140" s="4">
        <f t="shared" si="643"/>
        <v>10001313</v>
      </c>
      <c r="J140" s="4" t="str">
        <f t="shared" ref="J140:L140" si="698">IF(OR(I140="",K140=""),"",",")</f>
        <v>,</v>
      </c>
      <c r="K140" s="4">
        <f t="shared" si="645"/>
        <v>10001313</v>
      </c>
      <c r="L140" s="4" t="str">
        <f t="shared" si="698"/>
        <v>,</v>
      </c>
      <c r="M140" s="4">
        <f t="shared" si="646"/>
        <v>10001313</v>
      </c>
      <c r="N140" s="5" t="str">
        <f t="shared" si="417"/>
        <v>;</v>
      </c>
      <c r="O140" s="4">
        <v>10000813</v>
      </c>
      <c r="P140" s="6" t="str">
        <f t="shared" ref="P140" si="699">IF(OR(O140="",Q140=""),"",",")</f>
        <v>,</v>
      </c>
      <c r="Q140" s="4">
        <f t="shared" si="648"/>
        <v>10000813</v>
      </c>
      <c r="R140" s="6" t="str">
        <f t="shared" ref="R140" si="700">IF(OR(Q140="",S140=""),"",",")</f>
        <v>,</v>
      </c>
      <c r="S140" s="4">
        <f t="shared" si="650"/>
        <v>10000813</v>
      </c>
      <c r="T140" s="6" t="str">
        <f t="shared" ref="T140" si="701">IF(OR(S140="",U140=""),"",",")</f>
        <v>,</v>
      </c>
      <c r="U140" s="4">
        <f t="shared" si="652"/>
        <v>10000813</v>
      </c>
      <c r="V140" s="6" t="str">
        <f t="shared" ref="V140" si="702">IF(OR(U140="",W140=""),"",",")</f>
        <v>,</v>
      </c>
      <c r="W140" s="4">
        <f t="shared" si="654"/>
        <v>10000813</v>
      </c>
      <c r="X140" s="4" t="str">
        <f t="shared" si="422"/>
        <v>;</v>
      </c>
      <c r="Y140" s="4">
        <f t="shared" si="572"/>
        <v>410513</v>
      </c>
      <c r="Z140" s="4" t="str">
        <f t="shared" si="423"/>
        <v>,</v>
      </c>
      <c r="AA140" s="4">
        <f t="shared" si="655"/>
        <v>410513</v>
      </c>
      <c r="AB140" s="4" t="str">
        <f t="shared" si="424"/>
        <v>,</v>
      </c>
      <c r="AC140" s="4">
        <f t="shared" si="656"/>
        <v>410513</v>
      </c>
      <c r="AD140" s="4" t="str">
        <f t="shared" si="425"/>
        <v>,</v>
      </c>
      <c r="AE140" s="4">
        <f t="shared" si="657"/>
        <v>410513</v>
      </c>
      <c r="AF140" s="4" t="str">
        <f t="shared" si="445"/>
        <v>,</v>
      </c>
      <c r="AG140" s="4">
        <f t="shared" si="658"/>
        <v>410513</v>
      </c>
      <c r="AH140" s="6" t="str">
        <f t="shared" si="426"/>
        <v>;</v>
      </c>
      <c r="AI140" s="4">
        <f t="shared" si="635"/>
        <v>10000513</v>
      </c>
      <c r="AJ140" s="4" t="str">
        <f t="shared" si="427"/>
        <v>,</v>
      </c>
      <c r="AK140" s="4">
        <f t="shared" si="659"/>
        <v>10000513</v>
      </c>
      <c r="AL140" s="4" t="str">
        <f t="shared" si="428"/>
        <v>,</v>
      </c>
      <c r="AM140" s="4">
        <f t="shared" si="660"/>
        <v>10000513</v>
      </c>
      <c r="AN140" s="4" t="str">
        <f t="shared" si="429"/>
        <v>,</v>
      </c>
      <c r="AO140" s="4">
        <f t="shared" si="661"/>
        <v>10000513</v>
      </c>
      <c r="AP140" s="4" t="str">
        <f t="shared" si="446"/>
        <v>,</v>
      </c>
      <c r="AQ140" s="4">
        <f t="shared" si="662"/>
        <v>10000513</v>
      </c>
      <c r="AR140" s="6" t="str">
        <f t="shared" si="430"/>
        <v>;</v>
      </c>
      <c r="AS140" s="4">
        <v>0</v>
      </c>
      <c r="AT140" s="4" t="str">
        <f t="shared" si="431"/>
        <v>,</v>
      </c>
      <c r="AU140" s="4">
        <f t="shared" si="432"/>
        <v>0</v>
      </c>
      <c r="AV140" s="4" t="str">
        <f t="shared" si="433"/>
        <v>,</v>
      </c>
      <c r="AW140" s="4">
        <f t="shared" si="434"/>
        <v>0</v>
      </c>
      <c r="AX140" s="4" t="str">
        <f t="shared" si="435"/>
        <v>,</v>
      </c>
      <c r="AY140" s="4">
        <f t="shared" si="436"/>
        <v>0</v>
      </c>
      <c r="AZ140" s="4" t="str">
        <f t="shared" si="447"/>
        <v>,</v>
      </c>
      <c r="BA140" s="4">
        <f t="shared" si="437"/>
        <v>0</v>
      </c>
      <c r="BC140" s="4">
        <f t="shared" si="573"/>
        <v>6</v>
      </c>
      <c r="BD140" s="4">
        <f t="shared" si="574"/>
        <v>13</v>
      </c>
      <c r="BE140" s="4" t="str">
        <f t="shared" si="438"/>
        <v>613</v>
      </c>
      <c r="BF140" s="7" t="str">
        <f t="shared" si="439"/>
        <v>10001313,10001313,10001313,10001313,10001313;10000813,10000813,10000813,10000813,10000813;410513,410513,410513,410513,410513;10000513,10000513,10000513,10000513,10000513;0,0,0,0,0</v>
      </c>
    </row>
    <row r="141" spans="1:58" x14ac:dyDescent="0.2">
      <c r="A141" s="4">
        <f t="shared" si="564"/>
        <v>6</v>
      </c>
      <c r="B141" s="4" t="str">
        <f t="shared" si="641"/>
        <v>魔像</v>
      </c>
      <c r="C141" s="4">
        <f t="shared" si="565"/>
        <v>14</v>
      </c>
      <c r="D141" s="4">
        <f t="shared" si="414"/>
        <v>2</v>
      </c>
      <c r="E141" s="4">
        <f t="shared" si="566"/>
        <v>10001314</v>
      </c>
      <c r="F141" s="4" t="str">
        <f t="shared" si="415"/>
        <v>,</v>
      </c>
      <c r="G141" s="4">
        <f t="shared" si="642"/>
        <v>10001314</v>
      </c>
      <c r="H141" s="4" t="str">
        <f t="shared" si="415"/>
        <v>,</v>
      </c>
      <c r="I141" s="4">
        <f t="shared" si="643"/>
        <v>10001314</v>
      </c>
      <c r="J141" s="4" t="str">
        <f t="shared" ref="J141:L141" si="703">IF(OR(I141="",K141=""),"",",")</f>
        <v>,</v>
      </c>
      <c r="K141" s="4">
        <f t="shared" si="645"/>
        <v>10001314</v>
      </c>
      <c r="L141" s="4" t="str">
        <f t="shared" si="703"/>
        <v>,</v>
      </c>
      <c r="M141" s="4">
        <f t="shared" si="646"/>
        <v>10001314</v>
      </c>
      <c r="N141" s="5" t="str">
        <f t="shared" si="417"/>
        <v>;</v>
      </c>
      <c r="O141" s="4">
        <v>10000814</v>
      </c>
      <c r="P141" s="6" t="str">
        <f t="shared" ref="P141" si="704">IF(OR(O141="",Q141=""),"",",")</f>
        <v>,</v>
      </c>
      <c r="Q141" s="4">
        <f t="shared" si="648"/>
        <v>10000814</v>
      </c>
      <c r="R141" s="6" t="str">
        <f t="shared" ref="R141" si="705">IF(OR(Q141="",S141=""),"",",")</f>
        <v>,</v>
      </c>
      <c r="S141" s="4">
        <f t="shared" si="650"/>
        <v>10000814</v>
      </c>
      <c r="T141" s="6" t="str">
        <f t="shared" ref="T141" si="706">IF(OR(S141="",U141=""),"",",")</f>
        <v>,</v>
      </c>
      <c r="U141" s="4">
        <f t="shared" si="652"/>
        <v>10000814</v>
      </c>
      <c r="V141" s="6" t="str">
        <f t="shared" ref="V141" si="707">IF(OR(U141="",W141=""),"",",")</f>
        <v>,</v>
      </c>
      <c r="W141" s="4">
        <f t="shared" si="654"/>
        <v>10000814</v>
      </c>
      <c r="X141" s="4" t="str">
        <f t="shared" si="422"/>
        <v>;</v>
      </c>
      <c r="Y141" s="4">
        <f t="shared" si="572"/>
        <v>410514</v>
      </c>
      <c r="Z141" s="4" t="str">
        <f t="shared" si="423"/>
        <v>,</v>
      </c>
      <c r="AA141" s="4">
        <f t="shared" si="655"/>
        <v>410514</v>
      </c>
      <c r="AB141" s="4" t="str">
        <f t="shared" si="424"/>
        <v>,</v>
      </c>
      <c r="AC141" s="4">
        <f t="shared" si="656"/>
        <v>410514</v>
      </c>
      <c r="AD141" s="4" t="str">
        <f t="shared" si="425"/>
        <v>,</v>
      </c>
      <c r="AE141" s="4">
        <f t="shared" si="657"/>
        <v>410514</v>
      </c>
      <c r="AF141" s="4" t="str">
        <f t="shared" si="445"/>
        <v>,</v>
      </c>
      <c r="AG141" s="4">
        <f t="shared" si="658"/>
        <v>410514</v>
      </c>
      <c r="AH141" s="6" t="str">
        <f t="shared" si="426"/>
        <v>;</v>
      </c>
      <c r="AI141" s="4">
        <f t="shared" si="635"/>
        <v>10000514</v>
      </c>
      <c r="AJ141" s="4" t="str">
        <f t="shared" si="427"/>
        <v>,</v>
      </c>
      <c r="AK141" s="4">
        <f t="shared" si="659"/>
        <v>10000514</v>
      </c>
      <c r="AL141" s="4" t="str">
        <f t="shared" si="428"/>
        <v>,</v>
      </c>
      <c r="AM141" s="4">
        <f t="shared" si="660"/>
        <v>10000514</v>
      </c>
      <c r="AN141" s="4" t="str">
        <f t="shared" si="429"/>
        <v>,</v>
      </c>
      <c r="AO141" s="4">
        <f t="shared" si="661"/>
        <v>10000514</v>
      </c>
      <c r="AP141" s="4" t="str">
        <f t="shared" si="446"/>
        <v>,</v>
      </c>
      <c r="AQ141" s="4">
        <f t="shared" si="662"/>
        <v>10000514</v>
      </c>
      <c r="AR141" s="6" t="str">
        <f t="shared" si="430"/>
        <v>;</v>
      </c>
      <c r="AS141" s="4">
        <v>0</v>
      </c>
      <c r="AT141" s="4" t="str">
        <f t="shared" si="431"/>
        <v>,</v>
      </c>
      <c r="AU141" s="4">
        <f t="shared" si="432"/>
        <v>0</v>
      </c>
      <c r="AV141" s="4" t="str">
        <f t="shared" si="433"/>
        <v>,</v>
      </c>
      <c r="AW141" s="4">
        <f t="shared" si="434"/>
        <v>0</v>
      </c>
      <c r="AX141" s="4" t="str">
        <f t="shared" si="435"/>
        <v>,</v>
      </c>
      <c r="AY141" s="4">
        <f t="shared" si="436"/>
        <v>0</v>
      </c>
      <c r="AZ141" s="4" t="str">
        <f t="shared" si="447"/>
        <v>,</v>
      </c>
      <c r="BA141" s="4">
        <f t="shared" si="437"/>
        <v>0</v>
      </c>
      <c r="BC141" s="4">
        <f t="shared" si="573"/>
        <v>6</v>
      </c>
      <c r="BD141" s="4">
        <f t="shared" si="574"/>
        <v>14</v>
      </c>
      <c r="BE141" s="4" t="str">
        <f t="shared" si="438"/>
        <v>614</v>
      </c>
      <c r="BF141" s="7" t="str">
        <f t="shared" si="439"/>
        <v>10001314,10001314,10001314,10001314,10001314;10000814,10000814,10000814,10000814,10000814;410514,410514,410514,410514,410514;10000514,10000514,10000514,10000514,10000514;0,0,0,0,0</v>
      </c>
    </row>
    <row r="142" spans="1:58" x14ac:dyDescent="0.2">
      <c r="A142" s="4">
        <f t="shared" si="564"/>
        <v>6</v>
      </c>
      <c r="B142" s="4" t="str">
        <f t="shared" si="641"/>
        <v>魔像</v>
      </c>
      <c r="C142" s="4">
        <f t="shared" si="565"/>
        <v>15</v>
      </c>
      <c r="D142" s="4">
        <f t="shared" si="414"/>
        <v>2</v>
      </c>
      <c r="E142" s="4">
        <f t="shared" si="566"/>
        <v>10001315</v>
      </c>
      <c r="F142" s="4" t="str">
        <f t="shared" si="415"/>
        <v>,</v>
      </c>
      <c r="G142" s="4">
        <f t="shared" si="642"/>
        <v>10001315</v>
      </c>
      <c r="H142" s="4" t="str">
        <f t="shared" si="415"/>
        <v>,</v>
      </c>
      <c r="I142" s="4">
        <f t="shared" si="643"/>
        <v>10001315</v>
      </c>
      <c r="J142" s="4" t="str">
        <f t="shared" ref="J142:L142" si="708">IF(OR(I142="",K142=""),"",",")</f>
        <v>,</v>
      </c>
      <c r="K142" s="4">
        <f t="shared" si="645"/>
        <v>10001315</v>
      </c>
      <c r="L142" s="4" t="str">
        <f t="shared" si="708"/>
        <v>,</v>
      </c>
      <c r="M142" s="4">
        <f t="shared" si="646"/>
        <v>10001315</v>
      </c>
      <c r="N142" s="5" t="str">
        <f t="shared" si="417"/>
        <v>;</v>
      </c>
      <c r="O142" s="4">
        <v>10000815</v>
      </c>
      <c r="P142" s="6" t="str">
        <f t="shared" ref="P142" si="709">IF(OR(O142="",Q142=""),"",",")</f>
        <v>,</v>
      </c>
      <c r="Q142" s="4">
        <f t="shared" si="648"/>
        <v>10000815</v>
      </c>
      <c r="R142" s="6" t="str">
        <f t="shared" ref="R142" si="710">IF(OR(Q142="",S142=""),"",",")</f>
        <v>,</v>
      </c>
      <c r="S142" s="4">
        <f t="shared" si="650"/>
        <v>10000815</v>
      </c>
      <c r="T142" s="6" t="str">
        <f t="shared" ref="T142" si="711">IF(OR(S142="",U142=""),"",",")</f>
        <v>,</v>
      </c>
      <c r="U142" s="4">
        <f t="shared" si="652"/>
        <v>10000815</v>
      </c>
      <c r="V142" s="6" t="str">
        <f t="shared" ref="V142" si="712">IF(OR(U142="",W142=""),"",",")</f>
        <v>,</v>
      </c>
      <c r="W142" s="4">
        <f t="shared" si="654"/>
        <v>10000815</v>
      </c>
      <c r="X142" s="4" t="str">
        <f t="shared" si="422"/>
        <v>;</v>
      </c>
      <c r="Y142" s="4">
        <f t="shared" si="572"/>
        <v>410515</v>
      </c>
      <c r="Z142" s="4" t="str">
        <f t="shared" si="423"/>
        <v>,</v>
      </c>
      <c r="AA142" s="4">
        <f t="shared" si="655"/>
        <v>410515</v>
      </c>
      <c r="AB142" s="4" t="str">
        <f t="shared" si="424"/>
        <v>,</v>
      </c>
      <c r="AC142" s="4">
        <f t="shared" si="656"/>
        <v>410515</v>
      </c>
      <c r="AD142" s="4" t="str">
        <f t="shared" si="425"/>
        <v>,</v>
      </c>
      <c r="AE142" s="4">
        <f t="shared" si="657"/>
        <v>410515</v>
      </c>
      <c r="AF142" s="4" t="str">
        <f t="shared" si="445"/>
        <v>,</v>
      </c>
      <c r="AG142" s="4">
        <f t="shared" si="658"/>
        <v>410515</v>
      </c>
      <c r="AH142" s="6" t="str">
        <f t="shared" si="426"/>
        <v>;</v>
      </c>
      <c r="AI142" s="4">
        <f t="shared" si="635"/>
        <v>10000515</v>
      </c>
      <c r="AJ142" s="4" t="str">
        <f t="shared" si="427"/>
        <v>,</v>
      </c>
      <c r="AK142" s="4">
        <f t="shared" si="659"/>
        <v>10000515</v>
      </c>
      <c r="AL142" s="4" t="str">
        <f t="shared" si="428"/>
        <v>,</v>
      </c>
      <c r="AM142" s="4">
        <f t="shared" si="660"/>
        <v>10000515</v>
      </c>
      <c r="AN142" s="4" t="str">
        <f t="shared" si="429"/>
        <v>,</v>
      </c>
      <c r="AO142" s="4">
        <f t="shared" si="661"/>
        <v>10000515</v>
      </c>
      <c r="AP142" s="4" t="str">
        <f t="shared" si="446"/>
        <v>,</v>
      </c>
      <c r="AQ142" s="4">
        <f t="shared" si="662"/>
        <v>10000515</v>
      </c>
      <c r="AR142" s="6" t="str">
        <f t="shared" si="430"/>
        <v>;</v>
      </c>
      <c r="AS142" s="4">
        <v>0</v>
      </c>
      <c r="AT142" s="4" t="str">
        <f t="shared" si="431"/>
        <v>,</v>
      </c>
      <c r="AU142" s="4">
        <f t="shared" si="432"/>
        <v>0</v>
      </c>
      <c r="AV142" s="4" t="str">
        <f t="shared" si="433"/>
        <v>,</v>
      </c>
      <c r="AW142" s="4">
        <f t="shared" si="434"/>
        <v>0</v>
      </c>
      <c r="AX142" s="4" t="str">
        <f t="shared" si="435"/>
        <v>,</v>
      </c>
      <c r="AY142" s="4">
        <f t="shared" si="436"/>
        <v>0</v>
      </c>
      <c r="AZ142" s="4" t="str">
        <f t="shared" si="447"/>
        <v>,</v>
      </c>
      <c r="BA142" s="4">
        <f t="shared" si="437"/>
        <v>0</v>
      </c>
      <c r="BC142" s="4">
        <f t="shared" si="573"/>
        <v>6</v>
      </c>
      <c r="BD142" s="4">
        <f t="shared" si="574"/>
        <v>15</v>
      </c>
      <c r="BE142" s="4" t="str">
        <f t="shared" si="438"/>
        <v>615</v>
      </c>
      <c r="BF142" s="7" t="str">
        <f t="shared" si="439"/>
        <v>10001315,10001315,10001315,10001315,10001315;10000815,10000815,10000815,10000815,10000815;410515,410515,410515,410515,410515;10000515,10000515,10000515,10000515,10000515;0,0,0,0,0</v>
      </c>
    </row>
    <row r="143" spans="1:58" x14ac:dyDescent="0.2">
      <c r="A143" s="4">
        <f t="shared" si="564"/>
        <v>6</v>
      </c>
      <c r="B143" s="4" t="str">
        <f t="shared" si="641"/>
        <v>魔像</v>
      </c>
      <c r="C143" s="4">
        <f t="shared" si="565"/>
        <v>16</v>
      </c>
      <c r="D143" s="4">
        <f t="shared" si="414"/>
        <v>2</v>
      </c>
      <c r="E143" s="4">
        <f t="shared" si="566"/>
        <v>10001316</v>
      </c>
      <c r="F143" s="4" t="str">
        <f t="shared" si="415"/>
        <v>,</v>
      </c>
      <c r="G143" s="4">
        <f t="shared" si="642"/>
        <v>10001316</v>
      </c>
      <c r="H143" s="4" t="str">
        <f t="shared" si="415"/>
        <v>,</v>
      </c>
      <c r="I143" s="4">
        <f t="shared" si="643"/>
        <v>10001316</v>
      </c>
      <c r="J143" s="4" t="str">
        <f t="shared" ref="J143:L143" si="713">IF(OR(I143="",K143=""),"",",")</f>
        <v>,</v>
      </c>
      <c r="K143" s="4">
        <f t="shared" si="645"/>
        <v>10001316</v>
      </c>
      <c r="L143" s="4" t="str">
        <f t="shared" si="713"/>
        <v>,</v>
      </c>
      <c r="M143" s="4">
        <f t="shared" si="646"/>
        <v>10001316</v>
      </c>
      <c r="N143" s="5" t="str">
        <f t="shared" si="417"/>
        <v>;</v>
      </c>
      <c r="O143" s="4">
        <v>10000816</v>
      </c>
      <c r="P143" s="6" t="str">
        <f t="shared" ref="P143" si="714">IF(OR(O143="",Q143=""),"",",")</f>
        <v>,</v>
      </c>
      <c r="Q143" s="4">
        <f t="shared" si="648"/>
        <v>10000816</v>
      </c>
      <c r="R143" s="6" t="str">
        <f t="shared" ref="R143" si="715">IF(OR(Q143="",S143=""),"",",")</f>
        <v>,</v>
      </c>
      <c r="S143" s="4">
        <f t="shared" si="650"/>
        <v>10000816</v>
      </c>
      <c r="T143" s="6" t="str">
        <f t="shared" ref="T143" si="716">IF(OR(S143="",U143=""),"",",")</f>
        <v>,</v>
      </c>
      <c r="U143" s="4">
        <f t="shared" si="652"/>
        <v>10000816</v>
      </c>
      <c r="V143" s="6" t="str">
        <f t="shared" ref="V143" si="717">IF(OR(U143="",W143=""),"",",")</f>
        <v>,</v>
      </c>
      <c r="W143" s="4">
        <f t="shared" si="654"/>
        <v>10000816</v>
      </c>
      <c r="X143" s="4" t="str">
        <f t="shared" si="422"/>
        <v>;</v>
      </c>
      <c r="Y143" s="4">
        <f t="shared" si="572"/>
        <v>410516</v>
      </c>
      <c r="Z143" s="4" t="str">
        <f t="shared" si="423"/>
        <v>,</v>
      </c>
      <c r="AA143" s="4">
        <f t="shared" si="655"/>
        <v>410516</v>
      </c>
      <c r="AB143" s="4" t="str">
        <f t="shared" si="424"/>
        <v>,</v>
      </c>
      <c r="AC143" s="4">
        <f t="shared" si="656"/>
        <v>410516</v>
      </c>
      <c r="AD143" s="4" t="str">
        <f t="shared" si="425"/>
        <v>,</v>
      </c>
      <c r="AE143" s="4">
        <f t="shared" si="657"/>
        <v>410516</v>
      </c>
      <c r="AF143" s="4" t="str">
        <f t="shared" si="445"/>
        <v>,</v>
      </c>
      <c r="AG143" s="4">
        <f t="shared" si="658"/>
        <v>410516</v>
      </c>
      <c r="AH143" s="6" t="str">
        <f t="shared" si="426"/>
        <v>;</v>
      </c>
      <c r="AI143" s="4">
        <f t="shared" si="635"/>
        <v>10000516</v>
      </c>
      <c r="AJ143" s="4" t="str">
        <f t="shared" si="427"/>
        <v>,</v>
      </c>
      <c r="AK143" s="4">
        <f t="shared" si="659"/>
        <v>10000516</v>
      </c>
      <c r="AL143" s="4" t="str">
        <f t="shared" si="428"/>
        <v>,</v>
      </c>
      <c r="AM143" s="4">
        <f t="shared" si="660"/>
        <v>10000516</v>
      </c>
      <c r="AN143" s="4" t="str">
        <f t="shared" si="429"/>
        <v>,</v>
      </c>
      <c r="AO143" s="4">
        <f t="shared" si="661"/>
        <v>10000516</v>
      </c>
      <c r="AP143" s="4" t="str">
        <f t="shared" si="446"/>
        <v>,</v>
      </c>
      <c r="AQ143" s="4">
        <f t="shared" si="662"/>
        <v>10000516</v>
      </c>
      <c r="AR143" s="6" t="str">
        <f t="shared" si="430"/>
        <v>;</v>
      </c>
      <c r="AS143" s="4">
        <v>0</v>
      </c>
      <c r="AT143" s="4" t="str">
        <f t="shared" si="431"/>
        <v>,</v>
      </c>
      <c r="AU143" s="4">
        <f t="shared" si="432"/>
        <v>0</v>
      </c>
      <c r="AV143" s="4" t="str">
        <f t="shared" si="433"/>
        <v>,</v>
      </c>
      <c r="AW143" s="4">
        <f t="shared" si="434"/>
        <v>0</v>
      </c>
      <c r="AX143" s="4" t="str">
        <f t="shared" si="435"/>
        <v>,</v>
      </c>
      <c r="AY143" s="4">
        <f t="shared" si="436"/>
        <v>0</v>
      </c>
      <c r="AZ143" s="4" t="str">
        <f t="shared" si="447"/>
        <v>,</v>
      </c>
      <c r="BA143" s="4">
        <f t="shared" si="437"/>
        <v>0</v>
      </c>
      <c r="BC143" s="4">
        <f t="shared" si="573"/>
        <v>6</v>
      </c>
      <c r="BD143" s="4">
        <f t="shared" si="574"/>
        <v>16</v>
      </c>
      <c r="BE143" s="4" t="str">
        <f t="shared" si="438"/>
        <v>616</v>
      </c>
      <c r="BF143" s="7" t="str">
        <f t="shared" si="439"/>
        <v>10001316,10001316,10001316,10001316,10001316;10000816,10000816,10000816,10000816,10000816;410516,410516,410516,410516,410516;10000516,10000516,10000516,10000516,10000516;0,0,0,0,0</v>
      </c>
    </row>
    <row r="144" spans="1:58" x14ac:dyDescent="0.2">
      <c r="A144" s="4">
        <f t="shared" si="564"/>
        <v>6</v>
      </c>
      <c r="B144" s="4" t="str">
        <f t="shared" si="641"/>
        <v>魔像</v>
      </c>
      <c r="C144" s="4">
        <f t="shared" si="565"/>
        <v>17</v>
      </c>
      <c r="D144" s="4">
        <f t="shared" si="414"/>
        <v>2</v>
      </c>
      <c r="E144" s="4">
        <f t="shared" si="566"/>
        <v>10001317</v>
      </c>
      <c r="F144" s="4" t="str">
        <f t="shared" si="415"/>
        <v>,</v>
      </c>
      <c r="G144" s="4">
        <f t="shared" si="642"/>
        <v>10001317</v>
      </c>
      <c r="H144" s="4" t="str">
        <f t="shared" si="415"/>
        <v>,</v>
      </c>
      <c r="I144" s="4">
        <f t="shared" si="643"/>
        <v>10001317</v>
      </c>
      <c r="J144" s="4" t="str">
        <f t="shared" ref="J144:L144" si="718">IF(OR(I144="",K144=""),"",",")</f>
        <v>,</v>
      </c>
      <c r="K144" s="4">
        <f t="shared" si="645"/>
        <v>10001317</v>
      </c>
      <c r="L144" s="4" t="str">
        <f t="shared" si="718"/>
        <v>,</v>
      </c>
      <c r="M144" s="4">
        <f t="shared" si="646"/>
        <v>10001317</v>
      </c>
      <c r="N144" s="5" t="str">
        <f t="shared" si="417"/>
        <v>;</v>
      </c>
      <c r="O144" s="4">
        <v>10000817</v>
      </c>
      <c r="P144" s="6" t="str">
        <f t="shared" ref="P144" si="719">IF(OR(O144="",Q144=""),"",",")</f>
        <v>,</v>
      </c>
      <c r="Q144" s="4">
        <f t="shared" si="648"/>
        <v>10000817</v>
      </c>
      <c r="R144" s="6" t="str">
        <f t="shared" ref="R144" si="720">IF(OR(Q144="",S144=""),"",",")</f>
        <v>,</v>
      </c>
      <c r="S144" s="4">
        <f t="shared" si="650"/>
        <v>10000817</v>
      </c>
      <c r="T144" s="6" t="str">
        <f t="shared" ref="T144" si="721">IF(OR(S144="",U144=""),"",",")</f>
        <v>,</v>
      </c>
      <c r="U144" s="4">
        <f t="shared" si="652"/>
        <v>10000817</v>
      </c>
      <c r="V144" s="6" t="str">
        <f t="shared" ref="V144" si="722">IF(OR(U144="",W144=""),"",",")</f>
        <v>,</v>
      </c>
      <c r="W144" s="4">
        <f t="shared" si="654"/>
        <v>10000817</v>
      </c>
      <c r="X144" s="4" t="str">
        <f t="shared" si="422"/>
        <v>;</v>
      </c>
      <c r="Y144" s="4">
        <f t="shared" si="572"/>
        <v>410517</v>
      </c>
      <c r="Z144" s="4" t="str">
        <f t="shared" si="423"/>
        <v>,</v>
      </c>
      <c r="AA144" s="4">
        <f t="shared" si="655"/>
        <v>410517</v>
      </c>
      <c r="AB144" s="4" t="str">
        <f t="shared" si="424"/>
        <v>,</v>
      </c>
      <c r="AC144" s="4">
        <f t="shared" si="656"/>
        <v>410517</v>
      </c>
      <c r="AD144" s="4" t="str">
        <f t="shared" si="425"/>
        <v>,</v>
      </c>
      <c r="AE144" s="4">
        <f t="shared" si="657"/>
        <v>410517</v>
      </c>
      <c r="AF144" s="4" t="str">
        <f t="shared" si="445"/>
        <v>,</v>
      </c>
      <c r="AG144" s="4">
        <f t="shared" si="658"/>
        <v>410517</v>
      </c>
      <c r="AH144" s="6" t="str">
        <f t="shared" si="426"/>
        <v>;</v>
      </c>
      <c r="AI144" s="4">
        <f t="shared" si="635"/>
        <v>10000517</v>
      </c>
      <c r="AJ144" s="4" t="str">
        <f t="shared" si="427"/>
        <v>,</v>
      </c>
      <c r="AK144" s="4">
        <f t="shared" si="659"/>
        <v>10000517</v>
      </c>
      <c r="AL144" s="4" t="str">
        <f t="shared" si="428"/>
        <v>,</v>
      </c>
      <c r="AM144" s="4">
        <f t="shared" si="660"/>
        <v>10000517</v>
      </c>
      <c r="AN144" s="4" t="str">
        <f t="shared" si="429"/>
        <v>,</v>
      </c>
      <c r="AO144" s="4">
        <f t="shared" si="661"/>
        <v>10000517</v>
      </c>
      <c r="AP144" s="4" t="str">
        <f t="shared" si="446"/>
        <v>,</v>
      </c>
      <c r="AQ144" s="4">
        <f t="shared" si="662"/>
        <v>10000517</v>
      </c>
      <c r="AR144" s="6" t="str">
        <f t="shared" si="430"/>
        <v>;</v>
      </c>
      <c r="AS144" s="4">
        <v>0</v>
      </c>
      <c r="AT144" s="4" t="str">
        <f t="shared" si="431"/>
        <v>,</v>
      </c>
      <c r="AU144" s="4">
        <f t="shared" si="432"/>
        <v>0</v>
      </c>
      <c r="AV144" s="4" t="str">
        <f t="shared" si="433"/>
        <v>,</v>
      </c>
      <c r="AW144" s="4">
        <f t="shared" si="434"/>
        <v>0</v>
      </c>
      <c r="AX144" s="4" t="str">
        <f t="shared" si="435"/>
        <v>,</v>
      </c>
      <c r="AY144" s="4">
        <f t="shared" si="436"/>
        <v>0</v>
      </c>
      <c r="AZ144" s="4" t="str">
        <f t="shared" si="447"/>
        <v>,</v>
      </c>
      <c r="BA144" s="4">
        <f t="shared" si="437"/>
        <v>0</v>
      </c>
      <c r="BC144" s="4">
        <f t="shared" si="573"/>
        <v>6</v>
      </c>
      <c r="BD144" s="4">
        <f t="shared" si="574"/>
        <v>17</v>
      </c>
      <c r="BE144" s="4" t="str">
        <f t="shared" si="438"/>
        <v>617</v>
      </c>
      <c r="BF144" s="7" t="str">
        <f t="shared" si="439"/>
        <v>10001317,10001317,10001317,10001317,10001317;10000817,10000817,10000817,10000817,10000817;410517,410517,410517,410517,410517;10000517,10000517,10000517,10000517,10000517;0,0,0,0,0</v>
      </c>
    </row>
    <row r="145" spans="1:58" x14ac:dyDescent="0.2">
      <c r="A145" s="4">
        <f t="shared" si="564"/>
        <v>6</v>
      </c>
      <c r="B145" s="4" t="str">
        <f t="shared" si="641"/>
        <v>魔像</v>
      </c>
      <c r="C145" s="4">
        <f t="shared" si="565"/>
        <v>18</v>
      </c>
      <c r="D145" s="4">
        <f t="shared" si="414"/>
        <v>2</v>
      </c>
      <c r="E145" s="4">
        <f t="shared" si="566"/>
        <v>10001318</v>
      </c>
      <c r="F145" s="4" t="str">
        <f t="shared" si="415"/>
        <v>,</v>
      </c>
      <c r="G145" s="4">
        <f t="shared" si="642"/>
        <v>10001318</v>
      </c>
      <c r="H145" s="4" t="str">
        <f t="shared" si="415"/>
        <v>,</v>
      </c>
      <c r="I145" s="4">
        <f t="shared" si="643"/>
        <v>10001318</v>
      </c>
      <c r="J145" s="4" t="str">
        <f t="shared" ref="J145:L145" si="723">IF(OR(I145="",K145=""),"",",")</f>
        <v>,</v>
      </c>
      <c r="K145" s="4">
        <f t="shared" si="645"/>
        <v>10001318</v>
      </c>
      <c r="L145" s="4" t="str">
        <f t="shared" si="723"/>
        <v>,</v>
      </c>
      <c r="M145" s="4">
        <f t="shared" si="646"/>
        <v>10001318</v>
      </c>
      <c r="N145" s="5" t="str">
        <f t="shared" si="417"/>
        <v>;</v>
      </c>
      <c r="O145" s="4">
        <v>10000818</v>
      </c>
      <c r="P145" s="6" t="str">
        <f t="shared" ref="P145" si="724">IF(OR(O145="",Q145=""),"",",")</f>
        <v>,</v>
      </c>
      <c r="Q145" s="4">
        <f t="shared" si="648"/>
        <v>10000818</v>
      </c>
      <c r="R145" s="6" t="str">
        <f t="shared" ref="R145" si="725">IF(OR(Q145="",S145=""),"",",")</f>
        <v>,</v>
      </c>
      <c r="S145" s="4">
        <f t="shared" si="650"/>
        <v>10000818</v>
      </c>
      <c r="T145" s="6" t="str">
        <f t="shared" ref="T145" si="726">IF(OR(S145="",U145=""),"",",")</f>
        <v>,</v>
      </c>
      <c r="U145" s="4">
        <f t="shared" si="652"/>
        <v>10000818</v>
      </c>
      <c r="V145" s="6" t="str">
        <f t="shared" ref="V145" si="727">IF(OR(U145="",W145=""),"",",")</f>
        <v>,</v>
      </c>
      <c r="W145" s="4">
        <f t="shared" si="654"/>
        <v>10000818</v>
      </c>
      <c r="X145" s="4" t="str">
        <f t="shared" si="422"/>
        <v>;</v>
      </c>
      <c r="Y145" s="4">
        <f t="shared" si="572"/>
        <v>410518</v>
      </c>
      <c r="Z145" s="4" t="str">
        <f t="shared" si="423"/>
        <v>,</v>
      </c>
      <c r="AA145" s="4">
        <f t="shared" si="655"/>
        <v>410518</v>
      </c>
      <c r="AB145" s="4" t="str">
        <f t="shared" si="424"/>
        <v>,</v>
      </c>
      <c r="AC145" s="4">
        <f t="shared" si="656"/>
        <v>410518</v>
      </c>
      <c r="AD145" s="4" t="str">
        <f t="shared" si="425"/>
        <v>,</v>
      </c>
      <c r="AE145" s="4">
        <f t="shared" si="657"/>
        <v>410518</v>
      </c>
      <c r="AF145" s="4" t="str">
        <f t="shared" si="445"/>
        <v>,</v>
      </c>
      <c r="AG145" s="4">
        <f t="shared" si="658"/>
        <v>410518</v>
      </c>
      <c r="AH145" s="6" t="str">
        <f t="shared" si="426"/>
        <v>;</v>
      </c>
      <c r="AI145" s="4">
        <f t="shared" si="635"/>
        <v>10000518</v>
      </c>
      <c r="AJ145" s="4" t="str">
        <f t="shared" si="427"/>
        <v>,</v>
      </c>
      <c r="AK145" s="4">
        <f t="shared" si="659"/>
        <v>10000518</v>
      </c>
      <c r="AL145" s="4" t="str">
        <f t="shared" si="428"/>
        <v>,</v>
      </c>
      <c r="AM145" s="4">
        <f t="shared" si="660"/>
        <v>10000518</v>
      </c>
      <c r="AN145" s="4" t="str">
        <f t="shared" si="429"/>
        <v>,</v>
      </c>
      <c r="AO145" s="4">
        <f t="shared" si="661"/>
        <v>10000518</v>
      </c>
      <c r="AP145" s="4" t="str">
        <f t="shared" si="446"/>
        <v>,</v>
      </c>
      <c r="AQ145" s="4">
        <f t="shared" si="662"/>
        <v>10000518</v>
      </c>
      <c r="AR145" s="6" t="str">
        <f t="shared" si="430"/>
        <v>;</v>
      </c>
      <c r="AS145" s="4">
        <v>0</v>
      </c>
      <c r="AT145" s="4" t="str">
        <f t="shared" si="431"/>
        <v>,</v>
      </c>
      <c r="AU145" s="4">
        <f t="shared" si="432"/>
        <v>0</v>
      </c>
      <c r="AV145" s="4" t="str">
        <f t="shared" si="433"/>
        <v>,</v>
      </c>
      <c r="AW145" s="4">
        <f t="shared" si="434"/>
        <v>0</v>
      </c>
      <c r="AX145" s="4" t="str">
        <f t="shared" si="435"/>
        <v>,</v>
      </c>
      <c r="AY145" s="4">
        <f t="shared" si="436"/>
        <v>0</v>
      </c>
      <c r="AZ145" s="4" t="str">
        <f t="shared" si="447"/>
        <v>,</v>
      </c>
      <c r="BA145" s="4">
        <f t="shared" si="437"/>
        <v>0</v>
      </c>
      <c r="BC145" s="4">
        <f t="shared" si="573"/>
        <v>6</v>
      </c>
      <c r="BD145" s="4">
        <f t="shared" si="574"/>
        <v>18</v>
      </c>
      <c r="BE145" s="4" t="str">
        <f t="shared" si="438"/>
        <v>618</v>
      </c>
      <c r="BF145" s="7" t="str">
        <f t="shared" si="439"/>
        <v>10001318,10001318,10001318,10001318,10001318;10000818,10000818,10000818,10000818,10000818;410518,410518,410518,410518,410518;10000518,10000518,10000518,10000518,10000518;0,0,0,0,0</v>
      </c>
    </row>
    <row r="146" spans="1:58" x14ac:dyDescent="0.2">
      <c r="A146" s="4">
        <f t="shared" si="564"/>
        <v>6</v>
      </c>
      <c r="B146" s="4" t="str">
        <f t="shared" si="641"/>
        <v>魔像</v>
      </c>
      <c r="C146" s="4">
        <f t="shared" si="565"/>
        <v>19</v>
      </c>
      <c r="D146" s="4">
        <f t="shared" si="414"/>
        <v>2</v>
      </c>
      <c r="E146" s="4">
        <f t="shared" si="566"/>
        <v>10001319</v>
      </c>
      <c r="F146" s="4" t="str">
        <f t="shared" si="415"/>
        <v>,</v>
      </c>
      <c r="G146" s="4">
        <f t="shared" si="642"/>
        <v>10001319</v>
      </c>
      <c r="H146" s="4" t="str">
        <f t="shared" si="415"/>
        <v>,</v>
      </c>
      <c r="I146" s="4">
        <f t="shared" si="643"/>
        <v>10001319</v>
      </c>
      <c r="J146" s="4" t="str">
        <f t="shared" ref="J146:L146" si="728">IF(OR(I146="",K146=""),"",",")</f>
        <v>,</v>
      </c>
      <c r="K146" s="4">
        <f t="shared" si="645"/>
        <v>10001319</v>
      </c>
      <c r="L146" s="4" t="str">
        <f t="shared" si="728"/>
        <v>,</v>
      </c>
      <c r="M146" s="4">
        <f t="shared" si="646"/>
        <v>10001319</v>
      </c>
      <c r="N146" s="5" t="str">
        <f t="shared" si="417"/>
        <v>;</v>
      </c>
      <c r="O146" s="4">
        <v>10000819</v>
      </c>
      <c r="P146" s="6" t="str">
        <f t="shared" ref="P146" si="729">IF(OR(O146="",Q146=""),"",",")</f>
        <v>,</v>
      </c>
      <c r="Q146" s="4">
        <f t="shared" si="648"/>
        <v>10000819</v>
      </c>
      <c r="R146" s="6" t="str">
        <f t="shared" ref="R146" si="730">IF(OR(Q146="",S146=""),"",",")</f>
        <v>,</v>
      </c>
      <c r="S146" s="4">
        <f t="shared" si="650"/>
        <v>10000819</v>
      </c>
      <c r="T146" s="6" t="str">
        <f t="shared" ref="T146" si="731">IF(OR(S146="",U146=""),"",",")</f>
        <v>,</v>
      </c>
      <c r="U146" s="4">
        <f t="shared" si="652"/>
        <v>10000819</v>
      </c>
      <c r="V146" s="6" t="str">
        <f t="shared" ref="V146" si="732">IF(OR(U146="",W146=""),"",",")</f>
        <v>,</v>
      </c>
      <c r="W146" s="4">
        <f t="shared" si="654"/>
        <v>10000819</v>
      </c>
      <c r="X146" s="4" t="str">
        <f t="shared" si="422"/>
        <v>;</v>
      </c>
      <c r="Y146" s="4">
        <f t="shared" si="572"/>
        <v>410519</v>
      </c>
      <c r="Z146" s="4" t="str">
        <f t="shared" si="423"/>
        <v>,</v>
      </c>
      <c r="AA146" s="4">
        <f t="shared" si="655"/>
        <v>410519</v>
      </c>
      <c r="AB146" s="4" t="str">
        <f t="shared" si="424"/>
        <v>,</v>
      </c>
      <c r="AC146" s="4">
        <f t="shared" si="656"/>
        <v>410519</v>
      </c>
      <c r="AD146" s="4" t="str">
        <f t="shared" si="425"/>
        <v>,</v>
      </c>
      <c r="AE146" s="4">
        <f t="shared" si="657"/>
        <v>410519</v>
      </c>
      <c r="AF146" s="4" t="str">
        <f t="shared" si="445"/>
        <v>,</v>
      </c>
      <c r="AG146" s="4">
        <f t="shared" si="658"/>
        <v>410519</v>
      </c>
      <c r="AH146" s="6" t="str">
        <f t="shared" si="426"/>
        <v>;</v>
      </c>
      <c r="AI146" s="4">
        <f t="shared" si="635"/>
        <v>10000519</v>
      </c>
      <c r="AJ146" s="4" t="str">
        <f t="shared" si="427"/>
        <v>,</v>
      </c>
      <c r="AK146" s="4">
        <f t="shared" si="659"/>
        <v>10000519</v>
      </c>
      <c r="AL146" s="4" t="str">
        <f t="shared" si="428"/>
        <v>,</v>
      </c>
      <c r="AM146" s="4">
        <f t="shared" si="660"/>
        <v>10000519</v>
      </c>
      <c r="AN146" s="4" t="str">
        <f t="shared" si="429"/>
        <v>,</v>
      </c>
      <c r="AO146" s="4">
        <f t="shared" si="661"/>
        <v>10000519</v>
      </c>
      <c r="AP146" s="4" t="str">
        <f t="shared" si="446"/>
        <v>,</v>
      </c>
      <c r="AQ146" s="4">
        <f t="shared" si="662"/>
        <v>10000519</v>
      </c>
      <c r="AR146" s="6" t="str">
        <f t="shared" si="430"/>
        <v>;</v>
      </c>
      <c r="AS146" s="4">
        <v>0</v>
      </c>
      <c r="AT146" s="4" t="str">
        <f t="shared" si="431"/>
        <v>,</v>
      </c>
      <c r="AU146" s="4">
        <f t="shared" si="432"/>
        <v>0</v>
      </c>
      <c r="AV146" s="4" t="str">
        <f t="shared" si="433"/>
        <v>,</v>
      </c>
      <c r="AW146" s="4">
        <f t="shared" si="434"/>
        <v>0</v>
      </c>
      <c r="AX146" s="4" t="str">
        <f t="shared" si="435"/>
        <v>,</v>
      </c>
      <c r="AY146" s="4">
        <f t="shared" si="436"/>
        <v>0</v>
      </c>
      <c r="AZ146" s="4" t="str">
        <f t="shared" si="447"/>
        <v>,</v>
      </c>
      <c r="BA146" s="4">
        <f t="shared" si="437"/>
        <v>0</v>
      </c>
      <c r="BC146" s="4">
        <f t="shared" si="573"/>
        <v>6</v>
      </c>
      <c r="BD146" s="4">
        <f t="shared" si="574"/>
        <v>19</v>
      </c>
      <c r="BE146" s="4" t="str">
        <f t="shared" si="438"/>
        <v>619</v>
      </c>
      <c r="BF146" s="7" t="str">
        <f t="shared" si="439"/>
        <v>10001319,10001319,10001319,10001319,10001319;10000819,10000819,10000819,10000819,10000819;410519,410519,410519,410519,410519;10000519,10000519,10000519,10000519,10000519;0,0,0,0,0</v>
      </c>
    </row>
    <row r="147" spans="1:58" x14ac:dyDescent="0.2">
      <c r="A147" s="4">
        <f t="shared" si="564"/>
        <v>6</v>
      </c>
      <c r="B147" s="4" t="str">
        <f t="shared" si="641"/>
        <v>魔像</v>
      </c>
      <c r="C147" s="4">
        <f t="shared" si="565"/>
        <v>20</v>
      </c>
      <c r="D147" s="4">
        <f t="shared" si="414"/>
        <v>2</v>
      </c>
      <c r="E147" s="4">
        <f t="shared" si="566"/>
        <v>10001320</v>
      </c>
      <c r="F147" s="4" t="str">
        <f t="shared" si="415"/>
        <v>,</v>
      </c>
      <c r="G147" s="4">
        <f t="shared" si="642"/>
        <v>10001320</v>
      </c>
      <c r="H147" s="4" t="str">
        <f t="shared" si="415"/>
        <v>,</v>
      </c>
      <c r="I147" s="4">
        <f t="shared" si="643"/>
        <v>10001320</v>
      </c>
      <c r="J147" s="4" t="str">
        <f t="shared" ref="J147:L147" si="733">IF(OR(I147="",K147=""),"",",")</f>
        <v>,</v>
      </c>
      <c r="K147" s="4">
        <f t="shared" si="645"/>
        <v>10001320</v>
      </c>
      <c r="L147" s="4" t="str">
        <f t="shared" si="733"/>
        <v>,</v>
      </c>
      <c r="M147" s="4">
        <f t="shared" si="646"/>
        <v>10001320</v>
      </c>
      <c r="N147" s="5" t="str">
        <f t="shared" si="417"/>
        <v>;</v>
      </c>
      <c r="O147" s="4">
        <v>10000820</v>
      </c>
      <c r="P147" s="6" t="str">
        <f t="shared" ref="P147" si="734">IF(OR(O147="",Q147=""),"",",")</f>
        <v>,</v>
      </c>
      <c r="Q147" s="4">
        <f t="shared" si="648"/>
        <v>10000820</v>
      </c>
      <c r="R147" s="6" t="str">
        <f t="shared" ref="R147" si="735">IF(OR(Q147="",S147=""),"",",")</f>
        <v>,</v>
      </c>
      <c r="S147" s="4">
        <f t="shared" si="650"/>
        <v>10000820</v>
      </c>
      <c r="T147" s="6" t="str">
        <f t="shared" ref="T147" si="736">IF(OR(S147="",U147=""),"",",")</f>
        <v>,</v>
      </c>
      <c r="U147" s="4">
        <f t="shared" si="652"/>
        <v>10000820</v>
      </c>
      <c r="V147" s="6" t="str">
        <f t="shared" ref="V147" si="737">IF(OR(U147="",W147=""),"",",")</f>
        <v>,</v>
      </c>
      <c r="W147" s="4">
        <f t="shared" si="654"/>
        <v>10000820</v>
      </c>
      <c r="X147" s="4" t="str">
        <f t="shared" si="422"/>
        <v>;</v>
      </c>
      <c r="Y147" s="4">
        <f t="shared" si="572"/>
        <v>410520</v>
      </c>
      <c r="Z147" s="4" t="str">
        <f t="shared" si="423"/>
        <v>,</v>
      </c>
      <c r="AA147" s="4">
        <f t="shared" si="655"/>
        <v>410520</v>
      </c>
      <c r="AB147" s="4" t="str">
        <f t="shared" si="424"/>
        <v>,</v>
      </c>
      <c r="AC147" s="4">
        <f t="shared" si="656"/>
        <v>410520</v>
      </c>
      <c r="AD147" s="4" t="str">
        <f t="shared" si="425"/>
        <v>,</v>
      </c>
      <c r="AE147" s="4">
        <f t="shared" si="657"/>
        <v>410520</v>
      </c>
      <c r="AF147" s="4" t="str">
        <f t="shared" si="445"/>
        <v>,</v>
      </c>
      <c r="AG147" s="4">
        <f t="shared" si="658"/>
        <v>410520</v>
      </c>
      <c r="AH147" s="6" t="str">
        <f t="shared" si="426"/>
        <v>;</v>
      </c>
      <c r="AI147" s="4">
        <f t="shared" si="635"/>
        <v>10000520</v>
      </c>
      <c r="AJ147" s="4" t="str">
        <f t="shared" si="427"/>
        <v>,</v>
      </c>
      <c r="AK147" s="4">
        <f t="shared" si="659"/>
        <v>10000520</v>
      </c>
      <c r="AL147" s="4" t="str">
        <f t="shared" si="428"/>
        <v>,</v>
      </c>
      <c r="AM147" s="4">
        <f t="shared" si="660"/>
        <v>10000520</v>
      </c>
      <c r="AN147" s="4" t="str">
        <f t="shared" si="429"/>
        <v>,</v>
      </c>
      <c r="AO147" s="4">
        <f t="shared" si="661"/>
        <v>10000520</v>
      </c>
      <c r="AP147" s="4" t="str">
        <f t="shared" si="446"/>
        <v>,</v>
      </c>
      <c r="AQ147" s="4">
        <f t="shared" si="662"/>
        <v>10000520</v>
      </c>
      <c r="AR147" s="6" t="str">
        <f t="shared" si="430"/>
        <v>;</v>
      </c>
      <c r="AS147" s="4">
        <v>0</v>
      </c>
      <c r="AT147" s="4" t="str">
        <f t="shared" si="431"/>
        <v>,</v>
      </c>
      <c r="AU147" s="4">
        <f t="shared" si="432"/>
        <v>0</v>
      </c>
      <c r="AV147" s="4" t="str">
        <f t="shared" si="433"/>
        <v>,</v>
      </c>
      <c r="AW147" s="4">
        <f t="shared" si="434"/>
        <v>0</v>
      </c>
      <c r="AX147" s="4" t="str">
        <f t="shared" si="435"/>
        <v>,</v>
      </c>
      <c r="AY147" s="4">
        <f t="shared" si="436"/>
        <v>0</v>
      </c>
      <c r="AZ147" s="4" t="str">
        <f t="shared" si="447"/>
        <v>,</v>
      </c>
      <c r="BA147" s="4">
        <f t="shared" si="437"/>
        <v>0</v>
      </c>
      <c r="BC147" s="4">
        <f t="shared" si="573"/>
        <v>6</v>
      </c>
      <c r="BD147" s="4">
        <f t="shared" si="574"/>
        <v>20</v>
      </c>
      <c r="BE147" s="4" t="str">
        <f t="shared" si="438"/>
        <v>620</v>
      </c>
      <c r="BF147" s="7" t="str">
        <f t="shared" si="439"/>
        <v>10001320,10001320,10001320,10001320,10001320;10000820,10000820,10000820,10000820,10000820;410520,410520,410520,410520,410520;10000520,10000520,10000520,10000520,10000520;0,0,0,0,0</v>
      </c>
    </row>
    <row r="148" spans="1:58" x14ac:dyDescent="0.2">
      <c r="A148" s="4">
        <f t="shared" si="564"/>
        <v>6</v>
      </c>
      <c r="B148" s="4" t="str">
        <f t="shared" si="641"/>
        <v>魔像</v>
      </c>
      <c r="C148" s="4">
        <f t="shared" si="565"/>
        <v>21</v>
      </c>
      <c r="D148" s="4">
        <f t="shared" si="414"/>
        <v>2</v>
      </c>
      <c r="E148" s="4">
        <f t="shared" si="566"/>
        <v>10001321</v>
      </c>
      <c r="F148" s="4" t="str">
        <f t="shared" si="415"/>
        <v>,</v>
      </c>
      <c r="G148" s="4">
        <f t="shared" si="642"/>
        <v>10001321</v>
      </c>
      <c r="H148" s="4" t="str">
        <f t="shared" si="415"/>
        <v>,</v>
      </c>
      <c r="I148" s="4">
        <f t="shared" si="643"/>
        <v>10001321</v>
      </c>
      <c r="J148" s="4" t="str">
        <f t="shared" ref="J148:L148" si="738">IF(OR(I148="",K148=""),"",",")</f>
        <v>,</v>
      </c>
      <c r="K148" s="4">
        <f t="shared" si="645"/>
        <v>10001321</v>
      </c>
      <c r="L148" s="4" t="str">
        <f t="shared" si="738"/>
        <v>,</v>
      </c>
      <c r="M148" s="4">
        <f t="shared" si="646"/>
        <v>10001321</v>
      </c>
      <c r="N148" s="5" t="str">
        <f t="shared" si="417"/>
        <v>;</v>
      </c>
      <c r="O148" s="4">
        <v>10000821</v>
      </c>
      <c r="P148" s="6" t="str">
        <f t="shared" ref="P148" si="739">IF(OR(O148="",Q148=""),"",",")</f>
        <v>,</v>
      </c>
      <c r="Q148" s="4">
        <f t="shared" si="648"/>
        <v>10000821</v>
      </c>
      <c r="R148" s="6" t="str">
        <f t="shared" ref="R148" si="740">IF(OR(Q148="",S148=""),"",",")</f>
        <v>,</v>
      </c>
      <c r="S148" s="4">
        <f t="shared" si="650"/>
        <v>10000821</v>
      </c>
      <c r="T148" s="6" t="str">
        <f t="shared" ref="T148" si="741">IF(OR(S148="",U148=""),"",",")</f>
        <v>,</v>
      </c>
      <c r="U148" s="4">
        <f t="shared" si="652"/>
        <v>10000821</v>
      </c>
      <c r="V148" s="6" t="str">
        <f t="shared" ref="V148" si="742">IF(OR(U148="",W148=""),"",",")</f>
        <v>,</v>
      </c>
      <c r="W148" s="4">
        <f t="shared" si="654"/>
        <v>10000821</v>
      </c>
      <c r="X148" s="4" t="str">
        <f t="shared" si="422"/>
        <v>;</v>
      </c>
      <c r="Y148" s="4">
        <f t="shared" si="572"/>
        <v>410521</v>
      </c>
      <c r="Z148" s="4" t="str">
        <f t="shared" si="423"/>
        <v>,</v>
      </c>
      <c r="AA148" s="4">
        <f t="shared" si="655"/>
        <v>410521</v>
      </c>
      <c r="AB148" s="4" t="str">
        <f t="shared" si="424"/>
        <v>,</v>
      </c>
      <c r="AC148" s="4">
        <f t="shared" si="656"/>
        <v>410521</v>
      </c>
      <c r="AD148" s="4" t="str">
        <f t="shared" si="425"/>
        <v>,</v>
      </c>
      <c r="AE148" s="4">
        <f t="shared" si="657"/>
        <v>410521</v>
      </c>
      <c r="AF148" s="4" t="str">
        <f t="shared" si="445"/>
        <v>,</v>
      </c>
      <c r="AG148" s="4">
        <f t="shared" si="658"/>
        <v>410521</v>
      </c>
      <c r="AH148" s="6" t="str">
        <f t="shared" si="426"/>
        <v>;</v>
      </c>
      <c r="AI148" s="4">
        <f t="shared" si="635"/>
        <v>10000521</v>
      </c>
      <c r="AJ148" s="4" t="str">
        <f t="shared" si="427"/>
        <v>,</v>
      </c>
      <c r="AK148" s="4">
        <f t="shared" si="659"/>
        <v>10000521</v>
      </c>
      <c r="AL148" s="4" t="str">
        <f t="shared" si="428"/>
        <v>,</v>
      </c>
      <c r="AM148" s="4">
        <f t="shared" si="660"/>
        <v>10000521</v>
      </c>
      <c r="AN148" s="4" t="str">
        <f t="shared" si="429"/>
        <v>,</v>
      </c>
      <c r="AO148" s="4">
        <f t="shared" si="661"/>
        <v>10000521</v>
      </c>
      <c r="AP148" s="4" t="str">
        <f t="shared" si="446"/>
        <v>,</v>
      </c>
      <c r="AQ148" s="4">
        <f t="shared" si="662"/>
        <v>10000521</v>
      </c>
      <c r="AR148" s="6" t="str">
        <f t="shared" si="430"/>
        <v>;</v>
      </c>
      <c r="AS148" s="4">
        <v>0</v>
      </c>
      <c r="AT148" s="4" t="str">
        <f t="shared" si="431"/>
        <v>,</v>
      </c>
      <c r="AU148" s="4">
        <f t="shared" si="432"/>
        <v>0</v>
      </c>
      <c r="AV148" s="4" t="str">
        <f t="shared" si="433"/>
        <v>,</v>
      </c>
      <c r="AW148" s="4">
        <f t="shared" si="434"/>
        <v>0</v>
      </c>
      <c r="AX148" s="4" t="str">
        <f t="shared" si="435"/>
        <v>,</v>
      </c>
      <c r="AY148" s="4">
        <f t="shared" si="436"/>
        <v>0</v>
      </c>
      <c r="AZ148" s="4" t="str">
        <f t="shared" si="447"/>
        <v>,</v>
      </c>
      <c r="BA148" s="4">
        <f t="shared" si="437"/>
        <v>0</v>
      </c>
      <c r="BC148" s="4">
        <f t="shared" si="573"/>
        <v>6</v>
      </c>
      <c r="BD148" s="4">
        <f t="shared" si="574"/>
        <v>21</v>
      </c>
      <c r="BE148" s="4" t="str">
        <f t="shared" si="438"/>
        <v>621</v>
      </c>
      <c r="BF148" s="7" t="str">
        <f t="shared" si="439"/>
        <v>10001321,10001321,10001321,10001321,10001321;10000821,10000821,10000821,10000821,10000821;410521,410521,410521,410521,410521;10000521,10000521,10000521,10000521,10000521;0,0,0,0,0</v>
      </c>
    </row>
    <row r="149" spans="1:58" x14ac:dyDescent="0.2">
      <c r="A149" s="4">
        <f t="shared" si="564"/>
        <v>6</v>
      </c>
      <c r="B149" s="4" t="str">
        <f t="shared" si="641"/>
        <v>魔像</v>
      </c>
      <c r="C149" s="4">
        <f t="shared" si="565"/>
        <v>22</v>
      </c>
      <c r="D149" s="4">
        <f t="shared" si="414"/>
        <v>2</v>
      </c>
      <c r="E149" s="4">
        <f t="shared" si="566"/>
        <v>10001322</v>
      </c>
      <c r="F149" s="4" t="str">
        <f t="shared" si="415"/>
        <v>,</v>
      </c>
      <c r="G149" s="4">
        <f t="shared" si="642"/>
        <v>10001322</v>
      </c>
      <c r="H149" s="4" t="str">
        <f t="shared" si="415"/>
        <v>,</v>
      </c>
      <c r="I149" s="4">
        <f t="shared" si="643"/>
        <v>10001322</v>
      </c>
      <c r="J149" s="4" t="str">
        <f t="shared" ref="J149:L149" si="743">IF(OR(I149="",K149=""),"",",")</f>
        <v>,</v>
      </c>
      <c r="K149" s="4">
        <f t="shared" si="645"/>
        <v>10001322</v>
      </c>
      <c r="L149" s="4" t="str">
        <f t="shared" si="743"/>
        <v>,</v>
      </c>
      <c r="M149" s="4">
        <f t="shared" si="646"/>
        <v>10001322</v>
      </c>
      <c r="N149" s="5" t="str">
        <f t="shared" si="417"/>
        <v>;</v>
      </c>
      <c r="O149" s="4">
        <v>10000822</v>
      </c>
      <c r="P149" s="6" t="str">
        <f t="shared" ref="P149" si="744">IF(OR(O149="",Q149=""),"",",")</f>
        <v>,</v>
      </c>
      <c r="Q149" s="4">
        <f t="shared" si="648"/>
        <v>10000822</v>
      </c>
      <c r="R149" s="6" t="str">
        <f t="shared" ref="R149" si="745">IF(OR(Q149="",S149=""),"",",")</f>
        <v>,</v>
      </c>
      <c r="S149" s="4">
        <f t="shared" si="650"/>
        <v>10000822</v>
      </c>
      <c r="T149" s="6" t="str">
        <f t="shared" ref="T149" si="746">IF(OR(S149="",U149=""),"",",")</f>
        <v>,</v>
      </c>
      <c r="U149" s="4">
        <f t="shared" si="652"/>
        <v>10000822</v>
      </c>
      <c r="V149" s="6" t="str">
        <f t="shared" ref="V149" si="747">IF(OR(U149="",W149=""),"",",")</f>
        <v>,</v>
      </c>
      <c r="W149" s="4">
        <f t="shared" si="654"/>
        <v>10000822</v>
      </c>
      <c r="X149" s="4" t="str">
        <f t="shared" si="422"/>
        <v>;</v>
      </c>
      <c r="Y149" s="4">
        <f t="shared" si="572"/>
        <v>410522</v>
      </c>
      <c r="Z149" s="4" t="str">
        <f t="shared" si="423"/>
        <v>,</v>
      </c>
      <c r="AA149" s="4">
        <f t="shared" si="655"/>
        <v>410522</v>
      </c>
      <c r="AB149" s="4" t="str">
        <f t="shared" si="424"/>
        <v>,</v>
      </c>
      <c r="AC149" s="4">
        <f t="shared" si="656"/>
        <v>410522</v>
      </c>
      <c r="AD149" s="4" t="str">
        <f t="shared" si="425"/>
        <v>,</v>
      </c>
      <c r="AE149" s="4">
        <f t="shared" si="657"/>
        <v>410522</v>
      </c>
      <c r="AF149" s="4" t="str">
        <f t="shared" si="445"/>
        <v>,</v>
      </c>
      <c r="AG149" s="4">
        <f t="shared" si="658"/>
        <v>410522</v>
      </c>
      <c r="AH149" s="6" t="str">
        <f t="shared" si="426"/>
        <v>;</v>
      </c>
      <c r="AI149" s="4">
        <f t="shared" si="635"/>
        <v>10000522</v>
      </c>
      <c r="AJ149" s="4" t="str">
        <f t="shared" si="427"/>
        <v>,</v>
      </c>
      <c r="AK149" s="4">
        <f t="shared" si="659"/>
        <v>10000522</v>
      </c>
      <c r="AL149" s="4" t="str">
        <f t="shared" si="428"/>
        <v>,</v>
      </c>
      <c r="AM149" s="4">
        <f t="shared" si="660"/>
        <v>10000522</v>
      </c>
      <c r="AN149" s="4" t="str">
        <f t="shared" si="429"/>
        <v>,</v>
      </c>
      <c r="AO149" s="4">
        <f t="shared" si="661"/>
        <v>10000522</v>
      </c>
      <c r="AP149" s="4" t="str">
        <f t="shared" si="446"/>
        <v>,</v>
      </c>
      <c r="AQ149" s="4">
        <f t="shared" si="662"/>
        <v>10000522</v>
      </c>
      <c r="AR149" s="6" t="str">
        <f t="shared" si="430"/>
        <v>;</v>
      </c>
      <c r="AS149" s="4">
        <v>0</v>
      </c>
      <c r="AT149" s="4" t="str">
        <f t="shared" si="431"/>
        <v>,</v>
      </c>
      <c r="AU149" s="4">
        <f t="shared" si="432"/>
        <v>0</v>
      </c>
      <c r="AV149" s="4" t="str">
        <f t="shared" si="433"/>
        <v>,</v>
      </c>
      <c r="AW149" s="4">
        <f t="shared" si="434"/>
        <v>0</v>
      </c>
      <c r="AX149" s="4" t="str">
        <f t="shared" si="435"/>
        <v>,</v>
      </c>
      <c r="AY149" s="4">
        <f t="shared" si="436"/>
        <v>0</v>
      </c>
      <c r="AZ149" s="4" t="str">
        <f t="shared" si="447"/>
        <v>,</v>
      </c>
      <c r="BA149" s="4">
        <f t="shared" si="437"/>
        <v>0</v>
      </c>
      <c r="BC149" s="4">
        <f t="shared" si="573"/>
        <v>6</v>
      </c>
      <c r="BD149" s="4">
        <f t="shared" si="574"/>
        <v>22</v>
      </c>
      <c r="BE149" s="4" t="str">
        <f t="shared" si="438"/>
        <v>622</v>
      </c>
      <c r="BF149" s="7" t="str">
        <f t="shared" si="439"/>
        <v>10001322,10001322,10001322,10001322,10001322;10000822,10000822,10000822,10000822,10000822;410522,410522,410522,410522,410522;10000522,10000522,10000522,10000522,10000522;0,0,0,0,0</v>
      </c>
    </row>
    <row r="150" spans="1:58" x14ac:dyDescent="0.2">
      <c r="A150" s="4">
        <f t="shared" si="564"/>
        <v>6</v>
      </c>
      <c r="B150" s="4" t="str">
        <f t="shared" si="641"/>
        <v>魔像</v>
      </c>
      <c r="C150" s="4">
        <f t="shared" si="565"/>
        <v>23</v>
      </c>
      <c r="D150" s="4">
        <f t="shared" si="414"/>
        <v>2</v>
      </c>
      <c r="E150" s="4">
        <f t="shared" si="566"/>
        <v>10001323</v>
      </c>
      <c r="F150" s="4" t="str">
        <f t="shared" si="415"/>
        <v>,</v>
      </c>
      <c r="G150" s="4">
        <f t="shared" si="642"/>
        <v>10001323</v>
      </c>
      <c r="H150" s="4" t="str">
        <f t="shared" si="415"/>
        <v>,</v>
      </c>
      <c r="I150" s="4">
        <f t="shared" si="643"/>
        <v>10001323</v>
      </c>
      <c r="J150" s="4" t="str">
        <f t="shared" ref="J150:L150" si="748">IF(OR(I150="",K150=""),"",",")</f>
        <v>,</v>
      </c>
      <c r="K150" s="4">
        <f t="shared" si="645"/>
        <v>10001323</v>
      </c>
      <c r="L150" s="4" t="str">
        <f t="shared" si="748"/>
        <v>,</v>
      </c>
      <c r="M150" s="4">
        <f t="shared" si="646"/>
        <v>10001323</v>
      </c>
      <c r="N150" s="5" t="str">
        <f t="shared" si="417"/>
        <v>;</v>
      </c>
      <c r="O150" s="4">
        <v>10000823</v>
      </c>
      <c r="P150" s="6" t="str">
        <f t="shared" ref="P150" si="749">IF(OR(O150="",Q150=""),"",",")</f>
        <v>,</v>
      </c>
      <c r="Q150" s="4">
        <f t="shared" si="648"/>
        <v>10000823</v>
      </c>
      <c r="R150" s="6" t="str">
        <f t="shared" ref="R150" si="750">IF(OR(Q150="",S150=""),"",",")</f>
        <v>,</v>
      </c>
      <c r="S150" s="4">
        <f t="shared" si="650"/>
        <v>10000823</v>
      </c>
      <c r="T150" s="6" t="str">
        <f t="shared" ref="T150" si="751">IF(OR(S150="",U150=""),"",",")</f>
        <v>,</v>
      </c>
      <c r="U150" s="4">
        <f t="shared" si="652"/>
        <v>10000823</v>
      </c>
      <c r="V150" s="6" t="str">
        <f t="shared" ref="V150" si="752">IF(OR(U150="",W150=""),"",",")</f>
        <v>,</v>
      </c>
      <c r="W150" s="4">
        <f t="shared" si="654"/>
        <v>10000823</v>
      </c>
      <c r="X150" s="4" t="str">
        <f t="shared" si="422"/>
        <v>;</v>
      </c>
      <c r="Y150" s="4">
        <f t="shared" si="572"/>
        <v>410523</v>
      </c>
      <c r="Z150" s="4" t="str">
        <f t="shared" si="423"/>
        <v>,</v>
      </c>
      <c r="AA150" s="4">
        <f t="shared" si="655"/>
        <v>410523</v>
      </c>
      <c r="AB150" s="4" t="str">
        <f t="shared" si="424"/>
        <v>,</v>
      </c>
      <c r="AC150" s="4">
        <f t="shared" si="656"/>
        <v>410523</v>
      </c>
      <c r="AD150" s="4" t="str">
        <f t="shared" si="425"/>
        <v>,</v>
      </c>
      <c r="AE150" s="4">
        <f t="shared" si="657"/>
        <v>410523</v>
      </c>
      <c r="AF150" s="4" t="str">
        <f t="shared" si="445"/>
        <v>,</v>
      </c>
      <c r="AG150" s="4">
        <f t="shared" si="658"/>
        <v>410523</v>
      </c>
      <c r="AH150" s="6" t="str">
        <f t="shared" si="426"/>
        <v>;</v>
      </c>
      <c r="AI150" s="4">
        <f t="shared" si="635"/>
        <v>10000523</v>
      </c>
      <c r="AJ150" s="4" t="str">
        <f t="shared" si="427"/>
        <v>,</v>
      </c>
      <c r="AK150" s="4">
        <f t="shared" si="659"/>
        <v>10000523</v>
      </c>
      <c r="AL150" s="4" t="str">
        <f t="shared" si="428"/>
        <v>,</v>
      </c>
      <c r="AM150" s="4">
        <f t="shared" si="660"/>
        <v>10000523</v>
      </c>
      <c r="AN150" s="4" t="str">
        <f t="shared" si="429"/>
        <v>,</v>
      </c>
      <c r="AO150" s="4">
        <f t="shared" si="661"/>
        <v>10000523</v>
      </c>
      <c r="AP150" s="4" t="str">
        <f t="shared" si="446"/>
        <v>,</v>
      </c>
      <c r="AQ150" s="4">
        <f t="shared" si="662"/>
        <v>10000523</v>
      </c>
      <c r="AR150" s="6" t="str">
        <f t="shared" si="430"/>
        <v>;</v>
      </c>
      <c r="AS150" s="4">
        <v>0</v>
      </c>
      <c r="AT150" s="4" t="str">
        <f t="shared" si="431"/>
        <v>,</v>
      </c>
      <c r="AU150" s="4">
        <f t="shared" si="432"/>
        <v>0</v>
      </c>
      <c r="AV150" s="4" t="str">
        <f t="shared" si="433"/>
        <v>,</v>
      </c>
      <c r="AW150" s="4">
        <f t="shared" si="434"/>
        <v>0</v>
      </c>
      <c r="AX150" s="4" t="str">
        <f t="shared" si="435"/>
        <v>,</v>
      </c>
      <c r="AY150" s="4">
        <f t="shared" si="436"/>
        <v>0</v>
      </c>
      <c r="AZ150" s="4" t="str">
        <f t="shared" si="447"/>
        <v>,</v>
      </c>
      <c r="BA150" s="4">
        <f t="shared" si="437"/>
        <v>0</v>
      </c>
      <c r="BC150" s="4">
        <f t="shared" si="573"/>
        <v>6</v>
      </c>
      <c r="BD150" s="4">
        <f t="shared" si="574"/>
        <v>23</v>
      </c>
      <c r="BE150" s="4" t="str">
        <f t="shared" si="438"/>
        <v>623</v>
      </c>
      <c r="BF150" s="7" t="str">
        <f t="shared" si="439"/>
        <v>10001323,10001323,10001323,10001323,10001323;10000823,10000823,10000823,10000823,10000823;410523,410523,410523,410523,410523;10000523,10000523,10000523,10000523,10000523;0,0,0,0,0</v>
      </c>
    </row>
    <row r="151" spans="1:58" x14ac:dyDescent="0.2">
      <c r="A151" s="4">
        <f t="shared" si="564"/>
        <v>6</v>
      </c>
      <c r="B151" s="4" t="str">
        <f t="shared" si="641"/>
        <v>魔像</v>
      </c>
      <c r="C151" s="4">
        <f t="shared" si="565"/>
        <v>24</v>
      </c>
      <c r="D151" s="4">
        <f t="shared" si="414"/>
        <v>2</v>
      </c>
      <c r="E151" s="4">
        <f t="shared" si="566"/>
        <v>10001324</v>
      </c>
      <c r="F151" s="4" t="str">
        <f t="shared" si="415"/>
        <v>,</v>
      </c>
      <c r="G151" s="4">
        <f t="shared" si="642"/>
        <v>10001324</v>
      </c>
      <c r="H151" s="4" t="str">
        <f t="shared" si="415"/>
        <v>,</v>
      </c>
      <c r="I151" s="4">
        <f t="shared" si="643"/>
        <v>10001324</v>
      </c>
      <c r="J151" s="4" t="str">
        <f t="shared" ref="J151:L151" si="753">IF(OR(I151="",K151=""),"",",")</f>
        <v>,</v>
      </c>
      <c r="K151" s="4">
        <f t="shared" si="645"/>
        <v>10001324</v>
      </c>
      <c r="L151" s="4" t="str">
        <f t="shared" si="753"/>
        <v>,</v>
      </c>
      <c r="M151" s="4">
        <f t="shared" si="646"/>
        <v>10001324</v>
      </c>
      <c r="N151" s="5" t="str">
        <f t="shared" si="417"/>
        <v>;</v>
      </c>
      <c r="O151" s="4">
        <v>10000824</v>
      </c>
      <c r="P151" s="6" t="str">
        <f t="shared" ref="P151" si="754">IF(OR(O151="",Q151=""),"",",")</f>
        <v>,</v>
      </c>
      <c r="Q151" s="4">
        <f t="shared" si="648"/>
        <v>10000824</v>
      </c>
      <c r="R151" s="6" t="str">
        <f t="shared" ref="R151" si="755">IF(OR(Q151="",S151=""),"",",")</f>
        <v>,</v>
      </c>
      <c r="S151" s="4">
        <f t="shared" si="650"/>
        <v>10000824</v>
      </c>
      <c r="T151" s="6" t="str">
        <f t="shared" ref="T151" si="756">IF(OR(S151="",U151=""),"",",")</f>
        <v>,</v>
      </c>
      <c r="U151" s="4">
        <f t="shared" si="652"/>
        <v>10000824</v>
      </c>
      <c r="V151" s="6" t="str">
        <f t="shared" ref="V151" si="757">IF(OR(U151="",W151=""),"",",")</f>
        <v>,</v>
      </c>
      <c r="W151" s="4">
        <f t="shared" si="654"/>
        <v>10000824</v>
      </c>
      <c r="X151" s="4" t="str">
        <f t="shared" si="422"/>
        <v>;</v>
      </c>
      <c r="Y151" s="4">
        <f t="shared" si="572"/>
        <v>410524</v>
      </c>
      <c r="Z151" s="4" t="str">
        <f t="shared" si="423"/>
        <v>,</v>
      </c>
      <c r="AA151" s="4">
        <f t="shared" si="655"/>
        <v>410524</v>
      </c>
      <c r="AB151" s="4" t="str">
        <f t="shared" si="424"/>
        <v>,</v>
      </c>
      <c r="AC151" s="4">
        <f t="shared" si="656"/>
        <v>410524</v>
      </c>
      <c r="AD151" s="4" t="str">
        <f t="shared" si="425"/>
        <v>,</v>
      </c>
      <c r="AE151" s="4">
        <f t="shared" si="657"/>
        <v>410524</v>
      </c>
      <c r="AF151" s="4" t="str">
        <f t="shared" si="445"/>
        <v>,</v>
      </c>
      <c r="AG151" s="4">
        <f t="shared" si="658"/>
        <v>410524</v>
      </c>
      <c r="AH151" s="6" t="str">
        <f t="shared" si="426"/>
        <v>;</v>
      </c>
      <c r="AI151" s="4">
        <f t="shared" si="635"/>
        <v>10000524</v>
      </c>
      <c r="AJ151" s="4" t="str">
        <f t="shared" si="427"/>
        <v>,</v>
      </c>
      <c r="AK151" s="4">
        <f t="shared" si="659"/>
        <v>10000524</v>
      </c>
      <c r="AL151" s="4" t="str">
        <f t="shared" si="428"/>
        <v>,</v>
      </c>
      <c r="AM151" s="4">
        <f t="shared" si="660"/>
        <v>10000524</v>
      </c>
      <c r="AN151" s="4" t="str">
        <f t="shared" si="429"/>
        <v>,</v>
      </c>
      <c r="AO151" s="4">
        <f t="shared" si="661"/>
        <v>10000524</v>
      </c>
      <c r="AP151" s="4" t="str">
        <f t="shared" si="446"/>
        <v>,</v>
      </c>
      <c r="AQ151" s="4">
        <f t="shared" si="662"/>
        <v>10000524</v>
      </c>
      <c r="AR151" s="6" t="str">
        <f t="shared" si="430"/>
        <v>;</v>
      </c>
      <c r="AS151" s="4">
        <v>0</v>
      </c>
      <c r="AT151" s="4" t="str">
        <f t="shared" si="431"/>
        <v>,</v>
      </c>
      <c r="AU151" s="4">
        <f t="shared" si="432"/>
        <v>0</v>
      </c>
      <c r="AV151" s="4" t="str">
        <f t="shared" si="433"/>
        <v>,</v>
      </c>
      <c r="AW151" s="4">
        <f t="shared" si="434"/>
        <v>0</v>
      </c>
      <c r="AX151" s="4" t="str">
        <f t="shared" si="435"/>
        <v>,</v>
      </c>
      <c r="AY151" s="4">
        <f t="shared" si="436"/>
        <v>0</v>
      </c>
      <c r="AZ151" s="4" t="str">
        <f t="shared" si="447"/>
        <v>,</v>
      </c>
      <c r="BA151" s="4">
        <f t="shared" si="437"/>
        <v>0</v>
      </c>
      <c r="BC151" s="4">
        <f t="shared" si="573"/>
        <v>6</v>
      </c>
      <c r="BD151" s="4">
        <f t="shared" si="574"/>
        <v>24</v>
      </c>
      <c r="BE151" s="4" t="str">
        <f t="shared" si="438"/>
        <v>624</v>
      </c>
      <c r="BF151" s="7" t="str">
        <f t="shared" si="439"/>
        <v>10001324,10001324,10001324,10001324,10001324;10000824,10000824,10000824,10000824,10000824;410524,410524,410524,410524,410524;10000524,10000524,10000524,10000524,10000524;0,0,0,0,0</v>
      </c>
    </row>
    <row r="152" spans="1:58" x14ac:dyDescent="0.2">
      <c r="A152" s="4">
        <f t="shared" si="564"/>
        <v>6</v>
      </c>
      <c r="B152" s="4" t="str">
        <f t="shared" si="641"/>
        <v>魔像</v>
      </c>
      <c r="C152" s="4">
        <f t="shared" si="565"/>
        <v>25</v>
      </c>
      <c r="D152" s="4">
        <f t="shared" si="414"/>
        <v>2</v>
      </c>
      <c r="E152" s="4">
        <f t="shared" si="566"/>
        <v>10001325</v>
      </c>
      <c r="F152" s="4" t="str">
        <f t="shared" si="415"/>
        <v>,</v>
      </c>
      <c r="G152" s="4">
        <f t="shared" si="642"/>
        <v>10001325</v>
      </c>
      <c r="H152" s="4" t="str">
        <f t="shared" si="415"/>
        <v>,</v>
      </c>
      <c r="I152" s="4">
        <f t="shared" si="643"/>
        <v>10001325</v>
      </c>
      <c r="J152" s="4" t="str">
        <f t="shared" ref="J152:L152" si="758">IF(OR(I152="",K152=""),"",",")</f>
        <v>,</v>
      </c>
      <c r="K152" s="4">
        <f t="shared" si="645"/>
        <v>10001325</v>
      </c>
      <c r="L152" s="4" t="str">
        <f t="shared" si="758"/>
        <v>,</v>
      </c>
      <c r="M152" s="4">
        <f t="shared" si="646"/>
        <v>10001325</v>
      </c>
      <c r="N152" s="5" t="str">
        <f t="shared" si="417"/>
        <v>;</v>
      </c>
      <c r="O152" s="4">
        <v>10000825</v>
      </c>
      <c r="P152" s="6" t="str">
        <f t="shared" ref="P152" si="759">IF(OR(O152="",Q152=""),"",",")</f>
        <v>,</v>
      </c>
      <c r="Q152" s="4">
        <f t="shared" si="648"/>
        <v>10000825</v>
      </c>
      <c r="R152" s="6" t="str">
        <f t="shared" ref="R152" si="760">IF(OR(Q152="",S152=""),"",",")</f>
        <v>,</v>
      </c>
      <c r="S152" s="4">
        <f t="shared" si="650"/>
        <v>10000825</v>
      </c>
      <c r="T152" s="6" t="str">
        <f t="shared" ref="T152" si="761">IF(OR(S152="",U152=""),"",",")</f>
        <v>,</v>
      </c>
      <c r="U152" s="4">
        <f t="shared" si="652"/>
        <v>10000825</v>
      </c>
      <c r="V152" s="6" t="str">
        <f t="shared" ref="V152" si="762">IF(OR(U152="",W152=""),"",",")</f>
        <v>,</v>
      </c>
      <c r="W152" s="4">
        <f t="shared" si="654"/>
        <v>10000825</v>
      </c>
      <c r="X152" s="4" t="str">
        <f t="shared" si="422"/>
        <v>;</v>
      </c>
      <c r="Y152" s="4">
        <f t="shared" si="572"/>
        <v>410525</v>
      </c>
      <c r="Z152" s="4" t="str">
        <f t="shared" si="423"/>
        <v>,</v>
      </c>
      <c r="AA152" s="4">
        <f t="shared" si="655"/>
        <v>410525</v>
      </c>
      <c r="AB152" s="4" t="str">
        <f t="shared" si="424"/>
        <v>,</v>
      </c>
      <c r="AC152" s="4">
        <f t="shared" si="656"/>
        <v>410525</v>
      </c>
      <c r="AD152" s="4" t="str">
        <f t="shared" si="425"/>
        <v>,</v>
      </c>
      <c r="AE152" s="4">
        <f t="shared" si="657"/>
        <v>410525</v>
      </c>
      <c r="AF152" s="4" t="str">
        <f t="shared" si="445"/>
        <v>,</v>
      </c>
      <c r="AG152" s="4">
        <f t="shared" si="658"/>
        <v>410525</v>
      </c>
      <c r="AH152" s="6" t="str">
        <f t="shared" si="426"/>
        <v>;</v>
      </c>
      <c r="AI152" s="4">
        <f t="shared" si="635"/>
        <v>10000525</v>
      </c>
      <c r="AJ152" s="4" t="str">
        <f t="shared" si="427"/>
        <v>,</v>
      </c>
      <c r="AK152" s="4">
        <f t="shared" si="659"/>
        <v>10000525</v>
      </c>
      <c r="AL152" s="4" t="str">
        <f t="shared" si="428"/>
        <v>,</v>
      </c>
      <c r="AM152" s="4">
        <f t="shared" si="660"/>
        <v>10000525</v>
      </c>
      <c r="AN152" s="4" t="str">
        <f t="shared" si="429"/>
        <v>,</v>
      </c>
      <c r="AO152" s="4">
        <f t="shared" si="661"/>
        <v>10000525</v>
      </c>
      <c r="AP152" s="4" t="str">
        <f t="shared" si="446"/>
        <v>,</v>
      </c>
      <c r="AQ152" s="4">
        <f t="shared" si="662"/>
        <v>10000525</v>
      </c>
      <c r="AR152" s="6" t="str">
        <f t="shared" si="430"/>
        <v>;</v>
      </c>
      <c r="AS152" s="4">
        <v>0</v>
      </c>
      <c r="AT152" s="4" t="str">
        <f t="shared" si="431"/>
        <v>,</v>
      </c>
      <c r="AU152" s="4">
        <f t="shared" si="432"/>
        <v>0</v>
      </c>
      <c r="AV152" s="4" t="str">
        <f t="shared" si="433"/>
        <v>,</v>
      </c>
      <c r="AW152" s="4">
        <f t="shared" si="434"/>
        <v>0</v>
      </c>
      <c r="AX152" s="4" t="str">
        <f t="shared" si="435"/>
        <v>,</v>
      </c>
      <c r="AY152" s="4">
        <f t="shared" si="436"/>
        <v>0</v>
      </c>
      <c r="AZ152" s="4" t="str">
        <f t="shared" si="447"/>
        <v>,</v>
      </c>
      <c r="BA152" s="4">
        <f t="shared" si="437"/>
        <v>0</v>
      </c>
      <c r="BC152" s="4">
        <f t="shared" si="573"/>
        <v>6</v>
      </c>
      <c r="BD152" s="4">
        <f t="shared" si="574"/>
        <v>25</v>
      </c>
      <c r="BE152" s="4" t="str">
        <f t="shared" si="438"/>
        <v>625</v>
      </c>
      <c r="BF152" s="7" t="str">
        <f t="shared" si="439"/>
        <v>10001325,10001325,10001325,10001325,10001325;10000825,10000825,10000825,10000825,10000825;410525,410525,410525,410525,410525;10000525,10000525,10000525,10000525,10000525;0,0,0,0,0</v>
      </c>
    </row>
    <row r="154" spans="1:58" x14ac:dyDescent="0.2">
      <c r="N154" s="4">
        <v>1</v>
      </c>
      <c r="O154" s="4">
        <v>2</v>
      </c>
      <c r="P154" s="4"/>
      <c r="R154" s="4"/>
      <c r="T154" s="4"/>
      <c r="V154" s="4"/>
    </row>
    <row r="155" spans="1:58" x14ac:dyDescent="0.2">
      <c r="E155" s="4" t="s">
        <v>2026</v>
      </c>
      <c r="F155" s="5" t="s">
        <v>1995</v>
      </c>
      <c r="G155" s="4" t="s">
        <v>2027</v>
      </c>
      <c r="H155" s="5" t="s">
        <v>1995</v>
      </c>
      <c r="I155" s="4" t="s">
        <v>2028</v>
      </c>
      <c r="J155" s="5" t="s">
        <v>1995</v>
      </c>
      <c r="K155" s="4" t="s">
        <v>2029</v>
      </c>
      <c r="L155" s="5" t="s">
        <v>1995</v>
      </c>
      <c r="M155" s="4" t="s">
        <v>2030</v>
      </c>
      <c r="N155" s="6"/>
    </row>
    <row r="156" spans="1:58" x14ac:dyDescent="0.2">
      <c r="A156" s="4">
        <v>5</v>
      </c>
      <c r="B156" s="4" t="s">
        <v>2031</v>
      </c>
      <c r="C156" s="4">
        <v>1</v>
      </c>
      <c r="E156" s="4">
        <v>300001</v>
      </c>
      <c r="F156" s="5" t="s">
        <v>1995</v>
      </c>
      <c r="G156" s="4">
        <f>E156</f>
        <v>300001</v>
      </c>
      <c r="H156" s="5" t="s">
        <v>1995</v>
      </c>
      <c r="I156" s="4">
        <f>E156</f>
        <v>300001</v>
      </c>
      <c r="J156" s="5" t="s">
        <v>1995</v>
      </c>
      <c r="K156" s="4">
        <f>I156</f>
        <v>300001</v>
      </c>
      <c r="L156" s="5" t="s">
        <v>1995</v>
      </c>
      <c r="M156" s="4">
        <f>K156</f>
        <v>300001</v>
      </c>
      <c r="N156" s="6" t="str">
        <f>_xlfn.CONCAT(A156&amp;C156)</f>
        <v>51</v>
      </c>
      <c r="O156" s="4" t="str">
        <f>_xlfn.CONCAT(E156:M156)</f>
        <v>300001,300001,300001,300001,300001</v>
      </c>
    </row>
    <row r="157" spans="1:58" x14ac:dyDescent="0.2">
      <c r="A157" s="4">
        <v>5</v>
      </c>
      <c r="B157" s="4" t="s">
        <v>2031</v>
      </c>
      <c r="C157" s="4">
        <v>2</v>
      </c>
      <c r="E157" s="4">
        <v>300002</v>
      </c>
      <c r="F157" s="5" t="s">
        <v>1995</v>
      </c>
      <c r="G157" s="4">
        <f t="shared" ref="G157:G205" si="763">E157</f>
        <v>300002</v>
      </c>
      <c r="H157" s="5" t="s">
        <v>1995</v>
      </c>
      <c r="I157" s="4">
        <f t="shared" ref="I157:I205" si="764">E157</f>
        <v>300002</v>
      </c>
      <c r="J157" s="5" t="s">
        <v>1995</v>
      </c>
      <c r="K157" s="4">
        <f t="shared" ref="K157:K205" si="765">I157</f>
        <v>300002</v>
      </c>
      <c r="L157" s="5" t="s">
        <v>1995</v>
      </c>
      <c r="M157" s="4">
        <f t="shared" ref="M157:M205" si="766">K157</f>
        <v>300002</v>
      </c>
      <c r="N157" s="6" t="str">
        <f t="shared" ref="N157:N205" si="767">_xlfn.CONCAT(A157&amp;C157)</f>
        <v>52</v>
      </c>
      <c r="O157" s="4" t="str">
        <f t="shared" ref="O157:O205" si="768">_xlfn.CONCAT(E157:M157)</f>
        <v>300002,300002,300002,300002,300002</v>
      </c>
    </row>
    <row r="158" spans="1:58" x14ac:dyDescent="0.2">
      <c r="A158" s="4">
        <v>5</v>
      </c>
      <c r="B158" s="4" t="s">
        <v>2031</v>
      </c>
      <c r="C158" s="4">
        <v>3</v>
      </c>
      <c r="E158" s="4">
        <v>300003</v>
      </c>
      <c r="F158" s="5" t="s">
        <v>1995</v>
      </c>
      <c r="G158" s="4">
        <f t="shared" si="763"/>
        <v>300003</v>
      </c>
      <c r="H158" s="5" t="s">
        <v>1995</v>
      </c>
      <c r="I158" s="4">
        <f t="shared" si="764"/>
        <v>300003</v>
      </c>
      <c r="J158" s="5" t="s">
        <v>1995</v>
      </c>
      <c r="K158" s="4">
        <f t="shared" si="765"/>
        <v>300003</v>
      </c>
      <c r="L158" s="5" t="s">
        <v>1995</v>
      </c>
      <c r="M158" s="4">
        <f t="shared" si="766"/>
        <v>300003</v>
      </c>
      <c r="N158" s="6" t="str">
        <f t="shared" si="767"/>
        <v>53</v>
      </c>
      <c r="O158" s="4" t="str">
        <f t="shared" si="768"/>
        <v>300003,300003,300003,300003,300003</v>
      </c>
    </row>
    <row r="159" spans="1:58" x14ac:dyDescent="0.2">
      <c r="A159" s="4">
        <v>5</v>
      </c>
      <c r="B159" s="4" t="s">
        <v>2031</v>
      </c>
      <c r="C159" s="4">
        <v>4</v>
      </c>
      <c r="E159" s="4">
        <v>300004</v>
      </c>
      <c r="F159" s="5" t="s">
        <v>1995</v>
      </c>
      <c r="G159" s="4">
        <f t="shared" si="763"/>
        <v>300004</v>
      </c>
      <c r="H159" s="5" t="s">
        <v>1995</v>
      </c>
      <c r="I159" s="4">
        <f t="shared" si="764"/>
        <v>300004</v>
      </c>
      <c r="J159" s="5" t="s">
        <v>1995</v>
      </c>
      <c r="K159" s="4">
        <f t="shared" si="765"/>
        <v>300004</v>
      </c>
      <c r="L159" s="5" t="s">
        <v>1995</v>
      </c>
      <c r="M159" s="4">
        <f t="shared" si="766"/>
        <v>300004</v>
      </c>
      <c r="N159" s="6" t="str">
        <f t="shared" si="767"/>
        <v>54</v>
      </c>
      <c r="O159" s="4" t="str">
        <f t="shared" si="768"/>
        <v>300004,300004,300004,300004,300004</v>
      </c>
    </row>
    <row r="160" spans="1:58" x14ac:dyDescent="0.2">
      <c r="A160" s="4">
        <v>5</v>
      </c>
      <c r="B160" s="4" t="s">
        <v>2031</v>
      </c>
      <c r="C160" s="4">
        <v>5</v>
      </c>
      <c r="E160" s="4">
        <v>300005</v>
      </c>
      <c r="F160" s="5" t="s">
        <v>1995</v>
      </c>
      <c r="G160" s="4">
        <f t="shared" si="763"/>
        <v>300005</v>
      </c>
      <c r="H160" s="5" t="s">
        <v>1995</v>
      </c>
      <c r="I160" s="4">
        <f t="shared" si="764"/>
        <v>300005</v>
      </c>
      <c r="J160" s="5" t="s">
        <v>1995</v>
      </c>
      <c r="K160" s="4">
        <f t="shared" si="765"/>
        <v>300005</v>
      </c>
      <c r="L160" s="5" t="s">
        <v>1995</v>
      </c>
      <c r="M160" s="4">
        <f t="shared" si="766"/>
        <v>300005</v>
      </c>
      <c r="N160" s="6" t="str">
        <f t="shared" si="767"/>
        <v>55</v>
      </c>
      <c r="O160" s="4" t="str">
        <f t="shared" si="768"/>
        <v>300005,300005,300005,300005,300005</v>
      </c>
    </row>
    <row r="161" spans="1:15" x14ac:dyDescent="0.2">
      <c r="A161" s="4">
        <v>5</v>
      </c>
      <c r="B161" s="4" t="s">
        <v>2031</v>
      </c>
      <c r="C161" s="4">
        <v>6</v>
      </c>
      <c r="E161" s="4">
        <v>300006</v>
      </c>
      <c r="F161" s="5" t="s">
        <v>1995</v>
      </c>
      <c r="G161" s="4">
        <f t="shared" si="763"/>
        <v>300006</v>
      </c>
      <c r="H161" s="5" t="s">
        <v>1995</v>
      </c>
      <c r="I161" s="4">
        <f t="shared" si="764"/>
        <v>300006</v>
      </c>
      <c r="J161" s="5" t="s">
        <v>1995</v>
      </c>
      <c r="K161" s="4">
        <f t="shared" si="765"/>
        <v>300006</v>
      </c>
      <c r="L161" s="5" t="s">
        <v>1995</v>
      </c>
      <c r="M161" s="4">
        <f t="shared" si="766"/>
        <v>300006</v>
      </c>
      <c r="N161" s="6" t="str">
        <f t="shared" si="767"/>
        <v>56</v>
      </c>
      <c r="O161" s="4" t="str">
        <f t="shared" si="768"/>
        <v>300006,300006,300006,300006,300006</v>
      </c>
    </row>
    <row r="162" spans="1:15" x14ac:dyDescent="0.2">
      <c r="A162" s="4">
        <v>5</v>
      </c>
      <c r="B162" s="4" t="s">
        <v>2031</v>
      </c>
      <c r="C162" s="4">
        <v>7</v>
      </c>
      <c r="E162" s="4">
        <v>300007</v>
      </c>
      <c r="F162" s="5" t="s">
        <v>1995</v>
      </c>
      <c r="G162" s="4">
        <f t="shared" si="763"/>
        <v>300007</v>
      </c>
      <c r="H162" s="5" t="s">
        <v>1995</v>
      </c>
      <c r="I162" s="4">
        <f t="shared" si="764"/>
        <v>300007</v>
      </c>
      <c r="J162" s="5" t="s">
        <v>1995</v>
      </c>
      <c r="K162" s="4">
        <f t="shared" si="765"/>
        <v>300007</v>
      </c>
      <c r="L162" s="5" t="s">
        <v>1995</v>
      </c>
      <c r="M162" s="4">
        <f t="shared" si="766"/>
        <v>300007</v>
      </c>
      <c r="N162" s="6" t="str">
        <f t="shared" si="767"/>
        <v>57</v>
      </c>
      <c r="O162" s="4" t="str">
        <f t="shared" si="768"/>
        <v>300007,300007,300007,300007,300007</v>
      </c>
    </row>
    <row r="163" spans="1:15" x14ac:dyDescent="0.2">
      <c r="A163" s="4">
        <v>5</v>
      </c>
      <c r="B163" s="4" t="s">
        <v>2031</v>
      </c>
      <c r="C163" s="4">
        <v>8</v>
      </c>
      <c r="E163" s="4">
        <v>300008</v>
      </c>
      <c r="F163" s="5" t="s">
        <v>1995</v>
      </c>
      <c r="G163" s="4">
        <f t="shared" si="763"/>
        <v>300008</v>
      </c>
      <c r="H163" s="5" t="s">
        <v>1995</v>
      </c>
      <c r="I163" s="4">
        <f t="shared" si="764"/>
        <v>300008</v>
      </c>
      <c r="J163" s="5" t="s">
        <v>1995</v>
      </c>
      <c r="K163" s="4">
        <f t="shared" si="765"/>
        <v>300008</v>
      </c>
      <c r="L163" s="5" t="s">
        <v>1995</v>
      </c>
      <c r="M163" s="4">
        <f t="shared" si="766"/>
        <v>300008</v>
      </c>
      <c r="N163" s="6" t="str">
        <f t="shared" si="767"/>
        <v>58</v>
      </c>
      <c r="O163" s="4" t="str">
        <f t="shared" si="768"/>
        <v>300008,300008,300008,300008,300008</v>
      </c>
    </row>
    <row r="164" spans="1:15" x14ac:dyDescent="0.2">
      <c r="A164" s="4">
        <v>5</v>
      </c>
      <c r="B164" s="4" t="s">
        <v>2031</v>
      </c>
      <c r="C164" s="4">
        <v>9</v>
      </c>
      <c r="E164" s="4">
        <v>300009</v>
      </c>
      <c r="F164" s="5" t="s">
        <v>1995</v>
      </c>
      <c r="G164" s="4">
        <f t="shared" si="763"/>
        <v>300009</v>
      </c>
      <c r="H164" s="5" t="s">
        <v>1995</v>
      </c>
      <c r="I164" s="4">
        <f t="shared" si="764"/>
        <v>300009</v>
      </c>
      <c r="J164" s="5" t="s">
        <v>1995</v>
      </c>
      <c r="K164" s="4">
        <f t="shared" si="765"/>
        <v>300009</v>
      </c>
      <c r="L164" s="5" t="s">
        <v>1995</v>
      </c>
      <c r="M164" s="4">
        <f t="shared" si="766"/>
        <v>300009</v>
      </c>
      <c r="N164" s="6" t="str">
        <f t="shared" si="767"/>
        <v>59</v>
      </c>
      <c r="O164" s="4" t="str">
        <f t="shared" si="768"/>
        <v>300009,300009,300009,300009,300009</v>
      </c>
    </row>
    <row r="165" spans="1:15" x14ac:dyDescent="0.2">
      <c r="A165" s="4">
        <v>5</v>
      </c>
      <c r="B165" s="4" t="s">
        <v>2031</v>
      </c>
      <c r="C165" s="4">
        <v>10</v>
      </c>
      <c r="E165" s="4">
        <v>300010</v>
      </c>
      <c r="F165" s="5" t="s">
        <v>1995</v>
      </c>
      <c r="G165" s="4">
        <f t="shared" si="763"/>
        <v>300010</v>
      </c>
      <c r="H165" s="5" t="s">
        <v>1995</v>
      </c>
      <c r="I165" s="4">
        <f t="shared" si="764"/>
        <v>300010</v>
      </c>
      <c r="J165" s="5" t="s">
        <v>1995</v>
      </c>
      <c r="K165" s="4">
        <f t="shared" si="765"/>
        <v>300010</v>
      </c>
      <c r="L165" s="5" t="s">
        <v>1995</v>
      </c>
      <c r="M165" s="4">
        <f t="shared" si="766"/>
        <v>300010</v>
      </c>
      <c r="N165" s="6" t="str">
        <f t="shared" si="767"/>
        <v>510</v>
      </c>
      <c r="O165" s="4" t="str">
        <f t="shared" si="768"/>
        <v>300010,300010,300010,300010,300010</v>
      </c>
    </row>
    <row r="166" spans="1:15" x14ac:dyDescent="0.2">
      <c r="A166" s="4">
        <v>5</v>
      </c>
      <c r="B166" s="4" t="s">
        <v>2031</v>
      </c>
      <c r="C166" s="4">
        <v>11</v>
      </c>
      <c r="E166" s="4">
        <v>300011</v>
      </c>
      <c r="F166" s="5" t="s">
        <v>1995</v>
      </c>
      <c r="G166" s="4">
        <f t="shared" si="763"/>
        <v>300011</v>
      </c>
      <c r="H166" s="5" t="s">
        <v>1995</v>
      </c>
      <c r="I166" s="4">
        <f t="shared" si="764"/>
        <v>300011</v>
      </c>
      <c r="J166" s="5" t="s">
        <v>1995</v>
      </c>
      <c r="K166" s="4">
        <f t="shared" si="765"/>
        <v>300011</v>
      </c>
      <c r="L166" s="5" t="s">
        <v>1995</v>
      </c>
      <c r="M166" s="4">
        <f t="shared" si="766"/>
        <v>300011</v>
      </c>
      <c r="N166" s="6" t="str">
        <f t="shared" si="767"/>
        <v>511</v>
      </c>
      <c r="O166" s="4" t="str">
        <f t="shared" si="768"/>
        <v>300011,300011,300011,300011,300011</v>
      </c>
    </row>
    <row r="167" spans="1:15" x14ac:dyDescent="0.2">
      <c r="A167" s="4">
        <v>5</v>
      </c>
      <c r="B167" s="4" t="s">
        <v>2031</v>
      </c>
      <c r="C167" s="4">
        <v>12</v>
      </c>
      <c r="E167" s="4">
        <v>300012</v>
      </c>
      <c r="F167" s="5" t="s">
        <v>1995</v>
      </c>
      <c r="G167" s="4">
        <f t="shared" si="763"/>
        <v>300012</v>
      </c>
      <c r="H167" s="5" t="s">
        <v>1995</v>
      </c>
      <c r="I167" s="4">
        <f t="shared" si="764"/>
        <v>300012</v>
      </c>
      <c r="J167" s="5" t="s">
        <v>1995</v>
      </c>
      <c r="K167" s="4">
        <f t="shared" si="765"/>
        <v>300012</v>
      </c>
      <c r="L167" s="5" t="s">
        <v>1995</v>
      </c>
      <c r="M167" s="4">
        <f t="shared" si="766"/>
        <v>300012</v>
      </c>
      <c r="N167" s="6" t="str">
        <f t="shared" si="767"/>
        <v>512</v>
      </c>
      <c r="O167" s="4" t="str">
        <f t="shared" si="768"/>
        <v>300012,300012,300012,300012,300012</v>
      </c>
    </row>
    <row r="168" spans="1:15" x14ac:dyDescent="0.2">
      <c r="A168" s="4">
        <v>5</v>
      </c>
      <c r="B168" s="4" t="s">
        <v>2031</v>
      </c>
      <c r="C168" s="4">
        <v>13</v>
      </c>
      <c r="E168" s="4">
        <v>300013</v>
      </c>
      <c r="F168" s="5" t="s">
        <v>1995</v>
      </c>
      <c r="G168" s="4">
        <f t="shared" si="763"/>
        <v>300013</v>
      </c>
      <c r="H168" s="5" t="s">
        <v>1995</v>
      </c>
      <c r="I168" s="4">
        <f t="shared" si="764"/>
        <v>300013</v>
      </c>
      <c r="J168" s="5" t="s">
        <v>1995</v>
      </c>
      <c r="K168" s="4">
        <f t="shared" si="765"/>
        <v>300013</v>
      </c>
      <c r="L168" s="5" t="s">
        <v>1995</v>
      </c>
      <c r="M168" s="4">
        <f t="shared" si="766"/>
        <v>300013</v>
      </c>
      <c r="N168" s="6" t="str">
        <f t="shared" si="767"/>
        <v>513</v>
      </c>
      <c r="O168" s="4" t="str">
        <f t="shared" si="768"/>
        <v>300013,300013,300013,300013,300013</v>
      </c>
    </row>
    <row r="169" spans="1:15" x14ac:dyDescent="0.2">
      <c r="A169" s="4">
        <v>5</v>
      </c>
      <c r="B169" s="4" t="s">
        <v>2031</v>
      </c>
      <c r="C169" s="4">
        <v>14</v>
      </c>
      <c r="E169" s="4">
        <v>300014</v>
      </c>
      <c r="F169" s="5" t="s">
        <v>1995</v>
      </c>
      <c r="G169" s="4">
        <f t="shared" si="763"/>
        <v>300014</v>
      </c>
      <c r="H169" s="5" t="s">
        <v>1995</v>
      </c>
      <c r="I169" s="4">
        <f t="shared" si="764"/>
        <v>300014</v>
      </c>
      <c r="J169" s="5" t="s">
        <v>1995</v>
      </c>
      <c r="K169" s="4">
        <f t="shared" si="765"/>
        <v>300014</v>
      </c>
      <c r="L169" s="5" t="s">
        <v>1995</v>
      </c>
      <c r="M169" s="4">
        <f t="shared" si="766"/>
        <v>300014</v>
      </c>
      <c r="N169" s="6" t="str">
        <f t="shared" si="767"/>
        <v>514</v>
      </c>
      <c r="O169" s="4" t="str">
        <f t="shared" si="768"/>
        <v>300014,300014,300014,300014,300014</v>
      </c>
    </row>
    <row r="170" spans="1:15" x14ac:dyDescent="0.2">
      <c r="A170" s="4">
        <v>5</v>
      </c>
      <c r="B170" s="4" t="s">
        <v>2031</v>
      </c>
      <c r="C170" s="4">
        <v>15</v>
      </c>
      <c r="E170" s="4">
        <v>300015</v>
      </c>
      <c r="F170" s="5" t="s">
        <v>1995</v>
      </c>
      <c r="G170" s="4">
        <f t="shared" si="763"/>
        <v>300015</v>
      </c>
      <c r="H170" s="5" t="s">
        <v>1995</v>
      </c>
      <c r="I170" s="4">
        <f t="shared" si="764"/>
        <v>300015</v>
      </c>
      <c r="J170" s="5" t="s">
        <v>1995</v>
      </c>
      <c r="K170" s="4">
        <f t="shared" si="765"/>
        <v>300015</v>
      </c>
      <c r="L170" s="5" t="s">
        <v>1995</v>
      </c>
      <c r="M170" s="4">
        <f t="shared" si="766"/>
        <v>300015</v>
      </c>
      <c r="N170" s="6" t="str">
        <f t="shared" si="767"/>
        <v>515</v>
      </c>
      <c r="O170" s="4" t="str">
        <f t="shared" si="768"/>
        <v>300015,300015,300015,300015,300015</v>
      </c>
    </row>
    <row r="171" spans="1:15" x14ac:dyDescent="0.2">
      <c r="A171" s="4">
        <v>5</v>
      </c>
      <c r="B171" s="4" t="s">
        <v>2031</v>
      </c>
      <c r="C171" s="4">
        <v>16</v>
      </c>
      <c r="E171" s="4">
        <v>300016</v>
      </c>
      <c r="F171" s="5" t="s">
        <v>1995</v>
      </c>
      <c r="G171" s="4">
        <f t="shared" si="763"/>
        <v>300016</v>
      </c>
      <c r="H171" s="5" t="s">
        <v>1995</v>
      </c>
      <c r="I171" s="4">
        <f t="shared" si="764"/>
        <v>300016</v>
      </c>
      <c r="J171" s="5" t="s">
        <v>1995</v>
      </c>
      <c r="K171" s="4">
        <f t="shared" si="765"/>
        <v>300016</v>
      </c>
      <c r="L171" s="5" t="s">
        <v>1995</v>
      </c>
      <c r="M171" s="4">
        <f t="shared" si="766"/>
        <v>300016</v>
      </c>
      <c r="N171" s="6" t="str">
        <f t="shared" si="767"/>
        <v>516</v>
      </c>
      <c r="O171" s="4" t="str">
        <f t="shared" si="768"/>
        <v>300016,300016,300016,300016,300016</v>
      </c>
    </row>
    <row r="172" spans="1:15" x14ac:dyDescent="0.2">
      <c r="A172" s="4">
        <v>5</v>
      </c>
      <c r="B172" s="4" t="s">
        <v>2031</v>
      </c>
      <c r="C172" s="4">
        <v>17</v>
      </c>
      <c r="E172" s="4">
        <v>300017</v>
      </c>
      <c r="F172" s="5" t="s">
        <v>1995</v>
      </c>
      <c r="G172" s="4">
        <f t="shared" si="763"/>
        <v>300017</v>
      </c>
      <c r="H172" s="5" t="s">
        <v>1995</v>
      </c>
      <c r="I172" s="4">
        <f t="shared" si="764"/>
        <v>300017</v>
      </c>
      <c r="J172" s="5" t="s">
        <v>1995</v>
      </c>
      <c r="K172" s="4">
        <f t="shared" si="765"/>
        <v>300017</v>
      </c>
      <c r="L172" s="5" t="s">
        <v>1995</v>
      </c>
      <c r="M172" s="4">
        <f t="shared" si="766"/>
        <v>300017</v>
      </c>
      <c r="N172" s="6" t="str">
        <f t="shared" si="767"/>
        <v>517</v>
      </c>
      <c r="O172" s="4" t="str">
        <f t="shared" si="768"/>
        <v>300017,300017,300017,300017,300017</v>
      </c>
    </row>
    <row r="173" spans="1:15" x14ac:dyDescent="0.2">
      <c r="A173" s="4">
        <v>5</v>
      </c>
      <c r="B173" s="4" t="s">
        <v>2031</v>
      </c>
      <c r="C173" s="4">
        <v>18</v>
      </c>
      <c r="E173" s="4">
        <v>300018</v>
      </c>
      <c r="F173" s="5" t="s">
        <v>1995</v>
      </c>
      <c r="G173" s="4">
        <f t="shared" si="763"/>
        <v>300018</v>
      </c>
      <c r="H173" s="5" t="s">
        <v>1995</v>
      </c>
      <c r="I173" s="4">
        <f t="shared" si="764"/>
        <v>300018</v>
      </c>
      <c r="J173" s="5" t="s">
        <v>1995</v>
      </c>
      <c r="K173" s="4">
        <f t="shared" si="765"/>
        <v>300018</v>
      </c>
      <c r="L173" s="5" t="s">
        <v>1995</v>
      </c>
      <c r="M173" s="4">
        <f t="shared" si="766"/>
        <v>300018</v>
      </c>
      <c r="N173" s="6" t="str">
        <f t="shared" si="767"/>
        <v>518</v>
      </c>
      <c r="O173" s="4" t="str">
        <f t="shared" si="768"/>
        <v>300018,300018,300018,300018,300018</v>
      </c>
    </row>
    <row r="174" spans="1:15" x14ac:dyDescent="0.2">
      <c r="A174" s="4">
        <v>5</v>
      </c>
      <c r="B174" s="4" t="s">
        <v>2031</v>
      </c>
      <c r="C174" s="4">
        <v>19</v>
      </c>
      <c r="E174" s="4">
        <v>300019</v>
      </c>
      <c r="F174" s="5" t="s">
        <v>1995</v>
      </c>
      <c r="G174" s="4">
        <f t="shared" si="763"/>
        <v>300019</v>
      </c>
      <c r="H174" s="5" t="s">
        <v>1995</v>
      </c>
      <c r="I174" s="4">
        <f t="shared" si="764"/>
        <v>300019</v>
      </c>
      <c r="J174" s="5" t="s">
        <v>1995</v>
      </c>
      <c r="K174" s="4">
        <f t="shared" si="765"/>
        <v>300019</v>
      </c>
      <c r="L174" s="5" t="s">
        <v>1995</v>
      </c>
      <c r="M174" s="4">
        <f t="shared" si="766"/>
        <v>300019</v>
      </c>
      <c r="N174" s="6" t="str">
        <f t="shared" si="767"/>
        <v>519</v>
      </c>
      <c r="O174" s="4" t="str">
        <f t="shared" si="768"/>
        <v>300019,300019,300019,300019,300019</v>
      </c>
    </row>
    <row r="175" spans="1:15" x14ac:dyDescent="0.2">
      <c r="A175" s="4">
        <v>5</v>
      </c>
      <c r="B175" s="4" t="s">
        <v>2031</v>
      </c>
      <c r="C175" s="4">
        <v>20</v>
      </c>
      <c r="E175" s="4">
        <v>300020</v>
      </c>
      <c r="F175" s="5" t="s">
        <v>1995</v>
      </c>
      <c r="G175" s="4">
        <f t="shared" si="763"/>
        <v>300020</v>
      </c>
      <c r="H175" s="5" t="s">
        <v>1995</v>
      </c>
      <c r="I175" s="4">
        <f t="shared" si="764"/>
        <v>300020</v>
      </c>
      <c r="J175" s="5" t="s">
        <v>1995</v>
      </c>
      <c r="K175" s="4">
        <f t="shared" si="765"/>
        <v>300020</v>
      </c>
      <c r="L175" s="5" t="s">
        <v>1995</v>
      </c>
      <c r="M175" s="4">
        <f t="shared" si="766"/>
        <v>300020</v>
      </c>
      <c r="N175" s="6" t="str">
        <f t="shared" si="767"/>
        <v>520</v>
      </c>
      <c r="O175" s="4" t="str">
        <f t="shared" si="768"/>
        <v>300020,300020,300020,300020,300020</v>
      </c>
    </row>
    <row r="176" spans="1:15" x14ac:dyDescent="0.2">
      <c r="A176" s="4">
        <v>5</v>
      </c>
      <c r="B176" s="4" t="s">
        <v>2031</v>
      </c>
      <c r="C176" s="4">
        <v>21</v>
      </c>
      <c r="E176" s="4">
        <v>300021</v>
      </c>
      <c r="F176" s="5" t="s">
        <v>1995</v>
      </c>
      <c r="G176" s="4">
        <f t="shared" si="763"/>
        <v>300021</v>
      </c>
      <c r="H176" s="5" t="s">
        <v>1995</v>
      </c>
      <c r="I176" s="4">
        <f t="shared" si="764"/>
        <v>300021</v>
      </c>
      <c r="J176" s="5" t="s">
        <v>1995</v>
      </c>
      <c r="K176" s="4">
        <f t="shared" si="765"/>
        <v>300021</v>
      </c>
      <c r="L176" s="5" t="s">
        <v>1995</v>
      </c>
      <c r="M176" s="4">
        <f t="shared" si="766"/>
        <v>300021</v>
      </c>
      <c r="N176" s="6" t="str">
        <f t="shared" si="767"/>
        <v>521</v>
      </c>
      <c r="O176" s="4" t="str">
        <f t="shared" si="768"/>
        <v>300021,300021,300021,300021,300021</v>
      </c>
    </row>
    <row r="177" spans="1:15" x14ac:dyDescent="0.2">
      <c r="A177" s="4">
        <v>5</v>
      </c>
      <c r="B177" s="4" t="s">
        <v>2031</v>
      </c>
      <c r="C177" s="4">
        <v>22</v>
      </c>
      <c r="E177" s="4">
        <v>300022</v>
      </c>
      <c r="F177" s="5" t="s">
        <v>1995</v>
      </c>
      <c r="G177" s="4">
        <f t="shared" si="763"/>
        <v>300022</v>
      </c>
      <c r="H177" s="5" t="s">
        <v>1995</v>
      </c>
      <c r="I177" s="4">
        <f t="shared" si="764"/>
        <v>300022</v>
      </c>
      <c r="J177" s="5" t="s">
        <v>1995</v>
      </c>
      <c r="K177" s="4">
        <f t="shared" si="765"/>
        <v>300022</v>
      </c>
      <c r="L177" s="5" t="s">
        <v>1995</v>
      </c>
      <c r="M177" s="4">
        <f t="shared" si="766"/>
        <v>300022</v>
      </c>
      <c r="N177" s="6" t="str">
        <f t="shared" si="767"/>
        <v>522</v>
      </c>
      <c r="O177" s="4" t="str">
        <f t="shared" si="768"/>
        <v>300022,300022,300022,300022,300022</v>
      </c>
    </row>
    <row r="178" spans="1:15" x14ac:dyDescent="0.2">
      <c r="A178" s="4">
        <v>5</v>
      </c>
      <c r="B178" s="4" t="s">
        <v>2031</v>
      </c>
      <c r="C178" s="4">
        <v>23</v>
      </c>
      <c r="E178" s="4">
        <v>300023</v>
      </c>
      <c r="F178" s="5" t="s">
        <v>1995</v>
      </c>
      <c r="G178" s="4">
        <f t="shared" si="763"/>
        <v>300023</v>
      </c>
      <c r="H178" s="5" t="s">
        <v>1995</v>
      </c>
      <c r="I178" s="4">
        <f t="shared" si="764"/>
        <v>300023</v>
      </c>
      <c r="J178" s="5" t="s">
        <v>1995</v>
      </c>
      <c r="K178" s="4">
        <f t="shared" si="765"/>
        <v>300023</v>
      </c>
      <c r="L178" s="5" t="s">
        <v>1995</v>
      </c>
      <c r="M178" s="4">
        <f t="shared" si="766"/>
        <v>300023</v>
      </c>
      <c r="N178" s="6" t="str">
        <f t="shared" si="767"/>
        <v>523</v>
      </c>
      <c r="O178" s="4" t="str">
        <f t="shared" si="768"/>
        <v>300023,300023,300023,300023,300023</v>
      </c>
    </row>
    <row r="179" spans="1:15" x14ac:dyDescent="0.2">
      <c r="A179" s="4">
        <v>5</v>
      </c>
      <c r="B179" s="4" t="s">
        <v>2031</v>
      </c>
      <c r="C179" s="4">
        <v>24</v>
      </c>
      <c r="E179" s="4">
        <v>300024</v>
      </c>
      <c r="F179" s="5" t="s">
        <v>1995</v>
      </c>
      <c r="G179" s="4">
        <f t="shared" si="763"/>
        <v>300024</v>
      </c>
      <c r="H179" s="5" t="s">
        <v>1995</v>
      </c>
      <c r="I179" s="4">
        <f t="shared" si="764"/>
        <v>300024</v>
      </c>
      <c r="J179" s="5" t="s">
        <v>1995</v>
      </c>
      <c r="K179" s="4">
        <f t="shared" si="765"/>
        <v>300024</v>
      </c>
      <c r="L179" s="5" t="s">
        <v>1995</v>
      </c>
      <c r="M179" s="4">
        <f t="shared" si="766"/>
        <v>300024</v>
      </c>
      <c r="N179" s="6" t="str">
        <f t="shared" si="767"/>
        <v>524</v>
      </c>
      <c r="O179" s="4" t="str">
        <f t="shared" si="768"/>
        <v>300024,300024,300024,300024,300024</v>
      </c>
    </row>
    <row r="180" spans="1:15" x14ac:dyDescent="0.2">
      <c r="A180" s="4">
        <v>5</v>
      </c>
      <c r="B180" s="4" t="s">
        <v>2031</v>
      </c>
      <c r="C180" s="4">
        <v>25</v>
      </c>
      <c r="E180" s="4">
        <v>300025</v>
      </c>
      <c r="F180" s="5" t="s">
        <v>1995</v>
      </c>
      <c r="G180" s="4">
        <f t="shared" si="763"/>
        <v>300025</v>
      </c>
      <c r="H180" s="5" t="s">
        <v>1995</v>
      </c>
      <c r="I180" s="4">
        <f t="shared" si="764"/>
        <v>300025</v>
      </c>
      <c r="J180" s="5" t="s">
        <v>1995</v>
      </c>
      <c r="K180" s="4">
        <f t="shared" si="765"/>
        <v>300025</v>
      </c>
      <c r="L180" s="5" t="s">
        <v>1995</v>
      </c>
      <c r="M180" s="4">
        <f t="shared" si="766"/>
        <v>300025</v>
      </c>
      <c r="N180" s="6" t="str">
        <f t="shared" si="767"/>
        <v>525</v>
      </c>
      <c r="O180" s="4" t="str">
        <f t="shared" si="768"/>
        <v>300025,300025,300025,300025,300025</v>
      </c>
    </row>
    <row r="181" spans="1:15" x14ac:dyDescent="0.2">
      <c r="A181" s="4">
        <v>6</v>
      </c>
      <c r="B181" s="4" t="s">
        <v>2032</v>
      </c>
      <c r="C181" s="4">
        <v>1</v>
      </c>
      <c r="E181" s="4">
        <v>310001</v>
      </c>
      <c r="F181" s="5" t="s">
        <v>1995</v>
      </c>
      <c r="G181" s="4">
        <f t="shared" si="763"/>
        <v>310001</v>
      </c>
      <c r="H181" s="5" t="s">
        <v>1995</v>
      </c>
      <c r="I181" s="4">
        <f t="shared" si="764"/>
        <v>310001</v>
      </c>
      <c r="J181" s="5" t="s">
        <v>1995</v>
      </c>
      <c r="K181" s="4">
        <f t="shared" si="765"/>
        <v>310001</v>
      </c>
      <c r="L181" s="5" t="s">
        <v>1995</v>
      </c>
      <c r="M181" s="4">
        <f t="shared" si="766"/>
        <v>310001</v>
      </c>
      <c r="N181" s="6" t="str">
        <f t="shared" si="767"/>
        <v>61</v>
      </c>
      <c r="O181" s="4" t="str">
        <f t="shared" si="768"/>
        <v>310001,310001,310001,310001,310001</v>
      </c>
    </row>
    <row r="182" spans="1:15" x14ac:dyDescent="0.2">
      <c r="A182" s="4">
        <v>6</v>
      </c>
      <c r="B182" s="4" t="s">
        <v>2032</v>
      </c>
      <c r="C182" s="4">
        <v>2</v>
      </c>
      <c r="E182" s="4">
        <v>310001</v>
      </c>
      <c r="F182" s="5" t="s">
        <v>1995</v>
      </c>
      <c r="G182" s="4">
        <f t="shared" si="763"/>
        <v>310001</v>
      </c>
      <c r="H182" s="5" t="s">
        <v>1995</v>
      </c>
      <c r="I182" s="4">
        <f t="shared" si="764"/>
        <v>310001</v>
      </c>
      <c r="J182" s="5" t="s">
        <v>1995</v>
      </c>
      <c r="K182" s="4">
        <f t="shared" si="765"/>
        <v>310001</v>
      </c>
      <c r="L182" s="5" t="s">
        <v>1995</v>
      </c>
      <c r="M182" s="4">
        <f t="shared" si="766"/>
        <v>310001</v>
      </c>
      <c r="N182" s="6" t="str">
        <f t="shared" si="767"/>
        <v>62</v>
      </c>
      <c r="O182" s="4" t="str">
        <f t="shared" si="768"/>
        <v>310001,310001,310001,310001,310001</v>
      </c>
    </row>
    <row r="183" spans="1:15" x14ac:dyDescent="0.2">
      <c r="A183" s="4">
        <v>6</v>
      </c>
      <c r="B183" s="4" t="s">
        <v>2032</v>
      </c>
      <c r="C183" s="4">
        <v>3</v>
      </c>
      <c r="E183" s="4">
        <v>310001</v>
      </c>
      <c r="F183" s="5" t="s">
        <v>1995</v>
      </c>
      <c r="G183" s="4">
        <f t="shared" si="763"/>
        <v>310001</v>
      </c>
      <c r="H183" s="5" t="s">
        <v>1995</v>
      </c>
      <c r="I183" s="4">
        <f t="shared" si="764"/>
        <v>310001</v>
      </c>
      <c r="J183" s="5" t="s">
        <v>1995</v>
      </c>
      <c r="K183" s="4">
        <f t="shared" si="765"/>
        <v>310001</v>
      </c>
      <c r="L183" s="5" t="s">
        <v>1995</v>
      </c>
      <c r="M183" s="4">
        <f t="shared" si="766"/>
        <v>310001</v>
      </c>
      <c r="N183" s="6" t="str">
        <f t="shared" si="767"/>
        <v>63</v>
      </c>
      <c r="O183" s="4" t="str">
        <f t="shared" si="768"/>
        <v>310001,310001,310001,310001,310001</v>
      </c>
    </row>
    <row r="184" spans="1:15" x14ac:dyDescent="0.2">
      <c r="A184" s="4">
        <v>6</v>
      </c>
      <c r="B184" s="4" t="s">
        <v>2032</v>
      </c>
      <c r="C184" s="4">
        <v>4</v>
      </c>
      <c r="E184" s="4">
        <v>310001</v>
      </c>
      <c r="F184" s="5" t="s">
        <v>1995</v>
      </c>
      <c r="G184" s="4">
        <f t="shared" si="763"/>
        <v>310001</v>
      </c>
      <c r="H184" s="5" t="s">
        <v>1995</v>
      </c>
      <c r="I184" s="4">
        <f t="shared" si="764"/>
        <v>310001</v>
      </c>
      <c r="J184" s="5" t="s">
        <v>1995</v>
      </c>
      <c r="K184" s="4">
        <f t="shared" si="765"/>
        <v>310001</v>
      </c>
      <c r="L184" s="5" t="s">
        <v>1995</v>
      </c>
      <c r="M184" s="4">
        <f t="shared" si="766"/>
        <v>310001</v>
      </c>
      <c r="N184" s="6" t="str">
        <f t="shared" si="767"/>
        <v>64</v>
      </c>
      <c r="O184" s="4" t="str">
        <f t="shared" si="768"/>
        <v>310001,310001,310001,310001,310001</v>
      </c>
    </row>
    <row r="185" spans="1:15" x14ac:dyDescent="0.2">
      <c r="A185" s="4">
        <v>6</v>
      </c>
      <c r="B185" s="4" t="s">
        <v>2032</v>
      </c>
      <c r="C185" s="4">
        <v>5</v>
      </c>
      <c r="E185" s="4">
        <v>310001</v>
      </c>
      <c r="F185" s="5" t="s">
        <v>1995</v>
      </c>
      <c r="G185" s="4">
        <f t="shared" si="763"/>
        <v>310001</v>
      </c>
      <c r="H185" s="5" t="s">
        <v>1995</v>
      </c>
      <c r="I185" s="4">
        <f t="shared" si="764"/>
        <v>310001</v>
      </c>
      <c r="J185" s="5" t="s">
        <v>1995</v>
      </c>
      <c r="K185" s="4">
        <f t="shared" si="765"/>
        <v>310001</v>
      </c>
      <c r="L185" s="5" t="s">
        <v>1995</v>
      </c>
      <c r="M185" s="4">
        <f t="shared" si="766"/>
        <v>310001</v>
      </c>
      <c r="N185" s="6" t="str">
        <f t="shared" si="767"/>
        <v>65</v>
      </c>
      <c r="O185" s="4" t="str">
        <f t="shared" si="768"/>
        <v>310001,310001,310001,310001,310001</v>
      </c>
    </row>
    <row r="186" spans="1:15" x14ac:dyDescent="0.2">
      <c r="A186" s="4">
        <v>6</v>
      </c>
      <c r="B186" s="4" t="s">
        <v>2032</v>
      </c>
      <c r="C186" s="4">
        <v>6</v>
      </c>
      <c r="E186" s="4">
        <v>310001</v>
      </c>
      <c r="F186" s="5" t="s">
        <v>1995</v>
      </c>
      <c r="G186" s="4">
        <f t="shared" si="763"/>
        <v>310001</v>
      </c>
      <c r="H186" s="5" t="s">
        <v>1995</v>
      </c>
      <c r="I186" s="4">
        <f t="shared" si="764"/>
        <v>310001</v>
      </c>
      <c r="J186" s="5" t="s">
        <v>1995</v>
      </c>
      <c r="K186" s="4">
        <f t="shared" si="765"/>
        <v>310001</v>
      </c>
      <c r="L186" s="5" t="s">
        <v>1995</v>
      </c>
      <c r="M186" s="4">
        <f t="shared" si="766"/>
        <v>310001</v>
      </c>
      <c r="N186" s="6" t="str">
        <f t="shared" si="767"/>
        <v>66</v>
      </c>
      <c r="O186" s="4" t="str">
        <f t="shared" si="768"/>
        <v>310001,310001,310001,310001,310001</v>
      </c>
    </row>
    <row r="187" spans="1:15" x14ac:dyDescent="0.2">
      <c r="A187" s="4">
        <v>6</v>
      </c>
      <c r="B187" s="4" t="s">
        <v>2032</v>
      </c>
      <c r="C187" s="4">
        <v>7</v>
      </c>
      <c r="E187" s="4">
        <v>310001</v>
      </c>
      <c r="F187" s="5" t="s">
        <v>1995</v>
      </c>
      <c r="G187" s="4">
        <f t="shared" si="763"/>
        <v>310001</v>
      </c>
      <c r="H187" s="5" t="s">
        <v>1995</v>
      </c>
      <c r="I187" s="4">
        <f t="shared" si="764"/>
        <v>310001</v>
      </c>
      <c r="J187" s="5" t="s">
        <v>1995</v>
      </c>
      <c r="K187" s="4">
        <f t="shared" si="765"/>
        <v>310001</v>
      </c>
      <c r="L187" s="5" t="s">
        <v>1995</v>
      </c>
      <c r="M187" s="4">
        <f t="shared" si="766"/>
        <v>310001</v>
      </c>
      <c r="N187" s="6" t="str">
        <f t="shared" si="767"/>
        <v>67</v>
      </c>
      <c r="O187" s="4" t="str">
        <f t="shared" si="768"/>
        <v>310001,310001,310001,310001,310001</v>
      </c>
    </row>
    <row r="188" spans="1:15" x14ac:dyDescent="0.2">
      <c r="A188" s="4">
        <v>6</v>
      </c>
      <c r="B188" s="4" t="s">
        <v>2032</v>
      </c>
      <c r="C188" s="4">
        <v>8</v>
      </c>
      <c r="E188" s="4">
        <v>310001</v>
      </c>
      <c r="F188" s="5" t="s">
        <v>1995</v>
      </c>
      <c r="G188" s="4">
        <f t="shared" si="763"/>
        <v>310001</v>
      </c>
      <c r="H188" s="5" t="s">
        <v>1995</v>
      </c>
      <c r="I188" s="4">
        <f t="shared" si="764"/>
        <v>310001</v>
      </c>
      <c r="J188" s="5" t="s">
        <v>1995</v>
      </c>
      <c r="K188" s="4">
        <f t="shared" si="765"/>
        <v>310001</v>
      </c>
      <c r="L188" s="5" t="s">
        <v>1995</v>
      </c>
      <c r="M188" s="4">
        <f t="shared" si="766"/>
        <v>310001</v>
      </c>
      <c r="N188" s="6" t="str">
        <f t="shared" si="767"/>
        <v>68</v>
      </c>
      <c r="O188" s="4" t="str">
        <f t="shared" si="768"/>
        <v>310001,310001,310001,310001,310001</v>
      </c>
    </row>
    <row r="189" spans="1:15" x14ac:dyDescent="0.2">
      <c r="A189" s="4">
        <v>6</v>
      </c>
      <c r="B189" s="4" t="s">
        <v>2032</v>
      </c>
      <c r="C189" s="4">
        <v>9</v>
      </c>
      <c r="E189" s="4">
        <v>310001</v>
      </c>
      <c r="F189" s="5" t="s">
        <v>1995</v>
      </c>
      <c r="G189" s="4">
        <f t="shared" si="763"/>
        <v>310001</v>
      </c>
      <c r="H189" s="5" t="s">
        <v>1995</v>
      </c>
      <c r="I189" s="4">
        <f t="shared" si="764"/>
        <v>310001</v>
      </c>
      <c r="J189" s="5" t="s">
        <v>1995</v>
      </c>
      <c r="K189" s="4">
        <f t="shared" si="765"/>
        <v>310001</v>
      </c>
      <c r="L189" s="5" t="s">
        <v>1995</v>
      </c>
      <c r="M189" s="4">
        <f t="shared" si="766"/>
        <v>310001</v>
      </c>
      <c r="N189" s="6" t="str">
        <f t="shared" si="767"/>
        <v>69</v>
      </c>
      <c r="O189" s="4" t="str">
        <f t="shared" si="768"/>
        <v>310001,310001,310001,310001,310001</v>
      </c>
    </row>
    <row r="190" spans="1:15" x14ac:dyDescent="0.2">
      <c r="A190" s="4">
        <v>6</v>
      </c>
      <c r="B190" s="4" t="s">
        <v>2032</v>
      </c>
      <c r="C190" s="4">
        <v>10</v>
      </c>
      <c r="E190" s="4">
        <v>310001</v>
      </c>
      <c r="F190" s="5" t="s">
        <v>1995</v>
      </c>
      <c r="G190" s="4">
        <f t="shared" si="763"/>
        <v>310001</v>
      </c>
      <c r="H190" s="5" t="s">
        <v>1995</v>
      </c>
      <c r="I190" s="4">
        <f t="shared" si="764"/>
        <v>310001</v>
      </c>
      <c r="J190" s="5" t="s">
        <v>1995</v>
      </c>
      <c r="K190" s="4">
        <f t="shared" si="765"/>
        <v>310001</v>
      </c>
      <c r="L190" s="5" t="s">
        <v>1995</v>
      </c>
      <c r="M190" s="4">
        <f t="shared" si="766"/>
        <v>310001</v>
      </c>
      <c r="N190" s="6" t="str">
        <f t="shared" si="767"/>
        <v>610</v>
      </c>
      <c r="O190" s="4" t="str">
        <f t="shared" si="768"/>
        <v>310001,310001,310001,310001,310001</v>
      </c>
    </row>
    <row r="191" spans="1:15" x14ac:dyDescent="0.2">
      <c r="A191" s="4">
        <v>6</v>
      </c>
      <c r="B191" s="4" t="s">
        <v>2032</v>
      </c>
      <c r="C191" s="4">
        <v>11</v>
      </c>
      <c r="E191" s="4">
        <v>310001</v>
      </c>
      <c r="F191" s="5" t="s">
        <v>1995</v>
      </c>
      <c r="G191" s="4">
        <f t="shared" si="763"/>
        <v>310001</v>
      </c>
      <c r="H191" s="5" t="s">
        <v>1995</v>
      </c>
      <c r="I191" s="4">
        <f t="shared" si="764"/>
        <v>310001</v>
      </c>
      <c r="J191" s="5" t="s">
        <v>1995</v>
      </c>
      <c r="K191" s="4">
        <f t="shared" si="765"/>
        <v>310001</v>
      </c>
      <c r="L191" s="5" t="s">
        <v>1995</v>
      </c>
      <c r="M191" s="4">
        <f t="shared" si="766"/>
        <v>310001</v>
      </c>
      <c r="N191" s="6" t="str">
        <f t="shared" si="767"/>
        <v>611</v>
      </c>
      <c r="O191" s="4" t="str">
        <f t="shared" si="768"/>
        <v>310001,310001,310001,310001,310001</v>
      </c>
    </row>
    <row r="192" spans="1:15" x14ac:dyDescent="0.2">
      <c r="A192" s="4">
        <v>6</v>
      </c>
      <c r="B192" s="4" t="s">
        <v>2032</v>
      </c>
      <c r="C192" s="4">
        <v>12</v>
      </c>
      <c r="E192" s="4">
        <v>310001</v>
      </c>
      <c r="F192" s="5" t="s">
        <v>1995</v>
      </c>
      <c r="G192" s="4">
        <f t="shared" si="763"/>
        <v>310001</v>
      </c>
      <c r="H192" s="5" t="s">
        <v>1995</v>
      </c>
      <c r="I192" s="4">
        <f t="shared" si="764"/>
        <v>310001</v>
      </c>
      <c r="J192" s="5" t="s">
        <v>1995</v>
      </c>
      <c r="K192" s="4">
        <f t="shared" si="765"/>
        <v>310001</v>
      </c>
      <c r="L192" s="5" t="s">
        <v>1995</v>
      </c>
      <c r="M192" s="4">
        <f t="shared" si="766"/>
        <v>310001</v>
      </c>
      <c r="N192" s="6" t="str">
        <f t="shared" si="767"/>
        <v>612</v>
      </c>
      <c r="O192" s="4" t="str">
        <f t="shared" si="768"/>
        <v>310001,310001,310001,310001,310001</v>
      </c>
    </row>
    <row r="193" spans="1:15" x14ac:dyDescent="0.2">
      <c r="A193" s="4">
        <v>6</v>
      </c>
      <c r="B193" s="4" t="s">
        <v>2032</v>
      </c>
      <c r="C193" s="4">
        <v>13</v>
      </c>
      <c r="E193" s="4">
        <v>310001</v>
      </c>
      <c r="F193" s="5" t="s">
        <v>1995</v>
      </c>
      <c r="G193" s="4">
        <f t="shared" si="763"/>
        <v>310001</v>
      </c>
      <c r="H193" s="5" t="s">
        <v>1995</v>
      </c>
      <c r="I193" s="4">
        <f t="shared" si="764"/>
        <v>310001</v>
      </c>
      <c r="J193" s="5" t="s">
        <v>1995</v>
      </c>
      <c r="K193" s="4">
        <f t="shared" si="765"/>
        <v>310001</v>
      </c>
      <c r="L193" s="5" t="s">
        <v>1995</v>
      </c>
      <c r="M193" s="4">
        <f t="shared" si="766"/>
        <v>310001</v>
      </c>
      <c r="N193" s="6" t="str">
        <f t="shared" si="767"/>
        <v>613</v>
      </c>
      <c r="O193" s="4" t="str">
        <f t="shared" si="768"/>
        <v>310001,310001,310001,310001,310001</v>
      </c>
    </row>
    <row r="194" spans="1:15" x14ac:dyDescent="0.2">
      <c r="A194" s="4">
        <v>6</v>
      </c>
      <c r="B194" s="4" t="s">
        <v>2032</v>
      </c>
      <c r="C194" s="4">
        <v>14</v>
      </c>
      <c r="E194" s="4">
        <v>310001</v>
      </c>
      <c r="F194" s="5" t="s">
        <v>1995</v>
      </c>
      <c r="G194" s="4">
        <f t="shared" si="763"/>
        <v>310001</v>
      </c>
      <c r="H194" s="5" t="s">
        <v>1995</v>
      </c>
      <c r="I194" s="4">
        <f t="shared" si="764"/>
        <v>310001</v>
      </c>
      <c r="J194" s="5" t="s">
        <v>1995</v>
      </c>
      <c r="K194" s="4">
        <f t="shared" si="765"/>
        <v>310001</v>
      </c>
      <c r="L194" s="5" t="s">
        <v>1995</v>
      </c>
      <c r="M194" s="4">
        <f t="shared" si="766"/>
        <v>310001</v>
      </c>
      <c r="N194" s="6" t="str">
        <f t="shared" si="767"/>
        <v>614</v>
      </c>
      <c r="O194" s="4" t="str">
        <f t="shared" si="768"/>
        <v>310001,310001,310001,310001,310001</v>
      </c>
    </row>
    <row r="195" spans="1:15" x14ac:dyDescent="0.2">
      <c r="A195" s="4">
        <v>6</v>
      </c>
      <c r="B195" s="4" t="s">
        <v>2032</v>
      </c>
      <c r="C195" s="4">
        <v>15</v>
      </c>
      <c r="E195" s="4">
        <v>310001</v>
      </c>
      <c r="F195" s="5" t="s">
        <v>1995</v>
      </c>
      <c r="G195" s="4">
        <f t="shared" si="763"/>
        <v>310001</v>
      </c>
      <c r="H195" s="5" t="s">
        <v>1995</v>
      </c>
      <c r="I195" s="4">
        <f t="shared" si="764"/>
        <v>310001</v>
      </c>
      <c r="J195" s="5" t="s">
        <v>1995</v>
      </c>
      <c r="K195" s="4">
        <f t="shared" si="765"/>
        <v>310001</v>
      </c>
      <c r="L195" s="5" t="s">
        <v>1995</v>
      </c>
      <c r="M195" s="4">
        <f t="shared" si="766"/>
        <v>310001</v>
      </c>
      <c r="N195" s="6" t="str">
        <f t="shared" si="767"/>
        <v>615</v>
      </c>
      <c r="O195" s="4" t="str">
        <f t="shared" si="768"/>
        <v>310001,310001,310001,310001,310001</v>
      </c>
    </row>
    <row r="196" spans="1:15" x14ac:dyDescent="0.2">
      <c r="A196" s="4">
        <v>6</v>
      </c>
      <c r="B196" s="4" t="s">
        <v>2032</v>
      </c>
      <c r="C196" s="4">
        <v>16</v>
      </c>
      <c r="E196" s="4">
        <v>310001</v>
      </c>
      <c r="F196" s="5" t="s">
        <v>1995</v>
      </c>
      <c r="G196" s="4">
        <f t="shared" si="763"/>
        <v>310001</v>
      </c>
      <c r="H196" s="5" t="s">
        <v>1995</v>
      </c>
      <c r="I196" s="4">
        <f t="shared" si="764"/>
        <v>310001</v>
      </c>
      <c r="J196" s="5" t="s">
        <v>1995</v>
      </c>
      <c r="K196" s="4">
        <f t="shared" si="765"/>
        <v>310001</v>
      </c>
      <c r="L196" s="5" t="s">
        <v>1995</v>
      </c>
      <c r="M196" s="4">
        <f t="shared" si="766"/>
        <v>310001</v>
      </c>
      <c r="N196" s="6" t="str">
        <f t="shared" si="767"/>
        <v>616</v>
      </c>
      <c r="O196" s="4" t="str">
        <f t="shared" si="768"/>
        <v>310001,310001,310001,310001,310001</v>
      </c>
    </row>
    <row r="197" spans="1:15" x14ac:dyDescent="0.2">
      <c r="A197" s="4">
        <v>6</v>
      </c>
      <c r="B197" s="4" t="s">
        <v>2032</v>
      </c>
      <c r="C197" s="4">
        <v>17</v>
      </c>
      <c r="E197" s="4">
        <v>310001</v>
      </c>
      <c r="F197" s="5" t="s">
        <v>1995</v>
      </c>
      <c r="G197" s="4">
        <f t="shared" si="763"/>
        <v>310001</v>
      </c>
      <c r="H197" s="5" t="s">
        <v>1995</v>
      </c>
      <c r="I197" s="4">
        <f t="shared" si="764"/>
        <v>310001</v>
      </c>
      <c r="J197" s="5" t="s">
        <v>1995</v>
      </c>
      <c r="K197" s="4">
        <f t="shared" si="765"/>
        <v>310001</v>
      </c>
      <c r="L197" s="5" t="s">
        <v>1995</v>
      </c>
      <c r="M197" s="4">
        <f t="shared" si="766"/>
        <v>310001</v>
      </c>
      <c r="N197" s="6" t="str">
        <f t="shared" si="767"/>
        <v>617</v>
      </c>
      <c r="O197" s="4" t="str">
        <f t="shared" si="768"/>
        <v>310001,310001,310001,310001,310001</v>
      </c>
    </row>
    <row r="198" spans="1:15" x14ac:dyDescent="0.2">
      <c r="A198" s="4">
        <v>6</v>
      </c>
      <c r="B198" s="4" t="s">
        <v>2032</v>
      </c>
      <c r="C198" s="4">
        <v>18</v>
      </c>
      <c r="E198" s="4">
        <v>310001</v>
      </c>
      <c r="F198" s="5" t="s">
        <v>1995</v>
      </c>
      <c r="G198" s="4">
        <f t="shared" si="763"/>
        <v>310001</v>
      </c>
      <c r="H198" s="5" t="s">
        <v>1995</v>
      </c>
      <c r="I198" s="4">
        <f t="shared" si="764"/>
        <v>310001</v>
      </c>
      <c r="J198" s="5" t="s">
        <v>1995</v>
      </c>
      <c r="K198" s="4">
        <f t="shared" si="765"/>
        <v>310001</v>
      </c>
      <c r="L198" s="5" t="s">
        <v>1995</v>
      </c>
      <c r="M198" s="4">
        <f t="shared" si="766"/>
        <v>310001</v>
      </c>
      <c r="N198" s="6" t="str">
        <f t="shared" si="767"/>
        <v>618</v>
      </c>
      <c r="O198" s="4" t="str">
        <f t="shared" si="768"/>
        <v>310001,310001,310001,310001,310001</v>
      </c>
    </row>
    <row r="199" spans="1:15" x14ac:dyDescent="0.2">
      <c r="A199" s="4">
        <v>6</v>
      </c>
      <c r="B199" s="4" t="s">
        <v>2032</v>
      </c>
      <c r="C199" s="4">
        <v>19</v>
      </c>
      <c r="E199" s="4">
        <v>310001</v>
      </c>
      <c r="F199" s="5" t="s">
        <v>1995</v>
      </c>
      <c r="G199" s="4">
        <f t="shared" si="763"/>
        <v>310001</v>
      </c>
      <c r="H199" s="5" t="s">
        <v>1995</v>
      </c>
      <c r="I199" s="4">
        <f t="shared" si="764"/>
        <v>310001</v>
      </c>
      <c r="J199" s="5" t="s">
        <v>1995</v>
      </c>
      <c r="K199" s="4">
        <f t="shared" si="765"/>
        <v>310001</v>
      </c>
      <c r="L199" s="5" t="s">
        <v>1995</v>
      </c>
      <c r="M199" s="4">
        <f t="shared" si="766"/>
        <v>310001</v>
      </c>
      <c r="N199" s="6" t="str">
        <f t="shared" si="767"/>
        <v>619</v>
      </c>
      <c r="O199" s="4" t="str">
        <f t="shared" si="768"/>
        <v>310001,310001,310001,310001,310001</v>
      </c>
    </row>
    <row r="200" spans="1:15" x14ac:dyDescent="0.2">
      <c r="A200" s="4">
        <v>6</v>
      </c>
      <c r="B200" s="4" t="s">
        <v>2032</v>
      </c>
      <c r="C200" s="4">
        <v>20</v>
      </c>
      <c r="E200" s="4">
        <v>310001</v>
      </c>
      <c r="F200" s="5" t="s">
        <v>1995</v>
      </c>
      <c r="G200" s="4">
        <f t="shared" si="763"/>
        <v>310001</v>
      </c>
      <c r="H200" s="5" t="s">
        <v>1995</v>
      </c>
      <c r="I200" s="4">
        <f t="shared" si="764"/>
        <v>310001</v>
      </c>
      <c r="J200" s="5" t="s">
        <v>1995</v>
      </c>
      <c r="K200" s="4">
        <f t="shared" si="765"/>
        <v>310001</v>
      </c>
      <c r="L200" s="5" t="s">
        <v>1995</v>
      </c>
      <c r="M200" s="4">
        <f t="shared" si="766"/>
        <v>310001</v>
      </c>
      <c r="N200" s="6" t="str">
        <f t="shared" si="767"/>
        <v>620</v>
      </c>
      <c r="O200" s="4" t="str">
        <f t="shared" si="768"/>
        <v>310001,310001,310001,310001,310001</v>
      </c>
    </row>
    <row r="201" spans="1:15" x14ac:dyDescent="0.2">
      <c r="A201" s="4">
        <v>6</v>
      </c>
      <c r="B201" s="4" t="s">
        <v>2032</v>
      </c>
      <c r="C201" s="4">
        <v>21</v>
      </c>
      <c r="E201" s="4">
        <v>310001</v>
      </c>
      <c r="F201" s="5" t="s">
        <v>1995</v>
      </c>
      <c r="G201" s="4">
        <f t="shared" si="763"/>
        <v>310001</v>
      </c>
      <c r="H201" s="5" t="s">
        <v>1995</v>
      </c>
      <c r="I201" s="4">
        <f t="shared" si="764"/>
        <v>310001</v>
      </c>
      <c r="J201" s="5" t="s">
        <v>1995</v>
      </c>
      <c r="K201" s="4">
        <f t="shared" si="765"/>
        <v>310001</v>
      </c>
      <c r="L201" s="5" t="s">
        <v>1995</v>
      </c>
      <c r="M201" s="4">
        <f t="shared" si="766"/>
        <v>310001</v>
      </c>
      <c r="N201" s="6" t="str">
        <f t="shared" si="767"/>
        <v>621</v>
      </c>
      <c r="O201" s="4" t="str">
        <f t="shared" si="768"/>
        <v>310001,310001,310001,310001,310001</v>
      </c>
    </row>
    <row r="202" spans="1:15" x14ac:dyDescent="0.2">
      <c r="A202" s="4">
        <v>6</v>
      </c>
      <c r="B202" s="4" t="s">
        <v>2032</v>
      </c>
      <c r="C202" s="4">
        <v>22</v>
      </c>
      <c r="E202" s="4">
        <v>310001</v>
      </c>
      <c r="F202" s="5" t="s">
        <v>1995</v>
      </c>
      <c r="G202" s="4">
        <f t="shared" si="763"/>
        <v>310001</v>
      </c>
      <c r="H202" s="5" t="s">
        <v>1995</v>
      </c>
      <c r="I202" s="4">
        <f t="shared" si="764"/>
        <v>310001</v>
      </c>
      <c r="J202" s="5" t="s">
        <v>1995</v>
      </c>
      <c r="K202" s="4">
        <f t="shared" si="765"/>
        <v>310001</v>
      </c>
      <c r="L202" s="5" t="s">
        <v>1995</v>
      </c>
      <c r="M202" s="4">
        <f t="shared" si="766"/>
        <v>310001</v>
      </c>
      <c r="N202" s="6" t="str">
        <f t="shared" si="767"/>
        <v>622</v>
      </c>
      <c r="O202" s="4" t="str">
        <f t="shared" si="768"/>
        <v>310001,310001,310001,310001,310001</v>
      </c>
    </row>
    <row r="203" spans="1:15" x14ac:dyDescent="0.2">
      <c r="A203" s="4">
        <v>6</v>
      </c>
      <c r="B203" s="4" t="s">
        <v>2032</v>
      </c>
      <c r="C203" s="4">
        <v>23</v>
      </c>
      <c r="E203" s="4">
        <v>310001</v>
      </c>
      <c r="F203" s="5" t="s">
        <v>1995</v>
      </c>
      <c r="G203" s="4">
        <f t="shared" si="763"/>
        <v>310001</v>
      </c>
      <c r="H203" s="5" t="s">
        <v>1995</v>
      </c>
      <c r="I203" s="4">
        <f t="shared" si="764"/>
        <v>310001</v>
      </c>
      <c r="J203" s="5" t="s">
        <v>1995</v>
      </c>
      <c r="K203" s="4">
        <f t="shared" si="765"/>
        <v>310001</v>
      </c>
      <c r="L203" s="5" t="s">
        <v>1995</v>
      </c>
      <c r="M203" s="4">
        <f t="shared" si="766"/>
        <v>310001</v>
      </c>
      <c r="N203" s="6" t="str">
        <f t="shared" si="767"/>
        <v>623</v>
      </c>
      <c r="O203" s="4" t="str">
        <f t="shared" si="768"/>
        <v>310001,310001,310001,310001,310001</v>
      </c>
    </row>
    <row r="204" spans="1:15" x14ac:dyDescent="0.2">
      <c r="A204" s="4">
        <v>6</v>
      </c>
      <c r="B204" s="4" t="s">
        <v>2032</v>
      </c>
      <c r="C204" s="4">
        <v>24</v>
      </c>
      <c r="E204" s="4">
        <v>310001</v>
      </c>
      <c r="F204" s="5" t="s">
        <v>1995</v>
      </c>
      <c r="G204" s="4">
        <f t="shared" si="763"/>
        <v>310001</v>
      </c>
      <c r="H204" s="5" t="s">
        <v>1995</v>
      </c>
      <c r="I204" s="4">
        <f t="shared" si="764"/>
        <v>310001</v>
      </c>
      <c r="J204" s="5" t="s">
        <v>1995</v>
      </c>
      <c r="K204" s="4">
        <f t="shared" si="765"/>
        <v>310001</v>
      </c>
      <c r="L204" s="5" t="s">
        <v>1995</v>
      </c>
      <c r="M204" s="4">
        <f t="shared" si="766"/>
        <v>310001</v>
      </c>
      <c r="N204" s="6" t="str">
        <f t="shared" si="767"/>
        <v>624</v>
      </c>
      <c r="O204" s="4" t="str">
        <f t="shared" si="768"/>
        <v>310001,310001,310001,310001,310001</v>
      </c>
    </row>
    <row r="205" spans="1:15" x14ac:dyDescent="0.2">
      <c r="A205" s="4">
        <v>6</v>
      </c>
      <c r="B205" s="4" t="s">
        <v>2032</v>
      </c>
      <c r="C205" s="4">
        <v>25</v>
      </c>
      <c r="E205" s="4">
        <v>310001</v>
      </c>
      <c r="F205" s="5" t="s">
        <v>1995</v>
      </c>
      <c r="G205" s="4">
        <f t="shared" si="763"/>
        <v>310001</v>
      </c>
      <c r="H205" s="5" t="s">
        <v>1995</v>
      </c>
      <c r="I205" s="4">
        <f t="shared" si="764"/>
        <v>310001</v>
      </c>
      <c r="J205" s="5" t="s">
        <v>1995</v>
      </c>
      <c r="K205" s="4">
        <f t="shared" si="765"/>
        <v>310001</v>
      </c>
      <c r="L205" s="5" t="s">
        <v>1995</v>
      </c>
      <c r="M205" s="4">
        <f t="shared" si="766"/>
        <v>310001</v>
      </c>
      <c r="N205" s="6" t="str">
        <f t="shared" si="767"/>
        <v>625</v>
      </c>
      <c r="O205" s="4" t="str">
        <f t="shared" si="768"/>
        <v>310001,310001,310001,310001,310001</v>
      </c>
    </row>
  </sheetData>
  <phoneticPr fontId="20" type="noConversion"/>
  <conditionalFormatting sqref="C156:C205">
    <cfRule type="colorScale" priority="49">
      <colorScale>
        <cfvo type="min"/>
        <cfvo type="percentile" val="50"/>
        <cfvo type="max"/>
        <color rgb="FFF8696B"/>
        <color rgb="FFFFEB84"/>
        <color rgb="FF63BE7B"/>
      </colorScale>
    </cfRule>
  </conditionalFormatting>
  <conditionalFormatting sqref="E1:E1048576">
    <cfRule type="colorScale" priority="25">
      <colorScale>
        <cfvo type="min"/>
        <cfvo type="percentile" val="50"/>
        <cfvo type="max"/>
        <color rgb="FFF8696B"/>
        <color rgb="FFFFEB84"/>
        <color rgb="FF63BE7B"/>
      </colorScale>
    </cfRule>
  </conditionalFormatting>
  <conditionalFormatting sqref="G1:G1048576">
    <cfRule type="colorScale" priority="24">
      <colorScale>
        <cfvo type="min"/>
        <cfvo type="percentile" val="50"/>
        <cfvo type="max"/>
        <color rgb="FFF8696B"/>
        <color rgb="FFFFEB84"/>
        <color rgb="FF63BE7B"/>
      </colorScale>
    </cfRule>
  </conditionalFormatting>
  <conditionalFormatting sqref="I1:I1048576">
    <cfRule type="colorScale" priority="23">
      <colorScale>
        <cfvo type="min"/>
        <cfvo type="percentile" val="50"/>
        <cfvo type="max"/>
        <color rgb="FFF8696B"/>
        <color rgb="FFFFEB84"/>
        <color rgb="FF63BE7B"/>
      </colorScale>
    </cfRule>
  </conditionalFormatting>
  <conditionalFormatting sqref="K1:K1048576">
    <cfRule type="colorScale" priority="22">
      <colorScale>
        <cfvo type="min"/>
        <cfvo type="percentile" val="50"/>
        <cfvo type="max"/>
        <color rgb="FFF8696B"/>
        <color rgb="FFFFEB84"/>
        <color rgb="FF63BE7B"/>
      </colorScale>
    </cfRule>
  </conditionalFormatting>
  <conditionalFormatting sqref="M1:M1048576">
    <cfRule type="colorScale" priority="21">
      <colorScale>
        <cfvo type="min"/>
        <cfvo type="percentile" val="50"/>
        <cfvo type="max"/>
        <color rgb="FFF8696B"/>
        <color rgb="FFFFEB84"/>
        <color rgb="FF63BE7B"/>
      </colorScale>
    </cfRule>
  </conditionalFormatting>
  <conditionalFormatting sqref="O1:O1048576">
    <cfRule type="colorScale" priority="20">
      <colorScale>
        <cfvo type="min"/>
        <cfvo type="percentile" val="50"/>
        <cfvo type="max"/>
        <color rgb="FFF8696B"/>
        <color rgb="FFFFEB84"/>
        <color rgb="FF63BE7B"/>
      </colorScale>
    </cfRule>
  </conditionalFormatting>
  <conditionalFormatting sqref="Q1:Q1048576">
    <cfRule type="colorScale" priority="19">
      <colorScale>
        <cfvo type="min"/>
        <cfvo type="percentile" val="50"/>
        <cfvo type="max"/>
        <color rgb="FFF8696B"/>
        <color rgb="FFFFEB84"/>
        <color rgb="FF63BE7B"/>
      </colorScale>
    </cfRule>
  </conditionalFormatting>
  <conditionalFormatting sqref="S1:S1048576">
    <cfRule type="colorScale" priority="18">
      <colorScale>
        <cfvo type="min"/>
        <cfvo type="percentile" val="50"/>
        <cfvo type="max"/>
        <color rgb="FFF8696B"/>
        <color rgb="FFFFEB84"/>
        <color rgb="FF63BE7B"/>
      </colorScale>
    </cfRule>
  </conditionalFormatting>
  <conditionalFormatting sqref="U1:U1048576">
    <cfRule type="colorScale" priority="17">
      <colorScale>
        <cfvo type="min"/>
        <cfvo type="percentile" val="50"/>
        <cfvo type="max"/>
        <color rgb="FFF8696B"/>
        <color rgb="FFFFEB84"/>
        <color rgb="FF63BE7B"/>
      </colorScale>
    </cfRule>
  </conditionalFormatting>
  <conditionalFormatting sqref="W1:W1048576">
    <cfRule type="colorScale" priority="16">
      <colorScale>
        <cfvo type="min"/>
        <cfvo type="percentile" val="50"/>
        <cfvo type="max"/>
        <color rgb="FFF8696B"/>
        <color rgb="FFFFEB84"/>
        <color rgb="FF63BE7B"/>
      </colorScale>
    </cfRule>
  </conditionalFormatting>
  <conditionalFormatting sqref="Y1:Y1048576">
    <cfRule type="colorScale" priority="15">
      <colorScale>
        <cfvo type="min"/>
        <cfvo type="percentile" val="50"/>
        <cfvo type="max"/>
        <color rgb="FFF8696B"/>
        <color rgb="FFFFEB84"/>
        <color rgb="FF63BE7B"/>
      </colorScale>
    </cfRule>
  </conditionalFormatting>
  <conditionalFormatting sqref="AA1:AA1048576">
    <cfRule type="colorScale" priority="14">
      <colorScale>
        <cfvo type="min"/>
        <cfvo type="percentile" val="50"/>
        <cfvo type="max"/>
        <color rgb="FFF8696B"/>
        <color rgb="FFFFEB84"/>
        <color rgb="FF63BE7B"/>
      </colorScale>
    </cfRule>
  </conditionalFormatting>
  <conditionalFormatting sqref="AC1:AC1048576">
    <cfRule type="colorScale" priority="13">
      <colorScale>
        <cfvo type="min"/>
        <cfvo type="percentile" val="50"/>
        <cfvo type="max"/>
        <color rgb="FFF8696B"/>
        <color rgb="FFFFEB84"/>
        <color rgb="FF63BE7B"/>
      </colorScale>
    </cfRule>
  </conditionalFormatting>
  <conditionalFormatting sqref="AE1:AE1048576">
    <cfRule type="colorScale" priority="12">
      <colorScale>
        <cfvo type="min"/>
        <cfvo type="percentile" val="50"/>
        <cfvo type="max"/>
        <color rgb="FFF8696B"/>
        <color rgb="FFFFEB84"/>
        <color rgb="FF63BE7B"/>
      </colorScale>
    </cfRule>
  </conditionalFormatting>
  <conditionalFormatting sqref="AG1:AG1048576">
    <cfRule type="colorScale" priority="11">
      <colorScale>
        <cfvo type="min"/>
        <cfvo type="percentile" val="50"/>
        <cfvo type="max"/>
        <color rgb="FFF8696B"/>
        <color rgb="FFFFEB84"/>
        <color rgb="FF63BE7B"/>
      </colorScale>
    </cfRule>
  </conditionalFormatting>
  <conditionalFormatting sqref="AI1:AI1048576">
    <cfRule type="colorScale" priority="10">
      <colorScale>
        <cfvo type="min"/>
        <cfvo type="percentile" val="50"/>
        <cfvo type="max"/>
        <color rgb="FFF8696B"/>
        <color rgb="FFFFEB84"/>
        <color rgb="FF63BE7B"/>
      </colorScale>
    </cfRule>
  </conditionalFormatting>
  <conditionalFormatting sqref="AK1:AK1048576">
    <cfRule type="colorScale" priority="9">
      <colorScale>
        <cfvo type="min"/>
        <cfvo type="percentile" val="50"/>
        <cfvo type="max"/>
        <color rgb="FFF8696B"/>
        <color rgb="FFFFEB84"/>
        <color rgb="FF63BE7B"/>
      </colorScale>
    </cfRule>
  </conditionalFormatting>
  <conditionalFormatting sqref="AM1:AM1048576">
    <cfRule type="colorScale" priority="8">
      <colorScale>
        <cfvo type="min"/>
        <cfvo type="percentile" val="50"/>
        <cfvo type="max"/>
        <color rgb="FFF8696B"/>
        <color rgb="FFFFEB84"/>
        <color rgb="FF63BE7B"/>
      </colorScale>
    </cfRule>
  </conditionalFormatting>
  <conditionalFormatting sqref="AO1:AO1048576">
    <cfRule type="colorScale" priority="7">
      <colorScale>
        <cfvo type="min"/>
        <cfvo type="percentile" val="50"/>
        <cfvo type="max"/>
        <color rgb="FFF8696B"/>
        <color rgb="FFFFEB84"/>
        <color rgb="FF63BE7B"/>
      </colorScale>
    </cfRule>
  </conditionalFormatting>
  <conditionalFormatting sqref="AQ1:AQ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F8696B"/>
        <color rgb="FFFFEB84"/>
        <color rgb="FF63BE7B"/>
      </colorScale>
    </cfRule>
  </conditionalFormatting>
  <conditionalFormatting sqref="AU1:AU1048576">
    <cfRule type="colorScale" priority="4">
      <colorScale>
        <cfvo type="min"/>
        <cfvo type="percentile" val="50"/>
        <cfvo type="max"/>
        <color rgb="FFF8696B"/>
        <color rgb="FFFFEB84"/>
        <color rgb="FF63BE7B"/>
      </colorScale>
    </cfRule>
  </conditionalFormatting>
  <conditionalFormatting sqref="AW1:AW1048576">
    <cfRule type="colorScale" priority="3">
      <colorScale>
        <cfvo type="min"/>
        <cfvo type="percentile" val="50"/>
        <cfvo type="max"/>
        <color rgb="FFF8696B"/>
        <color rgb="FFFFEB84"/>
        <color rgb="FF63BE7B"/>
      </colorScale>
    </cfRule>
  </conditionalFormatting>
  <conditionalFormatting sqref="AY1:AY1048576">
    <cfRule type="colorScale" priority="2">
      <colorScale>
        <cfvo type="min"/>
        <cfvo type="percentile" val="50"/>
        <cfvo type="max"/>
        <color rgb="FFF8696B"/>
        <color rgb="FFFFEB84"/>
        <color rgb="FF63BE7B"/>
      </colorScale>
    </cfRule>
  </conditionalFormatting>
  <conditionalFormatting sqref="BA1:BA1048576">
    <cfRule type="colorScale" priority="1">
      <colorScale>
        <cfvo type="min"/>
        <cfvo type="percentile" val="50"/>
        <cfvo type="max"/>
        <color rgb="FFF8696B"/>
        <color rgb="FFFFEB84"/>
        <color rgb="FF63BE7B"/>
      </colorScale>
    </cfRule>
  </conditionalFormatting>
  <conditionalFormatting sqref="A3:A1048576 C154 BC3:BC1048576">
    <cfRule type="colorScale" priority="93">
      <colorScale>
        <cfvo type="min"/>
        <cfvo type="percentile" val="50"/>
        <cfvo type="max"/>
        <color rgb="FF5A8AC6"/>
        <color theme="7"/>
        <color rgb="FFF8696B"/>
      </colorScale>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90"/>
  <sheetViews>
    <sheetView workbookViewId="0">
      <selection activeCell="B1" sqref="B1"/>
    </sheetView>
  </sheetViews>
  <sheetFormatPr defaultColWidth="9" defaultRowHeight="14.25" x14ac:dyDescent="0.2"/>
  <sheetData>
    <row r="1" spans="1:3" x14ac:dyDescent="0.2">
      <c r="A1">
        <v>111</v>
      </c>
      <c r="B1" t="str">
        <f>_xlfn.TEXTJOIN(",",1,"3",$A$221:A292)</f>
        <v>3,331,332,333,334,335,336,337,338,339,340,341,342,343,344,345,346,347,348,349,350,351,352,353,354,355,356,357,358,359,360,361,362,363,364,365,366,367,368,369,370,371,372,373,374,375,376,377,378,379,380,381,382,383,384,385,386,387,388,389,390,391,392,393,394,395,396,397,398,399,400</v>
      </c>
    </row>
    <row r="2" spans="1:3" x14ac:dyDescent="0.2">
      <c r="A2">
        <v>112</v>
      </c>
    </row>
    <row r="3" spans="1:3" x14ac:dyDescent="0.2">
      <c r="A3">
        <v>113</v>
      </c>
      <c r="C3" s="3"/>
    </row>
    <row r="4" spans="1:3" x14ac:dyDescent="0.2">
      <c r="A4">
        <v>114</v>
      </c>
    </row>
    <row r="5" spans="1:3" x14ac:dyDescent="0.2">
      <c r="A5">
        <v>115</v>
      </c>
    </row>
    <row r="6" spans="1:3" x14ac:dyDescent="0.2">
      <c r="A6">
        <v>116</v>
      </c>
    </row>
    <row r="7" spans="1:3" x14ac:dyDescent="0.2">
      <c r="A7">
        <v>117</v>
      </c>
    </row>
    <row r="8" spans="1:3" x14ac:dyDescent="0.2">
      <c r="A8">
        <v>118</v>
      </c>
    </row>
    <row r="9" spans="1:3" x14ac:dyDescent="0.2">
      <c r="A9">
        <v>119</v>
      </c>
    </row>
    <row r="10" spans="1:3" x14ac:dyDescent="0.2">
      <c r="A10">
        <v>120</v>
      </c>
    </row>
    <row r="11" spans="1:3" x14ac:dyDescent="0.2">
      <c r="A11">
        <v>121</v>
      </c>
    </row>
    <row r="12" spans="1:3" x14ac:dyDescent="0.2">
      <c r="A12">
        <v>122</v>
      </c>
    </row>
    <row r="13" spans="1:3" x14ac:dyDescent="0.2">
      <c r="A13">
        <v>123</v>
      </c>
    </row>
    <row r="14" spans="1:3" x14ac:dyDescent="0.2">
      <c r="A14">
        <v>124</v>
      </c>
    </row>
    <row r="15" spans="1:3" x14ac:dyDescent="0.2">
      <c r="A15">
        <v>125</v>
      </c>
    </row>
    <row r="16" spans="1:3" x14ac:dyDescent="0.2">
      <c r="A16">
        <v>126</v>
      </c>
    </row>
    <row r="17" spans="1:1" x14ac:dyDescent="0.2">
      <c r="A17">
        <v>127</v>
      </c>
    </row>
    <row r="18" spans="1:1" x14ac:dyDescent="0.2">
      <c r="A18">
        <v>128</v>
      </c>
    </row>
    <row r="19" spans="1:1" x14ac:dyDescent="0.2">
      <c r="A19">
        <v>129</v>
      </c>
    </row>
    <row r="20" spans="1:1" x14ac:dyDescent="0.2">
      <c r="A20">
        <v>130</v>
      </c>
    </row>
    <row r="21" spans="1:1" x14ac:dyDescent="0.2">
      <c r="A21">
        <v>131</v>
      </c>
    </row>
    <row r="22" spans="1:1" x14ac:dyDescent="0.2">
      <c r="A22">
        <v>132</v>
      </c>
    </row>
    <row r="23" spans="1:1" x14ac:dyDescent="0.2">
      <c r="A23">
        <v>133</v>
      </c>
    </row>
    <row r="24" spans="1:1" x14ac:dyDescent="0.2">
      <c r="A24">
        <v>134</v>
      </c>
    </row>
    <row r="25" spans="1:1" x14ac:dyDescent="0.2">
      <c r="A25">
        <v>135</v>
      </c>
    </row>
    <row r="26" spans="1:1" x14ac:dyDescent="0.2">
      <c r="A26">
        <v>136</v>
      </c>
    </row>
    <row r="27" spans="1:1" x14ac:dyDescent="0.2">
      <c r="A27">
        <v>137</v>
      </c>
    </row>
    <row r="28" spans="1:1" x14ac:dyDescent="0.2">
      <c r="A28">
        <v>138</v>
      </c>
    </row>
    <row r="29" spans="1:1" x14ac:dyDescent="0.2">
      <c r="A29">
        <v>139</v>
      </c>
    </row>
    <row r="30" spans="1:1" x14ac:dyDescent="0.2">
      <c r="A30">
        <v>140</v>
      </c>
    </row>
    <row r="31" spans="1:1" x14ac:dyDescent="0.2">
      <c r="A31">
        <v>141</v>
      </c>
    </row>
    <row r="32" spans="1:1" x14ac:dyDescent="0.2">
      <c r="A32">
        <v>142</v>
      </c>
    </row>
    <row r="33" spans="1:1" x14ac:dyDescent="0.2">
      <c r="A33">
        <v>143</v>
      </c>
    </row>
    <row r="34" spans="1:1" x14ac:dyDescent="0.2">
      <c r="A34">
        <v>144</v>
      </c>
    </row>
    <row r="35" spans="1:1" x14ac:dyDescent="0.2">
      <c r="A35">
        <v>145</v>
      </c>
    </row>
    <row r="36" spans="1:1" x14ac:dyDescent="0.2">
      <c r="A36">
        <v>146</v>
      </c>
    </row>
    <row r="37" spans="1:1" x14ac:dyDescent="0.2">
      <c r="A37">
        <v>147</v>
      </c>
    </row>
    <row r="38" spans="1:1" x14ac:dyDescent="0.2">
      <c r="A38">
        <v>148</v>
      </c>
    </row>
    <row r="39" spans="1:1" x14ac:dyDescent="0.2">
      <c r="A39">
        <v>149</v>
      </c>
    </row>
    <row r="40" spans="1:1" x14ac:dyDescent="0.2">
      <c r="A40">
        <v>150</v>
      </c>
    </row>
    <row r="41" spans="1:1" x14ac:dyDescent="0.2">
      <c r="A41">
        <v>151</v>
      </c>
    </row>
    <row r="42" spans="1:1" x14ac:dyDescent="0.2">
      <c r="A42">
        <v>152</v>
      </c>
    </row>
    <row r="43" spans="1:1" x14ac:dyDescent="0.2">
      <c r="A43">
        <v>153</v>
      </c>
    </row>
    <row r="44" spans="1:1" x14ac:dyDescent="0.2">
      <c r="A44">
        <v>154</v>
      </c>
    </row>
    <row r="45" spans="1:1" x14ac:dyDescent="0.2">
      <c r="A45">
        <v>155</v>
      </c>
    </row>
    <row r="46" spans="1:1" x14ac:dyDescent="0.2">
      <c r="A46">
        <v>156</v>
      </c>
    </row>
    <row r="47" spans="1:1" x14ac:dyDescent="0.2">
      <c r="A47">
        <v>157</v>
      </c>
    </row>
    <row r="48" spans="1:1" x14ac:dyDescent="0.2">
      <c r="A48">
        <v>158</v>
      </c>
    </row>
    <row r="49" spans="1:1" x14ac:dyDescent="0.2">
      <c r="A49">
        <v>159</v>
      </c>
    </row>
    <row r="50" spans="1:1" x14ac:dyDescent="0.2">
      <c r="A50">
        <v>160</v>
      </c>
    </row>
    <row r="51" spans="1:1" x14ac:dyDescent="0.2">
      <c r="A51">
        <v>161</v>
      </c>
    </row>
    <row r="52" spans="1:1" x14ac:dyDescent="0.2">
      <c r="A52">
        <v>162</v>
      </c>
    </row>
    <row r="53" spans="1:1" x14ac:dyDescent="0.2">
      <c r="A53">
        <v>163</v>
      </c>
    </row>
    <row r="54" spans="1:1" x14ac:dyDescent="0.2">
      <c r="A54">
        <v>164</v>
      </c>
    </row>
    <row r="55" spans="1:1" x14ac:dyDescent="0.2">
      <c r="A55">
        <v>165</v>
      </c>
    </row>
    <row r="56" spans="1:1" x14ac:dyDescent="0.2">
      <c r="A56">
        <v>166</v>
      </c>
    </row>
    <row r="57" spans="1:1" x14ac:dyDescent="0.2">
      <c r="A57">
        <v>167</v>
      </c>
    </row>
    <row r="58" spans="1:1" x14ac:dyDescent="0.2">
      <c r="A58">
        <v>168</v>
      </c>
    </row>
    <row r="59" spans="1:1" x14ac:dyDescent="0.2">
      <c r="A59">
        <v>169</v>
      </c>
    </row>
    <row r="60" spans="1:1" x14ac:dyDescent="0.2">
      <c r="A60">
        <v>170</v>
      </c>
    </row>
    <row r="61" spans="1:1" x14ac:dyDescent="0.2">
      <c r="A61">
        <v>171</v>
      </c>
    </row>
    <row r="62" spans="1:1" x14ac:dyDescent="0.2">
      <c r="A62">
        <v>172</v>
      </c>
    </row>
    <row r="63" spans="1:1" x14ac:dyDescent="0.2">
      <c r="A63">
        <v>173</v>
      </c>
    </row>
    <row r="64" spans="1:1" x14ac:dyDescent="0.2">
      <c r="A64">
        <v>174</v>
      </c>
    </row>
    <row r="65" spans="1:1" x14ac:dyDescent="0.2">
      <c r="A65">
        <v>175</v>
      </c>
    </row>
    <row r="66" spans="1:1" x14ac:dyDescent="0.2">
      <c r="A66">
        <v>176</v>
      </c>
    </row>
    <row r="67" spans="1:1" x14ac:dyDescent="0.2">
      <c r="A67">
        <v>177</v>
      </c>
    </row>
    <row r="68" spans="1:1" x14ac:dyDescent="0.2">
      <c r="A68">
        <v>178</v>
      </c>
    </row>
    <row r="69" spans="1:1" x14ac:dyDescent="0.2">
      <c r="A69">
        <v>179</v>
      </c>
    </row>
    <row r="70" spans="1:1" x14ac:dyDescent="0.2">
      <c r="A70">
        <v>180</v>
      </c>
    </row>
    <row r="71" spans="1:1" x14ac:dyDescent="0.2">
      <c r="A71">
        <v>181</v>
      </c>
    </row>
    <row r="72" spans="1:1" x14ac:dyDescent="0.2">
      <c r="A72">
        <v>182</v>
      </c>
    </row>
    <row r="73" spans="1:1" x14ac:dyDescent="0.2">
      <c r="A73">
        <v>183</v>
      </c>
    </row>
    <row r="74" spans="1:1" x14ac:dyDescent="0.2">
      <c r="A74">
        <v>184</v>
      </c>
    </row>
    <row r="75" spans="1:1" x14ac:dyDescent="0.2">
      <c r="A75">
        <v>185</v>
      </c>
    </row>
    <row r="76" spans="1:1" x14ac:dyDescent="0.2">
      <c r="A76">
        <v>186</v>
      </c>
    </row>
    <row r="77" spans="1:1" x14ac:dyDescent="0.2">
      <c r="A77">
        <v>187</v>
      </c>
    </row>
    <row r="78" spans="1:1" x14ac:dyDescent="0.2">
      <c r="A78">
        <v>188</v>
      </c>
    </row>
    <row r="79" spans="1:1" x14ac:dyDescent="0.2">
      <c r="A79">
        <v>189</v>
      </c>
    </row>
    <row r="80" spans="1:1" x14ac:dyDescent="0.2">
      <c r="A80">
        <v>190</v>
      </c>
    </row>
    <row r="81" spans="1:1" x14ac:dyDescent="0.2">
      <c r="A81">
        <v>191</v>
      </c>
    </row>
    <row r="82" spans="1:1" x14ac:dyDescent="0.2">
      <c r="A82">
        <v>192</v>
      </c>
    </row>
    <row r="83" spans="1:1" x14ac:dyDescent="0.2">
      <c r="A83">
        <v>193</v>
      </c>
    </row>
    <row r="84" spans="1:1" x14ac:dyDescent="0.2">
      <c r="A84">
        <v>194</v>
      </c>
    </row>
    <row r="85" spans="1:1" x14ac:dyDescent="0.2">
      <c r="A85">
        <v>195</v>
      </c>
    </row>
    <row r="86" spans="1:1" x14ac:dyDescent="0.2">
      <c r="A86">
        <v>196</v>
      </c>
    </row>
    <row r="87" spans="1:1" x14ac:dyDescent="0.2">
      <c r="A87">
        <v>197</v>
      </c>
    </row>
    <row r="88" spans="1:1" x14ac:dyDescent="0.2">
      <c r="A88">
        <v>198</v>
      </c>
    </row>
    <row r="89" spans="1:1" x14ac:dyDescent="0.2">
      <c r="A89">
        <v>199</v>
      </c>
    </row>
    <row r="90" spans="1:1" x14ac:dyDescent="0.2">
      <c r="A90">
        <v>200</v>
      </c>
    </row>
    <row r="91" spans="1:1" x14ac:dyDescent="0.2">
      <c r="A91">
        <v>201</v>
      </c>
    </row>
    <row r="92" spans="1:1" x14ac:dyDescent="0.2">
      <c r="A92">
        <v>202</v>
      </c>
    </row>
    <row r="93" spans="1:1" x14ac:dyDescent="0.2">
      <c r="A93">
        <v>203</v>
      </c>
    </row>
    <row r="94" spans="1:1" x14ac:dyDescent="0.2">
      <c r="A94">
        <v>204</v>
      </c>
    </row>
    <row r="95" spans="1:1" x14ac:dyDescent="0.2">
      <c r="A95">
        <v>205</v>
      </c>
    </row>
    <row r="96" spans="1:1" x14ac:dyDescent="0.2">
      <c r="A96">
        <v>206</v>
      </c>
    </row>
    <row r="97" spans="1:1" x14ac:dyDescent="0.2">
      <c r="A97">
        <v>207</v>
      </c>
    </row>
    <row r="98" spans="1:1" x14ac:dyDescent="0.2">
      <c r="A98">
        <v>208</v>
      </c>
    </row>
    <row r="99" spans="1:1" x14ac:dyDescent="0.2">
      <c r="A99">
        <v>209</v>
      </c>
    </row>
    <row r="100" spans="1:1" x14ac:dyDescent="0.2">
      <c r="A100">
        <v>210</v>
      </c>
    </row>
    <row r="101" spans="1:1" x14ac:dyDescent="0.2">
      <c r="A101">
        <v>211</v>
      </c>
    </row>
    <row r="102" spans="1:1" x14ac:dyDescent="0.2">
      <c r="A102">
        <v>212</v>
      </c>
    </row>
    <row r="103" spans="1:1" x14ac:dyDescent="0.2">
      <c r="A103">
        <v>213</v>
      </c>
    </row>
    <row r="104" spans="1:1" x14ac:dyDescent="0.2">
      <c r="A104">
        <v>214</v>
      </c>
    </row>
    <row r="105" spans="1:1" x14ac:dyDescent="0.2">
      <c r="A105">
        <v>215</v>
      </c>
    </row>
    <row r="106" spans="1:1" x14ac:dyDescent="0.2">
      <c r="A106">
        <v>216</v>
      </c>
    </row>
    <row r="107" spans="1:1" x14ac:dyDescent="0.2">
      <c r="A107">
        <v>217</v>
      </c>
    </row>
    <row r="108" spans="1:1" x14ac:dyDescent="0.2">
      <c r="A108">
        <v>218</v>
      </c>
    </row>
    <row r="109" spans="1:1" x14ac:dyDescent="0.2">
      <c r="A109">
        <v>219</v>
      </c>
    </row>
    <row r="110" spans="1:1" x14ac:dyDescent="0.2">
      <c r="A110">
        <v>220</v>
      </c>
    </row>
    <row r="111" spans="1:1" x14ac:dyDescent="0.2">
      <c r="A111">
        <v>221</v>
      </c>
    </row>
    <row r="112" spans="1:1" x14ac:dyDescent="0.2">
      <c r="A112">
        <v>222</v>
      </c>
    </row>
    <row r="113" spans="1:1" x14ac:dyDescent="0.2">
      <c r="A113">
        <v>223</v>
      </c>
    </row>
    <row r="114" spans="1:1" x14ac:dyDescent="0.2">
      <c r="A114">
        <v>224</v>
      </c>
    </row>
    <row r="115" spans="1:1" x14ac:dyDescent="0.2">
      <c r="A115">
        <v>225</v>
      </c>
    </row>
    <row r="116" spans="1:1" x14ac:dyDescent="0.2">
      <c r="A116">
        <v>226</v>
      </c>
    </row>
    <row r="117" spans="1:1" x14ac:dyDescent="0.2">
      <c r="A117">
        <v>227</v>
      </c>
    </row>
    <row r="118" spans="1:1" x14ac:dyDescent="0.2">
      <c r="A118">
        <v>228</v>
      </c>
    </row>
    <row r="119" spans="1:1" x14ac:dyDescent="0.2">
      <c r="A119">
        <v>229</v>
      </c>
    </row>
    <row r="120" spans="1:1" x14ac:dyDescent="0.2">
      <c r="A120">
        <v>230</v>
      </c>
    </row>
    <row r="121" spans="1:1" x14ac:dyDescent="0.2">
      <c r="A121">
        <v>231</v>
      </c>
    </row>
    <row r="122" spans="1:1" x14ac:dyDescent="0.2">
      <c r="A122">
        <v>232</v>
      </c>
    </row>
    <row r="123" spans="1:1" x14ac:dyDescent="0.2">
      <c r="A123">
        <v>233</v>
      </c>
    </row>
    <row r="124" spans="1:1" x14ac:dyDescent="0.2">
      <c r="A124">
        <v>234</v>
      </c>
    </row>
    <row r="125" spans="1:1" x14ac:dyDescent="0.2">
      <c r="A125">
        <v>235</v>
      </c>
    </row>
    <row r="126" spans="1:1" x14ac:dyDescent="0.2">
      <c r="A126">
        <v>236</v>
      </c>
    </row>
    <row r="127" spans="1:1" x14ac:dyDescent="0.2">
      <c r="A127">
        <v>237</v>
      </c>
    </row>
    <row r="128" spans="1:1" x14ac:dyDescent="0.2">
      <c r="A128">
        <v>238</v>
      </c>
    </row>
    <row r="129" spans="1:1" x14ac:dyDescent="0.2">
      <c r="A129">
        <v>239</v>
      </c>
    </row>
    <row r="130" spans="1:1" x14ac:dyDescent="0.2">
      <c r="A130">
        <v>240</v>
      </c>
    </row>
    <row r="131" spans="1:1" x14ac:dyDescent="0.2">
      <c r="A131">
        <v>241</v>
      </c>
    </row>
    <row r="132" spans="1:1" x14ac:dyDescent="0.2">
      <c r="A132">
        <v>242</v>
      </c>
    </row>
    <row r="133" spans="1:1" x14ac:dyDescent="0.2">
      <c r="A133">
        <v>243</v>
      </c>
    </row>
    <row r="134" spans="1:1" x14ac:dyDescent="0.2">
      <c r="A134">
        <v>244</v>
      </c>
    </row>
    <row r="135" spans="1:1" x14ac:dyDescent="0.2">
      <c r="A135">
        <v>245</v>
      </c>
    </row>
    <row r="136" spans="1:1" x14ac:dyDescent="0.2">
      <c r="A136">
        <v>246</v>
      </c>
    </row>
    <row r="137" spans="1:1" x14ac:dyDescent="0.2">
      <c r="A137">
        <v>247</v>
      </c>
    </row>
    <row r="138" spans="1:1" x14ac:dyDescent="0.2">
      <c r="A138">
        <v>248</v>
      </c>
    </row>
    <row r="139" spans="1:1" x14ac:dyDescent="0.2">
      <c r="A139">
        <v>249</v>
      </c>
    </row>
    <row r="140" spans="1:1" x14ac:dyDescent="0.2">
      <c r="A140">
        <v>250</v>
      </c>
    </row>
    <row r="141" spans="1:1" x14ac:dyDescent="0.2">
      <c r="A141">
        <v>251</v>
      </c>
    </row>
    <row r="142" spans="1:1" x14ac:dyDescent="0.2">
      <c r="A142">
        <v>252</v>
      </c>
    </row>
    <row r="143" spans="1:1" x14ac:dyDescent="0.2">
      <c r="A143">
        <v>253</v>
      </c>
    </row>
    <row r="144" spans="1:1" x14ac:dyDescent="0.2">
      <c r="A144">
        <v>254</v>
      </c>
    </row>
    <row r="145" spans="1:1" x14ac:dyDescent="0.2">
      <c r="A145">
        <v>255</v>
      </c>
    </row>
    <row r="146" spans="1:1" x14ac:dyDescent="0.2">
      <c r="A146">
        <v>256</v>
      </c>
    </row>
    <row r="147" spans="1:1" x14ac:dyDescent="0.2">
      <c r="A147">
        <v>257</v>
      </c>
    </row>
    <row r="148" spans="1:1" x14ac:dyDescent="0.2">
      <c r="A148">
        <v>258</v>
      </c>
    </row>
    <row r="149" spans="1:1" x14ac:dyDescent="0.2">
      <c r="A149">
        <v>259</v>
      </c>
    </row>
    <row r="150" spans="1:1" x14ac:dyDescent="0.2">
      <c r="A150">
        <v>260</v>
      </c>
    </row>
    <row r="151" spans="1:1" x14ac:dyDescent="0.2">
      <c r="A151">
        <v>261</v>
      </c>
    </row>
    <row r="152" spans="1:1" x14ac:dyDescent="0.2">
      <c r="A152">
        <v>262</v>
      </c>
    </row>
    <row r="153" spans="1:1" x14ac:dyDescent="0.2">
      <c r="A153">
        <v>263</v>
      </c>
    </row>
    <row r="154" spans="1:1" x14ac:dyDescent="0.2">
      <c r="A154">
        <v>264</v>
      </c>
    </row>
    <row r="155" spans="1:1" x14ac:dyDescent="0.2">
      <c r="A155">
        <v>265</v>
      </c>
    </row>
    <row r="156" spans="1:1" x14ac:dyDescent="0.2">
      <c r="A156">
        <v>266</v>
      </c>
    </row>
    <row r="157" spans="1:1" x14ac:dyDescent="0.2">
      <c r="A157">
        <v>267</v>
      </c>
    </row>
    <row r="158" spans="1:1" x14ac:dyDescent="0.2">
      <c r="A158">
        <v>268</v>
      </c>
    </row>
    <row r="159" spans="1:1" x14ac:dyDescent="0.2">
      <c r="A159">
        <v>269</v>
      </c>
    </row>
    <row r="160" spans="1:1" x14ac:dyDescent="0.2">
      <c r="A160">
        <v>270</v>
      </c>
    </row>
    <row r="161" spans="1:1" x14ac:dyDescent="0.2">
      <c r="A161">
        <v>271</v>
      </c>
    </row>
    <row r="162" spans="1:1" x14ac:dyDescent="0.2">
      <c r="A162">
        <v>272</v>
      </c>
    </row>
    <row r="163" spans="1:1" x14ac:dyDescent="0.2">
      <c r="A163">
        <v>273</v>
      </c>
    </row>
    <row r="164" spans="1:1" x14ac:dyDescent="0.2">
      <c r="A164">
        <v>274</v>
      </c>
    </row>
    <row r="165" spans="1:1" x14ac:dyDescent="0.2">
      <c r="A165">
        <v>275</v>
      </c>
    </row>
    <row r="166" spans="1:1" x14ac:dyDescent="0.2">
      <c r="A166">
        <v>276</v>
      </c>
    </row>
    <row r="167" spans="1:1" x14ac:dyDescent="0.2">
      <c r="A167">
        <v>277</v>
      </c>
    </row>
    <row r="168" spans="1:1" x14ac:dyDescent="0.2">
      <c r="A168">
        <v>278</v>
      </c>
    </row>
    <row r="169" spans="1:1" x14ac:dyDescent="0.2">
      <c r="A169">
        <v>279</v>
      </c>
    </row>
    <row r="170" spans="1:1" x14ac:dyDescent="0.2">
      <c r="A170">
        <v>280</v>
      </c>
    </row>
    <row r="171" spans="1:1" x14ac:dyDescent="0.2">
      <c r="A171">
        <v>281</v>
      </c>
    </row>
    <row r="172" spans="1:1" x14ac:dyDescent="0.2">
      <c r="A172">
        <v>282</v>
      </c>
    </row>
    <row r="173" spans="1:1" x14ac:dyDescent="0.2">
      <c r="A173">
        <v>283</v>
      </c>
    </row>
    <row r="174" spans="1:1" x14ac:dyDescent="0.2">
      <c r="A174">
        <v>284</v>
      </c>
    </row>
    <row r="175" spans="1:1" x14ac:dyDescent="0.2">
      <c r="A175">
        <v>285</v>
      </c>
    </row>
    <row r="176" spans="1:1" x14ac:dyDescent="0.2">
      <c r="A176">
        <v>286</v>
      </c>
    </row>
    <row r="177" spans="1:1" x14ac:dyDescent="0.2">
      <c r="A177">
        <v>287</v>
      </c>
    </row>
    <row r="178" spans="1:1" x14ac:dyDescent="0.2">
      <c r="A178">
        <v>288</v>
      </c>
    </row>
    <row r="179" spans="1:1" x14ac:dyDescent="0.2">
      <c r="A179">
        <v>289</v>
      </c>
    </row>
    <row r="180" spans="1:1" x14ac:dyDescent="0.2">
      <c r="A180">
        <v>290</v>
      </c>
    </row>
    <row r="181" spans="1:1" x14ac:dyDescent="0.2">
      <c r="A181">
        <v>291</v>
      </c>
    </row>
    <row r="182" spans="1:1" x14ac:dyDescent="0.2">
      <c r="A182">
        <v>292</v>
      </c>
    </row>
    <row r="183" spans="1:1" x14ac:dyDescent="0.2">
      <c r="A183">
        <v>293</v>
      </c>
    </row>
    <row r="184" spans="1:1" x14ac:dyDescent="0.2">
      <c r="A184">
        <v>294</v>
      </c>
    </row>
    <row r="185" spans="1:1" x14ac:dyDescent="0.2">
      <c r="A185">
        <v>295</v>
      </c>
    </row>
    <row r="186" spans="1:1" x14ac:dyDescent="0.2">
      <c r="A186">
        <v>296</v>
      </c>
    </row>
    <row r="187" spans="1:1" x14ac:dyDescent="0.2">
      <c r="A187">
        <v>297</v>
      </c>
    </row>
    <row r="188" spans="1:1" x14ac:dyDescent="0.2">
      <c r="A188">
        <v>298</v>
      </c>
    </row>
    <row r="189" spans="1:1" x14ac:dyDescent="0.2">
      <c r="A189">
        <v>299</v>
      </c>
    </row>
    <row r="190" spans="1:1" x14ac:dyDescent="0.2">
      <c r="A190">
        <v>300</v>
      </c>
    </row>
    <row r="191" spans="1:1" x14ac:dyDescent="0.2">
      <c r="A191">
        <v>301</v>
      </c>
    </row>
    <row r="192" spans="1:1" x14ac:dyDescent="0.2">
      <c r="A192">
        <v>302</v>
      </c>
    </row>
    <row r="193" spans="1:1" x14ac:dyDescent="0.2">
      <c r="A193">
        <v>303</v>
      </c>
    </row>
    <row r="194" spans="1:1" x14ac:dyDescent="0.2">
      <c r="A194">
        <v>304</v>
      </c>
    </row>
    <row r="195" spans="1:1" x14ac:dyDescent="0.2">
      <c r="A195">
        <v>305</v>
      </c>
    </row>
    <row r="196" spans="1:1" x14ac:dyDescent="0.2">
      <c r="A196">
        <v>306</v>
      </c>
    </row>
    <row r="197" spans="1:1" x14ac:dyDescent="0.2">
      <c r="A197">
        <v>307</v>
      </c>
    </row>
    <row r="198" spans="1:1" x14ac:dyDescent="0.2">
      <c r="A198">
        <v>308</v>
      </c>
    </row>
    <row r="199" spans="1:1" x14ac:dyDescent="0.2">
      <c r="A199">
        <v>309</v>
      </c>
    </row>
    <row r="200" spans="1:1" x14ac:dyDescent="0.2">
      <c r="A200">
        <v>310</v>
      </c>
    </row>
    <row r="201" spans="1:1" x14ac:dyDescent="0.2">
      <c r="A201">
        <v>311</v>
      </c>
    </row>
    <row r="202" spans="1:1" x14ac:dyDescent="0.2">
      <c r="A202">
        <v>312</v>
      </c>
    </row>
    <row r="203" spans="1:1" x14ac:dyDescent="0.2">
      <c r="A203">
        <v>313</v>
      </c>
    </row>
    <row r="204" spans="1:1" x14ac:dyDescent="0.2">
      <c r="A204">
        <v>314</v>
      </c>
    </row>
    <row r="205" spans="1:1" x14ac:dyDescent="0.2">
      <c r="A205">
        <v>315</v>
      </c>
    </row>
    <row r="206" spans="1:1" x14ac:dyDescent="0.2">
      <c r="A206">
        <v>316</v>
      </c>
    </row>
    <row r="207" spans="1:1" x14ac:dyDescent="0.2">
      <c r="A207">
        <v>317</v>
      </c>
    </row>
    <row r="208" spans="1:1" x14ac:dyDescent="0.2">
      <c r="A208">
        <v>318</v>
      </c>
    </row>
    <row r="209" spans="1:1" x14ac:dyDescent="0.2">
      <c r="A209">
        <v>319</v>
      </c>
    </row>
    <row r="210" spans="1:1" x14ac:dyDescent="0.2">
      <c r="A210">
        <v>320</v>
      </c>
    </row>
    <row r="211" spans="1:1" x14ac:dyDescent="0.2">
      <c r="A211">
        <v>321</v>
      </c>
    </row>
    <row r="212" spans="1:1" x14ac:dyDescent="0.2">
      <c r="A212">
        <v>322</v>
      </c>
    </row>
    <row r="213" spans="1:1" x14ac:dyDescent="0.2">
      <c r="A213">
        <v>323</v>
      </c>
    </row>
    <row r="214" spans="1:1" x14ac:dyDescent="0.2">
      <c r="A214">
        <v>324</v>
      </c>
    </row>
    <row r="215" spans="1:1" x14ac:dyDescent="0.2">
      <c r="A215">
        <v>325</v>
      </c>
    </row>
    <row r="216" spans="1:1" x14ac:dyDescent="0.2">
      <c r="A216">
        <v>326</v>
      </c>
    </row>
    <row r="217" spans="1:1" x14ac:dyDescent="0.2">
      <c r="A217">
        <v>327</v>
      </c>
    </row>
    <row r="218" spans="1:1" x14ac:dyDescent="0.2">
      <c r="A218">
        <v>328</v>
      </c>
    </row>
    <row r="219" spans="1:1" x14ac:dyDescent="0.2">
      <c r="A219">
        <v>329</v>
      </c>
    </row>
    <row r="220" spans="1:1" x14ac:dyDescent="0.2">
      <c r="A220">
        <v>330</v>
      </c>
    </row>
    <row r="221" spans="1:1" x14ac:dyDescent="0.2">
      <c r="A221">
        <v>331</v>
      </c>
    </row>
    <row r="222" spans="1:1" x14ac:dyDescent="0.2">
      <c r="A222">
        <v>332</v>
      </c>
    </row>
    <row r="223" spans="1:1" x14ac:dyDescent="0.2">
      <c r="A223">
        <v>333</v>
      </c>
    </row>
    <row r="224" spans="1:1" x14ac:dyDescent="0.2">
      <c r="A224">
        <v>334</v>
      </c>
    </row>
    <row r="225" spans="1:1" x14ac:dyDescent="0.2">
      <c r="A225">
        <v>335</v>
      </c>
    </row>
    <row r="226" spans="1:1" x14ac:dyDescent="0.2">
      <c r="A226">
        <v>336</v>
      </c>
    </row>
    <row r="227" spans="1:1" x14ac:dyDescent="0.2">
      <c r="A227">
        <v>337</v>
      </c>
    </row>
    <row r="228" spans="1:1" x14ac:dyDescent="0.2">
      <c r="A228">
        <v>338</v>
      </c>
    </row>
    <row r="229" spans="1:1" x14ac:dyDescent="0.2">
      <c r="A229">
        <v>339</v>
      </c>
    </row>
    <row r="230" spans="1:1" x14ac:dyDescent="0.2">
      <c r="A230">
        <v>340</v>
      </c>
    </row>
    <row r="231" spans="1:1" x14ac:dyDescent="0.2">
      <c r="A231">
        <v>341</v>
      </c>
    </row>
    <row r="232" spans="1:1" x14ac:dyDescent="0.2">
      <c r="A232">
        <v>342</v>
      </c>
    </row>
    <row r="233" spans="1:1" x14ac:dyDescent="0.2">
      <c r="A233">
        <v>343</v>
      </c>
    </row>
    <row r="234" spans="1:1" x14ac:dyDescent="0.2">
      <c r="A234">
        <v>344</v>
      </c>
    </row>
    <row r="235" spans="1:1" x14ac:dyDescent="0.2">
      <c r="A235">
        <v>345</v>
      </c>
    </row>
    <row r="236" spans="1:1" x14ac:dyDescent="0.2">
      <c r="A236">
        <v>346</v>
      </c>
    </row>
    <row r="237" spans="1:1" x14ac:dyDescent="0.2">
      <c r="A237">
        <v>347</v>
      </c>
    </row>
    <row r="238" spans="1:1" x14ac:dyDescent="0.2">
      <c r="A238">
        <v>348</v>
      </c>
    </row>
    <row r="239" spans="1:1" x14ac:dyDescent="0.2">
      <c r="A239">
        <v>349</v>
      </c>
    </row>
    <row r="240" spans="1:1" x14ac:dyDescent="0.2">
      <c r="A240">
        <v>350</v>
      </c>
    </row>
    <row r="241" spans="1:1" x14ac:dyDescent="0.2">
      <c r="A241">
        <v>351</v>
      </c>
    </row>
    <row r="242" spans="1:1" x14ac:dyDescent="0.2">
      <c r="A242">
        <v>352</v>
      </c>
    </row>
    <row r="243" spans="1:1" x14ac:dyDescent="0.2">
      <c r="A243">
        <v>353</v>
      </c>
    </row>
    <row r="244" spans="1:1" x14ac:dyDescent="0.2">
      <c r="A244">
        <v>354</v>
      </c>
    </row>
    <row r="245" spans="1:1" x14ac:dyDescent="0.2">
      <c r="A245">
        <v>355</v>
      </c>
    </row>
    <row r="246" spans="1:1" x14ac:dyDescent="0.2">
      <c r="A246">
        <v>356</v>
      </c>
    </row>
    <row r="247" spans="1:1" x14ac:dyDescent="0.2">
      <c r="A247">
        <v>357</v>
      </c>
    </row>
    <row r="248" spans="1:1" x14ac:dyDescent="0.2">
      <c r="A248">
        <v>358</v>
      </c>
    </row>
    <row r="249" spans="1:1" x14ac:dyDescent="0.2">
      <c r="A249">
        <v>359</v>
      </c>
    </row>
    <row r="250" spans="1:1" x14ac:dyDescent="0.2">
      <c r="A250">
        <v>360</v>
      </c>
    </row>
    <row r="251" spans="1:1" x14ac:dyDescent="0.2">
      <c r="A251">
        <v>361</v>
      </c>
    </row>
    <row r="252" spans="1:1" x14ac:dyDescent="0.2">
      <c r="A252">
        <v>362</v>
      </c>
    </row>
    <row r="253" spans="1:1" x14ac:dyDescent="0.2">
      <c r="A253">
        <v>363</v>
      </c>
    </row>
    <row r="254" spans="1:1" x14ac:dyDescent="0.2">
      <c r="A254">
        <v>364</v>
      </c>
    </row>
    <row r="255" spans="1:1" x14ac:dyDescent="0.2">
      <c r="A255">
        <v>365</v>
      </c>
    </row>
    <row r="256" spans="1:1" x14ac:dyDescent="0.2">
      <c r="A256">
        <v>366</v>
      </c>
    </row>
    <row r="257" spans="1:1" x14ac:dyDescent="0.2">
      <c r="A257">
        <v>367</v>
      </c>
    </row>
    <row r="258" spans="1:1" x14ac:dyDescent="0.2">
      <c r="A258">
        <v>368</v>
      </c>
    </row>
    <row r="259" spans="1:1" x14ac:dyDescent="0.2">
      <c r="A259">
        <v>369</v>
      </c>
    </row>
    <row r="260" spans="1:1" x14ac:dyDescent="0.2">
      <c r="A260">
        <v>370</v>
      </c>
    </row>
    <row r="261" spans="1:1" x14ac:dyDescent="0.2">
      <c r="A261">
        <v>371</v>
      </c>
    </row>
    <row r="262" spans="1:1" x14ac:dyDescent="0.2">
      <c r="A262">
        <v>372</v>
      </c>
    </row>
    <row r="263" spans="1:1" x14ac:dyDescent="0.2">
      <c r="A263">
        <v>373</v>
      </c>
    </row>
    <row r="264" spans="1:1" x14ac:dyDescent="0.2">
      <c r="A264">
        <v>374</v>
      </c>
    </row>
    <row r="265" spans="1:1" x14ac:dyDescent="0.2">
      <c r="A265">
        <v>375</v>
      </c>
    </row>
    <row r="266" spans="1:1" x14ac:dyDescent="0.2">
      <c r="A266">
        <v>376</v>
      </c>
    </row>
    <row r="267" spans="1:1" x14ac:dyDescent="0.2">
      <c r="A267">
        <v>377</v>
      </c>
    </row>
    <row r="268" spans="1:1" x14ac:dyDescent="0.2">
      <c r="A268">
        <v>378</v>
      </c>
    </row>
    <row r="269" spans="1:1" x14ac:dyDescent="0.2">
      <c r="A269">
        <v>379</v>
      </c>
    </row>
    <row r="270" spans="1:1" x14ac:dyDescent="0.2">
      <c r="A270">
        <v>380</v>
      </c>
    </row>
    <row r="271" spans="1:1" x14ac:dyDescent="0.2">
      <c r="A271">
        <v>381</v>
      </c>
    </row>
    <row r="272" spans="1:1" x14ac:dyDescent="0.2">
      <c r="A272">
        <v>382</v>
      </c>
    </row>
    <row r="273" spans="1:1" x14ac:dyDescent="0.2">
      <c r="A273">
        <v>383</v>
      </c>
    </row>
    <row r="274" spans="1:1" x14ac:dyDescent="0.2">
      <c r="A274">
        <v>384</v>
      </c>
    </row>
    <row r="275" spans="1:1" x14ac:dyDescent="0.2">
      <c r="A275">
        <v>385</v>
      </c>
    </row>
    <row r="276" spans="1:1" x14ac:dyDescent="0.2">
      <c r="A276">
        <v>386</v>
      </c>
    </row>
    <row r="277" spans="1:1" x14ac:dyDescent="0.2">
      <c r="A277">
        <v>387</v>
      </c>
    </row>
    <row r="278" spans="1:1" x14ac:dyDescent="0.2">
      <c r="A278">
        <v>388</v>
      </c>
    </row>
    <row r="279" spans="1:1" x14ac:dyDescent="0.2">
      <c r="A279">
        <v>389</v>
      </c>
    </row>
    <row r="280" spans="1:1" x14ac:dyDescent="0.2">
      <c r="A280">
        <v>390</v>
      </c>
    </row>
    <row r="281" spans="1:1" x14ac:dyDescent="0.2">
      <c r="A281">
        <v>391</v>
      </c>
    </row>
    <row r="282" spans="1:1" x14ac:dyDescent="0.2">
      <c r="A282">
        <v>392</v>
      </c>
    </row>
    <row r="283" spans="1:1" x14ac:dyDescent="0.2">
      <c r="A283">
        <v>393</v>
      </c>
    </row>
    <row r="284" spans="1:1" x14ac:dyDescent="0.2">
      <c r="A284">
        <v>394</v>
      </c>
    </row>
    <row r="285" spans="1:1" x14ac:dyDescent="0.2">
      <c r="A285">
        <v>395</v>
      </c>
    </row>
    <row r="286" spans="1:1" x14ac:dyDescent="0.2">
      <c r="A286">
        <v>396</v>
      </c>
    </row>
    <row r="287" spans="1:1" x14ac:dyDescent="0.2">
      <c r="A287">
        <v>397</v>
      </c>
    </row>
    <row r="288" spans="1:1" x14ac:dyDescent="0.2">
      <c r="A288">
        <v>398</v>
      </c>
    </row>
    <row r="289" spans="1:1" x14ac:dyDescent="0.2">
      <c r="A289">
        <v>399</v>
      </c>
    </row>
    <row r="290" spans="1:1" x14ac:dyDescent="0.2">
      <c r="A290">
        <v>400</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t_architecture_s</vt:lpstr>
      <vt:lpstr>t_architecture说明表</vt:lpstr>
      <vt:lpstr>t_architecture_group_s</vt:lpstr>
      <vt:lpstr>t_architecture_group说明表</vt:lpstr>
      <vt:lpstr>t_main_city_s</vt:lpstr>
      <vt:lpstr>t_incident_s</vt:lpstr>
      <vt:lpstr>t_bigmap</vt:lpstr>
      <vt:lpstr>说明表1</vt:lpstr>
      <vt:lpstr>说明表2</vt:lpstr>
      <vt:lpstr>临时数据说明表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2015-06-05T18:19:00Z</dcterms:created>
  <dcterms:modified xsi:type="dcterms:W3CDTF">2023-06-15T06:54:35Z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D2AAA7A0AC004EE3A0C8F16E512BF21A_12</vt:lpwstr>
  </property>
  <property fmtid="{D5CDD505-2E9C-101B-9397-08002B2CF9AE}" pid="3" name="KSOProductBuildVer">
    <vt:lpwstr>2052-11.1.0.14309</vt:lpwstr>
  </property>
</Properties>
</file>