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xdqc\source\java\parallel\pi_darts\"/>
    </mc:Choice>
  </mc:AlternateContent>
  <xr:revisionPtr revIDLastSave="0" documentId="13_ncr:1_{5EB1B1D6-44ED-4593-B131-A019D203AA94}" xr6:coauthVersionLast="34" xr6:coauthVersionMax="34" xr10:uidLastSave="{00000000-0000-0000-0000-000000000000}"/>
  <bookViews>
    <workbookView xWindow="0" yWindow="0" windowWidth="25605" windowHeight="16065" tabRatio="404" xr2:uid="{00000000-000D-0000-FFFF-FFFF00000000}"/>
  </bookViews>
  <sheets>
    <sheet name="Questions 1-4" sheetId="1" r:id="rId1"/>
    <sheet name="Sheet3" sheetId="3" r:id="rId2"/>
  </sheet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  <c r="A16" i="1"/>
  <c r="A17" i="1"/>
  <c r="A15" i="1"/>
  <c r="H17" i="1"/>
  <c r="G17" i="1"/>
  <c r="G16" i="1"/>
  <c r="H16" i="1"/>
  <c r="H62" i="1"/>
  <c r="H61" i="1"/>
  <c r="H60" i="1"/>
  <c r="H59" i="1"/>
  <c r="H58" i="1"/>
  <c r="H57" i="1"/>
  <c r="H56" i="1"/>
  <c r="H55" i="1"/>
  <c r="H45" i="1"/>
  <c r="H44" i="1"/>
  <c r="H43" i="1"/>
  <c r="H42" i="1"/>
  <c r="H41" i="1"/>
  <c r="H40" i="1"/>
  <c r="H39" i="1"/>
  <c r="H38" i="1"/>
  <c r="H31" i="1"/>
  <c r="H30" i="1"/>
  <c r="H29" i="1"/>
  <c r="H28" i="1"/>
  <c r="H27" i="1"/>
  <c r="H26" i="1"/>
  <c r="H25" i="1"/>
  <c r="H24" i="1"/>
  <c r="H15" i="1"/>
  <c r="H14" i="1"/>
  <c r="H13" i="1"/>
  <c r="H12" i="1"/>
  <c r="H11" i="1"/>
  <c r="H10" i="1"/>
  <c r="H9" i="1"/>
  <c r="H8" i="1"/>
  <c r="B52" i="1"/>
  <c r="G62" i="1"/>
  <c r="G61" i="1"/>
  <c r="G60" i="1"/>
  <c r="G59" i="1"/>
  <c r="G58" i="1"/>
  <c r="G57" i="1"/>
  <c r="G56" i="1"/>
  <c r="A56" i="1"/>
  <c r="A57" i="1"/>
  <c r="A58" i="1"/>
  <c r="A59" i="1"/>
  <c r="A60" i="1"/>
  <c r="A61" i="1"/>
  <c r="A62" i="1"/>
  <c r="G55" i="1"/>
  <c r="G45" i="1"/>
  <c r="G44" i="1"/>
  <c r="G43" i="1"/>
  <c r="G42" i="1"/>
  <c r="G41" i="1"/>
  <c r="G40" i="1"/>
  <c r="G39" i="1"/>
  <c r="G38" i="1"/>
  <c r="B35" i="1"/>
  <c r="G31" i="1"/>
  <c r="G30" i="1"/>
  <c r="G29" i="1"/>
  <c r="G28" i="1"/>
  <c r="G27" i="1"/>
  <c r="G26" i="1"/>
  <c r="G25" i="1"/>
  <c r="G24" i="1"/>
  <c r="G9" i="1"/>
  <c r="G10" i="1"/>
  <c r="G11" i="1"/>
  <c r="G12" i="1"/>
  <c r="G13" i="1"/>
  <c r="G14" i="1"/>
  <c r="G15" i="1"/>
  <c r="G8" i="1"/>
  <c r="A14" i="1"/>
  <c r="A25" i="1"/>
  <c r="A26" i="1"/>
  <c r="A27" i="1"/>
  <c r="A28" i="1"/>
  <c r="A29" i="1"/>
  <c r="A30" i="1"/>
  <c r="A31" i="1"/>
  <c r="A39" i="1"/>
  <c r="A40" i="1"/>
  <c r="A41" i="1"/>
  <c r="A42" i="1"/>
  <c r="A43" i="1"/>
  <c r="A44" i="1"/>
  <c r="A45" i="1"/>
</calcChain>
</file>

<file path=xl/sharedStrings.xml><?xml version="1.0" encoding="utf-8"?>
<sst xmlns="http://schemas.openxmlformats.org/spreadsheetml/2006/main" count="61" uniqueCount="25">
  <si>
    <t>Work Group</t>
  </si>
  <si>
    <t>Run 1</t>
  </si>
  <si>
    <t>Run 2</t>
  </si>
  <si>
    <t>Run 3</t>
  </si>
  <si>
    <t>Run 4</t>
  </si>
  <si>
    <t>Run 5</t>
  </si>
  <si>
    <t>Tasks</t>
  </si>
  <si>
    <t>Question 1: What is the optimal workgroup size?</t>
  </si>
  <si>
    <t>Answer:</t>
  </si>
  <si>
    <t>???</t>
  </si>
  <si>
    <t>StdDev</t>
  </si>
  <si>
    <t>Total Tasks:</t>
  </si>
  <si>
    <t>Repeats/task:</t>
  </si>
  <si>
    <t>workgroup size:</t>
  </si>
  <si>
    <t>Average (secs)</t>
  </si>
  <si>
    <t>repeats/task:</t>
  </si>
  <si>
    <t>times faster</t>
  </si>
  <si>
    <t>TODO: add a graph here to show your results.</t>
  </si>
  <si>
    <t>Name:</t>
  </si>
  <si>
    <t>(Note: fill in all the grey cells with your measurements and answers)</t>
  </si>
  <si>
    <t xml:space="preserve"> </t>
  </si>
  <si>
    <t>Question 3: Are ints faster than floats?  What speedup do they give?</t>
  </si>
  <si>
    <t>Optional Question 4: Are doubles faster than floats? How much speedup do they give?</t>
  </si>
  <si>
    <t>Question 2: Over what range of tasks is your time/dart roughly constant?</t>
  </si>
  <si>
    <t>256-2048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</si>
</sst>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1" formatCode="0.00000"/>
  </numFmts>
  <fonts count="8">
    <font>
      <sz val="10"/>
      <name val="Arial"/>
      <family val="2"/>
    </font>
    <font>
      <b/>
      <sz val="10"/>
      <name val="Arial"/>
      <family val="2"/>
    </font>
    <font>
      <sz val="10"/>
      <color indexed="8"/>
      <name val="Monospace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name val="Arial"/>
    </font>
    <font>
      <sz val="14"/>
      <name val="Arial"/>
    </font>
    <font>
      <sz val="10.5"/>
      <color rgb="FFA9B7C6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Font="1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0" xfId="0" applyFont="1" applyAlignment="1">
      <alignment horizontal="left"/>
    </xf>
    <xf numFmtId="0" fontId="2" fillId="2" borderId="0" xfId="0" applyFont="1" applyFill="1"/>
    <xf numFmtId="0" fontId="1" fillId="2" borderId="0" xfId="0" applyFont="1" applyFill="1" applyAlignment="1">
      <alignment horizontal="left"/>
    </xf>
    <xf numFmtId="0" fontId="0" fillId="2" borderId="0" xfId="0" applyFill="1"/>
    <xf numFmtId="0" fontId="5" fillId="0" borderId="0" xfId="0" applyFont="1"/>
    <xf numFmtId="0" fontId="6" fillId="0" borderId="0" xfId="0" applyFont="1"/>
    <xf numFmtId="164" fontId="6" fillId="0" borderId="0" xfId="0" applyNumberFormat="1" applyFont="1"/>
    <xf numFmtId="0" fontId="0" fillId="0" borderId="0" xfId="0" applyAlignment="1">
      <alignment horizontal="left" indent="6"/>
    </xf>
    <xf numFmtId="0" fontId="2" fillId="3" borderId="0" xfId="0" applyFont="1" applyFill="1"/>
    <xf numFmtId="0" fontId="7" fillId="0" borderId="0" xfId="0" applyFont="1" applyAlignment="1">
      <alignment vertical="center"/>
    </xf>
    <xf numFmtId="171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Size of Work Group vs. Time Taken To Run (seconds)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'Questions 1-4'!$A$8:$A$17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'Questions 1-4'!$G$8:$G$17</c:f>
              <c:numCache>
                <c:formatCode>0.00000</c:formatCode>
                <c:ptCount val="10"/>
                <c:pt idx="0">
                  <c:v>0.15544939999999999</c:v>
                </c:pt>
                <c:pt idx="1">
                  <c:v>7.5842800000000002E-2</c:v>
                </c:pt>
                <c:pt idx="2">
                  <c:v>3.9492400000000004E-2</c:v>
                </c:pt>
                <c:pt idx="3">
                  <c:v>2.1439400000000001E-2</c:v>
                </c:pt>
                <c:pt idx="4">
                  <c:v>1.2001600000000001E-2</c:v>
                </c:pt>
                <c:pt idx="5">
                  <c:v>9.9443999999999991E-3</c:v>
                </c:pt>
                <c:pt idx="6">
                  <c:v>9.909600000000001E-3</c:v>
                </c:pt>
                <c:pt idx="7">
                  <c:v>9.9346E-3</c:v>
                </c:pt>
                <c:pt idx="8">
                  <c:v>1.1906399999999999E-2</c:v>
                </c:pt>
                <c:pt idx="9">
                  <c:v>1.5655800000000001E-2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95-4E82-87E8-9F5DB6C44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916280"/>
        <c:axId val="2106922792"/>
      </c:lineChart>
      <c:catAx>
        <c:axId val="2106916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Work Group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6922792"/>
        <c:crosses val="autoZero"/>
        <c:auto val="1"/>
        <c:lblAlgn val="ctr"/>
        <c:lblOffset val="100"/>
        <c:noMultiLvlLbl val="0"/>
      </c:catAx>
      <c:valAx>
        <c:axId val="2106922792"/>
        <c:scaling>
          <c:orientation val="minMax"/>
          <c:max val="0.18000000000000002"/>
          <c:min val="0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691628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624840</xdr:colOff>
      <xdr:row>1</xdr:row>
      <xdr:rowOff>149860</xdr:rowOff>
    </xdr:from>
    <xdr:to>
      <xdr:col>13</xdr:col>
      <xdr:colOff>289560</xdr:colOff>
      <xdr:row>16</xdr:row>
      <xdr:rowOff>50800</xdr:rowOff>
    </xdr:to>
    <xdr:graphicFrame macro="">
      <xdr:nvGraphicFramePr>
        <xdr:cNvPr id="1034" name="Chart 6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2"/>
  <sheetViews>
    <sheetView tabSelected="1" topLeftCell="A16" workbookViewId="0">
      <selection activeCell="G14" sqref="G14"/>
    </sheetView>
  </sheetViews>
  <sheetFormatPr defaultColWidth="11.42578125" defaultRowHeight="12.75"/>
  <cols>
    <col min="1" max="1" width="16" customWidth="1"/>
    <col min="2" max="2" width="10.42578125" customWidth="1"/>
    <col min="3" max="4" width="9.42578125" customWidth="1"/>
    <col min="5" max="5" width="9.28515625" customWidth="1"/>
    <col min="6" max="6" width="9.85546875" customWidth="1"/>
    <col min="7" max="7" width="13.42578125" style="3" bestFit="1" customWidth="1"/>
    <col min="8" max="8" width="10.140625" style="3" customWidth="1"/>
  </cols>
  <sheetData>
    <row r="1" spans="1:15" s="9" customFormat="1" ht="18">
      <c r="A1" s="8" t="s">
        <v>18</v>
      </c>
      <c r="F1" s="9" t="s">
        <v>19</v>
      </c>
      <c r="G1" s="10"/>
      <c r="H1" s="10"/>
    </row>
    <row r="3" spans="1:15">
      <c r="A3" s="2" t="s">
        <v>7</v>
      </c>
      <c r="B3" s="2"/>
    </row>
    <row r="4" spans="1:15">
      <c r="A4" s="2" t="s">
        <v>8</v>
      </c>
      <c r="B4" s="6">
        <v>128</v>
      </c>
    </row>
    <row r="5" spans="1:15">
      <c r="A5" t="s">
        <v>11</v>
      </c>
      <c r="B5" s="7">
        <v>25600</v>
      </c>
    </row>
    <row r="6" spans="1:15">
      <c r="A6" t="s">
        <v>12</v>
      </c>
      <c r="B6" s="7">
        <v>100000</v>
      </c>
      <c r="D6" t="s">
        <v>20</v>
      </c>
    </row>
    <row r="7" spans="1:15" ht="14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s="3" t="s">
        <v>14</v>
      </c>
      <c r="H7" s="3" t="s">
        <v>10</v>
      </c>
      <c r="O7" s="13"/>
    </row>
    <row r="8" spans="1:15" ht="14.25">
      <c r="A8">
        <v>2</v>
      </c>
      <c r="B8" s="13">
        <v>155676</v>
      </c>
      <c r="C8" s="13">
        <v>155613</v>
      </c>
      <c r="D8" s="13">
        <v>155181</v>
      </c>
      <c r="E8" s="13">
        <v>155091</v>
      </c>
      <c r="F8" s="13">
        <v>155686</v>
      </c>
      <c r="G8" s="14">
        <f t="shared" ref="G8:G16" si="0">AVERAGE(B8:F8)/1000000</f>
        <v>0.15544939999999999</v>
      </c>
      <c r="H8" s="14">
        <f>STDEV(B8:F8)/1000000</f>
        <v>2.8921497194993209E-4</v>
      </c>
      <c r="O8" s="13"/>
    </row>
    <row r="9" spans="1:15" ht="14.25">
      <c r="A9">
        <v>4</v>
      </c>
      <c r="B9" s="13">
        <v>76427</v>
      </c>
      <c r="C9" s="13">
        <v>67205</v>
      </c>
      <c r="D9" s="13">
        <v>78574</v>
      </c>
      <c r="E9" s="13">
        <v>78488</v>
      </c>
      <c r="F9" s="13">
        <v>78520</v>
      </c>
      <c r="G9" s="14">
        <f t="shared" si="0"/>
        <v>7.5842800000000002E-2</v>
      </c>
      <c r="H9" s="14">
        <f t="shared" ref="H9:H16" si="1">STDEV(B9:F9)/1000000</f>
        <v>4.9136751724142289E-3</v>
      </c>
      <c r="O9" s="13"/>
    </row>
    <row r="10" spans="1:15" ht="14.25">
      <c r="A10">
        <v>8</v>
      </c>
      <c r="B10" s="13">
        <v>39545</v>
      </c>
      <c r="C10" s="13">
        <v>39414</v>
      </c>
      <c r="D10" s="13">
        <v>39409</v>
      </c>
      <c r="E10" s="13">
        <v>39564</v>
      </c>
      <c r="F10" s="13">
        <v>39530</v>
      </c>
      <c r="G10" s="14">
        <f t="shared" si="0"/>
        <v>3.9492400000000004E-2</v>
      </c>
      <c r="H10" s="14">
        <f t="shared" si="1"/>
        <v>7.4848513679297597E-5</v>
      </c>
      <c r="O10" s="13"/>
    </row>
    <row r="11" spans="1:15" ht="14.25">
      <c r="A11">
        <v>16</v>
      </c>
      <c r="B11" s="13">
        <v>22260</v>
      </c>
      <c r="C11" s="13">
        <v>21586</v>
      </c>
      <c r="D11" s="13">
        <v>21589</v>
      </c>
      <c r="E11" s="13">
        <v>20168</v>
      </c>
      <c r="F11" s="13">
        <v>21594</v>
      </c>
      <c r="G11" s="14">
        <f t="shared" si="0"/>
        <v>2.1439400000000001E-2</v>
      </c>
      <c r="H11" s="14">
        <f t="shared" si="1"/>
        <v>7.677263835508065E-4</v>
      </c>
      <c r="O11" s="13"/>
    </row>
    <row r="12" spans="1:15" ht="14.25">
      <c r="A12">
        <v>32</v>
      </c>
      <c r="B12" s="13">
        <v>11986</v>
      </c>
      <c r="C12" s="13">
        <v>11966</v>
      </c>
      <c r="D12" s="13">
        <v>12130</v>
      </c>
      <c r="E12" s="13">
        <v>11965</v>
      </c>
      <c r="F12" s="13">
        <v>11961</v>
      </c>
      <c r="G12" s="14">
        <f t="shared" si="0"/>
        <v>1.2001600000000001E-2</v>
      </c>
      <c r="H12" s="14">
        <f t="shared" si="1"/>
        <v>7.2431346805095368E-5</v>
      </c>
    </row>
    <row r="13" spans="1:15" ht="14.25">
      <c r="A13" s="1">
        <v>64</v>
      </c>
      <c r="B13" s="13">
        <v>9946</v>
      </c>
      <c r="C13" s="13">
        <v>9905</v>
      </c>
      <c r="D13" s="13">
        <v>9904</v>
      </c>
      <c r="E13" s="13">
        <v>10055</v>
      </c>
      <c r="F13" s="13">
        <v>9912</v>
      </c>
      <c r="G13" s="14">
        <f t="shared" si="0"/>
        <v>9.9443999999999991E-3</v>
      </c>
      <c r="H13" s="14">
        <f t="shared" si="1"/>
        <v>6.4166190474423528E-5</v>
      </c>
    </row>
    <row r="14" spans="1:15" ht="14.25">
      <c r="A14">
        <f>A13*2</f>
        <v>128</v>
      </c>
      <c r="B14" s="13">
        <v>9906</v>
      </c>
      <c r="C14" s="13">
        <v>9902</v>
      </c>
      <c r="D14" s="13">
        <v>9928</v>
      </c>
      <c r="E14" s="13">
        <v>9915</v>
      </c>
      <c r="F14" s="13">
        <v>9897</v>
      </c>
      <c r="G14" s="14">
        <f t="shared" si="0"/>
        <v>9.909600000000001E-3</v>
      </c>
      <c r="H14" s="14">
        <f t="shared" si="1"/>
        <v>1.2218837915284743E-5</v>
      </c>
    </row>
    <row r="15" spans="1:15" ht="14.25">
      <c r="A15">
        <f>A14*2</f>
        <v>256</v>
      </c>
      <c r="B15" s="13">
        <v>9933</v>
      </c>
      <c r="C15" s="13">
        <v>9933</v>
      </c>
      <c r="D15" s="13">
        <v>9937</v>
      </c>
      <c r="E15" s="13">
        <v>9942</v>
      </c>
      <c r="F15" s="13">
        <v>9928</v>
      </c>
      <c r="G15" s="14">
        <f t="shared" si="0"/>
        <v>9.9346E-3</v>
      </c>
      <c r="H15" s="14">
        <f t="shared" si="1"/>
        <v>5.2249401910452523E-6</v>
      </c>
    </row>
    <row r="16" spans="1:15" ht="14.25">
      <c r="A16">
        <f t="shared" ref="A16:A17" si="2">A15*2</f>
        <v>512</v>
      </c>
      <c r="B16" s="13">
        <v>11841</v>
      </c>
      <c r="C16" s="13">
        <v>11853</v>
      </c>
      <c r="D16" s="13">
        <v>11895</v>
      </c>
      <c r="E16" s="13">
        <v>11963</v>
      </c>
      <c r="F16" s="13">
        <v>11980</v>
      </c>
      <c r="G16" s="14">
        <f t="shared" si="0"/>
        <v>1.1906399999999999E-2</v>
      </c>
      <c r="H16" s="14">
        <f t="shared" si="1"/>
        <v>6.3006348886441587E-5</v>
      </c>
    </row>
    <row r="17" spans="1:14" ht="14.25">
      <c r="A17">
        <f t="shared" si="2"/>
        <v>1024</v>
      </c>
      <c r="B17" s="13">
        <v>15615</v>
      </c>
      <c r="C17" s="13">
        <v>15619</v>
      </c>
      <c r="D17" s="13">
        <v>15645</v>
      </c>
      <c r="E17" s="13">
        <v>15782</v>
      </c>
      <c r="F17" s="13">
        <v>15618</v>
      </c>
      <c r="G17" s="14">
        <f t="shared" ref="G17" si="3">AVERAGE(B17:F17)/1000000</f>
        <v>1.5655800000000001E-2</v>
      </c>
      <c r="H17" s="14">
        <f t="shared" ref="H17" si="4">STDEV(B17:F17)/1000000</f>
        <v>7.1573039616883681E-5</v>
      </c>
    </row>
    <row r="18" spans="1:14">
      <c r="A18" s="11"/>
      <c r="B18" s="12"/>
      <c r="C18" s="12"/>
      <c r="D18" s="12"/>
      <c r="E18" s="12"/>
      <c r="F18" s="12"/>
    </row>
    <row r="19" spans="1:14">
      <c r="A19" s="2" t="s">
        <v>23</v>
      </c>
      <c r="B19" s="2"/>
    </row>
    <row r="20" spans="1:14">
      <c r="A20" s="2" t="s">
        <v>8</v>
      </c>
      <c r="B20" s="6" t="s">
        <v>24</v>
      </c>
      <c r="I20" s="7" t="s">
        <v>17</v>
      </c>
      <c r="J20" s="7"/>
      <c r="K20" s="7"/>
      <c r="L20" s="7"/>
    </row>
    <row r="21" spans="1:14">
      <c r="A21" s="4" t="s">
        <v>13</v>
      </c>
      <c r="B21" s="2">
        <f>B4</f>
        <v>128</v>
      </c>
      <c r="I21" s="7"/>
      <c r="J21" s="7"/>
      <c r="K21" s="7"/>
      <c r="L21" s="7"/>
    </row>
    <row r="22" spans="1:14">
      <c r="A22" t="s">
        <v>15</v>
      </c>
      <c r="B22" s="7">
        <v>100000</v>
      </c>
      <c r="I22" s="7"/>
      <c r="J22" s="7"/>
      <c r="K22" s="7"/>
      <c r="L22" s="7"/>
    </row>
    <row r="23" spans="1:14" ht="14.25">
      <c r="A23" t="s">
        <v>6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s="3" t="s">
        <v>14</v>
      </c>
      <c r="H23" s="3" t="s">
        <v>10</v>
      </c>
      <c r="I23" s="7"/>
      <c r="J23" s="7"/>
      <c r="K23" s="7"/>
      <c r="L23" s="7"/>
      <c r="N23" s="13">
        <v>12822</v>
      </c>
    </row>
    <row r="24" spans="1:14" ht="14.25">
      <c r="A24">
        <v>256</v>
      </c>
      <c r="B24" s="13">
        <v>3013</v>
      </c>
      <c r="C24" s="13">
        <v>2995</v>
      </c>
      <c r="D24" s="13">
        <v>3059</v>
      </c>
      <c r="E24" s="13">
        <v>2988</v>
      </c>
      <c r="F24" s="13">
        <v>2994</v>
      </c>
      <c r="G24" s="14">
        <f t="shared" ref="G24:G31" si="5">AVERAGE(B24:F24)/1000000</f>
        <v>3.0098E-3</v>
      </c>
      <c r="H24" s="14">
        <f t="shared" ref="H24:H31" si="6">STDEV(B24:F24)/1000000</f>
        <v>2.9046514420838866E-5</v>
      </c>
      <c r="I24" s="7"/>
      <c r="J24" s="7"/>
      <c r="K24" s="7"/>
      <c r="L24" s="7"/>
      <c r="N24" s="13">
        <v>12812</v>
      </c>
    </row>
    <row r="25" spans="1:14" ht="14.25">
      <c r="A25">
        <f>256*2</f>
        <v>512</v>
      </c>
      <c r="B25" s="13">
        <v>3022</v>
      </c>
      <c r="C25" s="13">
        <v>3037</v>
      </c>
      <c r="D25" s="13">
        <v>3009</v>
      </c>
      <c r="E25" s="13">
        <v>3002</v>
      </c>
      <c r="F25" s="13">
        <v>3064</v>
      </c>
      <c r="G25" s="14">
        <f t="shared" si="5"/>
        <v>3.0268000000000001E-3</v>
      </c>
      <c r="H25" s="14">
        <f t="shared" si="6"/>
        <v>2.4712345093090619E-5</v>
      </c>
      <c r="I25" s="7"/>
      <c r="J25" s="7"/>
      <c r="K25" s="7"/>
      <c r="L25" s="7"/>
      <c r="N25" s="13">
        <v>12838</v>
      </c>
    </row>
    <row r="26" spans="1:14" ht="14.25">
      <c r="A26">
        <f t="shared" ref="A26:A31" si="7">A25*2</f>
        <v>1024</v>
      </c>
      <c r="B26" s="13">
        <v>3011</v>
      </c>
      <c r="C26" s="13">
        <v>3012</v>
      </c>
      <c r="D26" s="13">
        <v>3014</v>
      </c>
      <c r="E26" s="13">
        <v>3043</v>
      </c>
      <c r="F26" s="13">
        <v>3102</v>
      </c>
      <c r="G26" s="14">
        <f t="shared" si="5"/>
        <v>3.0364000000000003E-3</v>
      </c>
      <c r="H26" s="14">
        <f t="shared" si="6"/>
        <v>3.9016663106934197E-5</v>
      </c>
      <c r="I26" s="7"/>
      <c r="J26" s="7"/>
      <c r="K26" s="7"/>
      <c r="L26" s="7"/>
      <c r="N26" s="13">
        <v>12822</v>
      </c>
    </row>
    <row r="27" spans="1:14" ht="14.25">
      <c r="A27">
        <f t="shared" si="7"/>
        <v>2048</v>
      </c>
      <c r="B27" s="13">
        <v>3060</v>
      </c>
      <c r="C27" s="13">
        <v>3006</v>
      </c>
      <c r="D27" s="13">
        <v>3047</v>
      </c>
      <c r="E27" s="13">
        <v>3018</v>
      </c>
      <c r="F27" s="13">
        <v>3010</v>
      </c>
      <c r="G27" s="14">
        <f t="shared" si="5"/>
        <v>3.0282E-3</v>
      </c>
      <c r="H27" s="14">
        <f t="shared" si="6"/>
        <v>2.394159560263267E-5</v>
      </c>
      <c r="I27" s="7"/>
      <c r="J27" s="7"/>
      <c r="K27" s="7"/>
      <c r="L27" s="7"/>
      <c r="N27" s="13">
        <v>13571</v>
      </c>
    </row>
    <row r="28" spans="1:14" ht="14.25">
      <c r="A28">
        <f t="shared" si="7"/>
        <v>4096</v>
      </c>
      <c r="B28" s="13">
        <v>3223</v>
      </c>
      <c r="C28" s="13">
        <v>3237</v>
      </c>
      <c r="D28" s="13">
        <v>3236</v>
      </c>
      <c r="E28" s="13">
        <v>3226</v>
      </c>
      <c r="F28" s="13">
        <v>3243</v>
      </c>
      <c r="G28" s="14">
        <f t="shared" si="5"/>
        <v>3.2330000000000002E-3</v>
      </c>
      <c r="H28" s="14">
        <f t="shared" si="6"/>
        <v>8.2764726786234235E-6</v>
      </c>
      <c r="I28" s="7"/>
      <c r="J28" s="7"/>
      <c r="K28" s="7"/>
      <c r="L28" s="7"/>
    </row>
    <row r="29" spans="1:14" ht="14.25">
      <c r="A29">
        <f t="shared" si="7"/>
        <v>8192</v>
      </c>
      <c r="B29" s="13">
        <v>4316</v>
      </c>
      <c r="C29" s="13">
        <v>4294</v>
      </c>
      <c r="D29" s="13">
        <v>4412</v>
      </c>
      <c r="E29" s="13">
        <v>4273</v>
      </c>
      <c r="F29" s="13">
        <v>4269</v>
      </c>
      <c r="G29" s="14">
        <f t="shared" si="5"/>
        <v>4.3128000000000003E-3</v>
      </c>
      <c r="H29" s="14">
        <f t="shared" si="6"/>
        <v>5.8538021831968322E-5</v>
      </c>
      <c r="I29" s="7"/>
      <c r="J29" s="7"/>
      <c r="K29" s="7"/>
      <c r="L29" s="7"/>
    </row>
    <row r="30" spans="1:14" ht="14.25">
      <c r="A30">
        <f t="shared" si="7"/>
        <v>16384</v>
      </c>
      <c r="B30" s="13">
        <v>6979</v>
      </c>
      <c r="C30" s="13">
        <v>6975</v>
      </c>
      <c r="D30" s="13">
        <v>6973</v>
      </c>
      <c r="E30" s="13">
        <v>6963</v>
      </c>
      <c r="F30" s="13">
        <v>6977</v>
      </c>
      <c r="G30" s="14">
        <f t="shared" si="5"/>
        <v>6.9733999999999994E-3</v>
      </c>
      <c r="H30" s="14">
        <f t="shared" si="6"/>
        <v>6.2289646009589755E-6</v>
      </c>
      <c r="I30" s="7"/>
      <c r="J30" s="7"/>
      <c r="K30" s="7"/>
      <c r="L30" s="7"/>
    </row>
    <row r="31" spans="1:14" ht="14.25">
      <c r="A31">
        <f t="shared" si="7"/>
        <v>32768</v>
      </c>
      <c r="B31" s="13">
        <v>12822</v>
      </c>
      <c r="C31" s="13">
        <v>12812</v>
      </c>
      <c r="D31" s="13">
        <v>12838</v>
      </c>
      <c r="E31" s="13">
        <v>12822</v>
      </c>
      <c r="F31" s="13">
        <v>13571</v>
      </c>
      <c r="G31" s="14">
        <f t="shared" si="5"/>
        <v>1.2973E-2</v>
      </c>
      <c r="H31" s="14">
        <f t="shared" si="6"/>
        <v>3.3442188923573767E-4</v>
      </c>
      <c r="I31" s="7"/>
      <c r="J31" s="7"/>
      <c r="K31" s="7"/>
      <c r="L31" s="7"/>
    </row>
    <row r="33" spans="1:12">
      <c r="A33" s="2" t="s">
        <v>21</v>
      </c>
      <c r="B33" s="2"/>
    </row>
    <row r="34" spans="1:12">
      <c r="A34" s="2" t="s">
        <v>8</v>
      </c>
      <c r="B34" s="6" t="s">
        <v>9</v>
      </c>
      <c r="C34" t="s">
        <v>16</v>
      </c>
      <c r="I34" s="7" t="s">
        <v>17</v>
      </c>
      <c r="J34" s="7"/>
      <c r="K34" s="7"/>
      <c r="L34" s="7"/>
    </row>
    <row r="35" spans="1:12">
      <c r="A35" s="4" t="s">
        <v>13</v>
      </c>
      <c r="B35" s="6">
        <f>B4</f>
        <v>128</v>
      </c>
      <c r="I35" s="7"/>
      <c r="J35" s="7"/>
      <c r="K35" s="7"/>
      <c r="L35" s="7"/>
    </row>
    <row r="36" spans="1:12">
      <c r="A36" t="s">
        <v>15</v>
      </c>
      <c r="B36" s="7" t="s">
        <v>9</v>
      </c>
      <c r="I36" s="7"/>
      <c r="J36" s="7"/>
      <c r="K36" s="7"/>
      <c r="L36" s="7"/>
    </row>
    <row r="37" spans="1:12">
      <c r="A37" t="s">
        <v>6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s="3" t="s">
        <v>14</v>
      </c>
      <c r="H37" s="3" t="s">
        <v>10</v>
      </c>
      <c r="I37" s="7"/>
      <c r="J37" s="7"/>
      <c r="K37" s="7"/>
      <c r="L37" s="7"/>
    </row>
    <row r="38" spans="1:12">
      <c r="A38">
        <v>256</v>
      </c>
      <c r="B38" s="5">
        <v>6000000</v>
      </c>
      <c r="C38" s="5">
        <v>6000000</v>
      </c>
      <c r="D38" s="5">
        <v>6000000</v>
      </c>
      <c r="E38" s="5">
        <v>6000000</v>
      </c>
      <c r="F38" s="5">
        <v>6000000</v>
      </c>
      <c r="G38" s="3">
        <f t="shared" ref="G38:G45" si="8">AVERAGE(B38:F38)/1000000</f>
        <v>6</v>
      </c>
      <c r="H38" s="3">
        <f t="shared" ref="H38:H45" si="9">STDEV(B38:F38)/1000000</f>
        <v>0</v>
      </c>
      <c r="I38" s="7"/>
      <c r="J38" s="7"/>
      <c r="K38" s="7"/>
      <c r="L38" s="7"/>
    </row>
    <row r="39" spans="1:12">
      <c r="A39">
        <f>256*2</f>
        <v>512</v>
      </c>
      <c r="B39" s="5">
        <v>5000000</v>
      </c>
      <c r="C39" s="5">
        <v>5000000</v>
      </c>
      <c r="D39" s="5">
        <v>5000000</v>
      </c>
      <c r="E39" s="5">
        <v>5000000</v>
      </c>
      <c r="F39" s="5">
        <v>5000000</v>
      </c>
      <c r="G39" s="3">
        <f t="shared" si="8"/>
        <v>5</v>
      </c>
      <c r="H39" s="3">
        <f t="shared" si="9"/>
        <v>0</v>
      </c>
      <c r="I39" s="7"/>
      <c r="J39" s="7"/>
      <c r="K39" s="7"/>
      <c r="L39" s="7"/>
    </row>
    <row r="40" spans="1:12">
      <c r="A40">
        <f t="shared" ref="A40:A45" si="10">A39*2</f>
        <v>1024</v>
      </c>
      <c r="B40" s="5">
        <v>4000000</v>
      </c>
      <c r="C40" s="5">
        <v>4000000</v>
      </c>
      <c r="D40" s="5">
        <v>4000000</v>
      </c>
      <c r="E40" s="5">
        <v>4000000</v>
      </c>
      <c r="F40" s="5">
        <v>4000000</v>
      </c>
      <c r="G40" s="3">
        <f t="shared" si="8"/>
        <v>4</v>
      </c>
      <c r="H40" s="3">
        <f t="shared" si="9"/>
        <v>0</v>
      </c>
      <c r="I40" s="7"/>
      <c r="J40" s="7"/>
      <c r="K40" s="7"/>
      <c r="L40" s="7"/>
    </row>
    <row r="41" spans="1:12">
      <c r="A41">
        <f t="shared" si="10"/>
        <v>2048</v>
      </c>
      <c r="B41" s="5">
        <v>4000000</v>
      </c>
      <c r="C41" s="5">
        <v>4000000</v>
      </c>
      <c r="D41" s="5">
        <v>4000000</v>
      </c>
      <c r="E41" s="5">
        <v>4000000</v>
      </c>
      <c r="F41" s="5">
        <v>4000000</v>
      </c>
      <c r="G41" s="3">
        <f t="shared" si="8"/>
        <v>4</v>
      </c>
      <c r="H41" s="3">
        <f t="shared" si="9"/>
        <v>0</v>
      </c>
      <c r="I41" s="7"/>
      <c r="J41" s="7"/>
      <c r="K41" s="7"/>
      <c r="L41" s="7"/>
    </row>
    <row r="42" spans="1:12">
      <c r="A42">
        <f t="shared" si="10"/>
        <v>4096</v>
      </c>
      <c r="B42" s="5">
        <v>4000000</v>
      </c>
      <c r="C42" s="5">
        <v>4000000</v>
      </c>
      <c r="D42" s="5">
        <v>4000000</v>
      </c>
      <c r="E42" s="5">
        <v>4000000</v>
      </c>
      <c r="F42" s="5">
        <v>4000000</v>
      </c>
      <c r="G42" s="3">
        <f t="shared" si="8"/>
        <v>4</v>
      </c>
      <c r="H42" s="3">
        <f t="shared" si="9"/>
        <v>0</v>
      </c>
      <c r="I42" s="7"/>
      <c r="J42" s="7"/>
      <c r="K42" s="7"/>
      <c r="L42" s="7"/>
    </row>
    <row r="43" spans="1:12">
      <c r="A43">
        <f t="shared" si="10"/>
        <v>8192</v>
      </c>
      <c r="B43" s="5">
        <v>4000000</v>
      </c>
      <c r="C43" s="5">
        <v>4000000</v>
      </c>
      <c r="D43" s="5">
        <v>4000000</v>
      </c>
      <c r="E43" s="5">
        <v>4000000</v>
      </c>
      <c r="F43" s="5">
        <v>4000000</v>
      </c>
      <c r="G43" s="3">
        <f t="shared" si="8"/>
        <v>4</v>
      </c>
      <c r="H43" s="3">
        <f t="shared" si="9"/>
        <v>0</v>
      </c>
      <c r="I43" s="7"/>
      <c r="J43" s="7"/>
      <c r="K43" s="7"/>
      <c r="L43" s="7"/>
    </row>
    <row r="44" spans="1:12">
      <c r="A44">
        <f t="shared" si="10"/>
        <v>16384</v>
      </c>
      <c r="B44" s="5">
        <v>4000000</v>
      </c>
      <c r="C44" s="5">
        <v>4000000</v>
      </c>
      <c r="D44" s="5">
        <v>4000000</v>
      </c>
      <c r="E44" s="5">
        <v>4000000</v>
      </c>
      <c r="F44" s="5">
        <v>4000000</v>
      </c>
      <c r="G44" s="3">
        <f t="shared" si="8"/>
        <v>4</v>
      </c>
      <c r="H44" s="3">
        <f t="shared" si="9"/>
        <v>0</v>
      </c>
      <c r="I44" s="7"/>
      <c r="J44" s="7"/>
      <c r="K44" s="7"/>
      <c r="L44" s="7"/>
    </row>
    <row r="45" spans="1:12">
      <c r="A45">
        <f t="shared" si="10"/>
        <v>32768</v>
      </c>
      <c r="B45" s="5">
        <v>4000000</v>
      </c>
      <c r="C45" s="5">
        <v>4000000</v>
      </c>
      <c r="D45" s="5">
        <v>4000000</v>
      </c>
      <c r="E45" s="5">
        <v>4000000</v>
      </c>
      <c r="F45" s="5">
        <v>4000000</v>
      </c>
      <c r="G45" s="3">
        <f t="shared" si="8"/>
        <v>4</v>
      </c>
      <c r="H45" s="3">
        <f t="shared" si="9"/>
        <v>0</v>
      </c>
      <c r="I45" s="7"/>
      <c r="J45" s="7"/>
      <c r="K45" s="7"/>
      <c r="L45" s="7"/>
    </row>
    <row r="50" spans="1:12">
      <c r="A50" s="2" t="s">
        <v>22</v>
      </c>
      <c r="B50" s="2"/>
    </row>
    <row r="51" spans="1:12">
      <c r="A51" s="2" t="s">
        <v>8</v>
      </c>
      <c r="B51" s="6" t="s">
        <v>9</v>
      </c>
      <c r="C51" t="s">
        <v>16</v>
      </c>
      <c r="I51" s="7" t="s">
        <v>17</v>
      </c>
      <c r="J51" s="7"/>
      <c r="K51" s="7"/>
      <c r="L51" s="7"/>
    </row>
    <row r="52" spans="1:12">
      <c r="A52" s="4" t="s">
        <v>13</v>
      </c>
      <c r="B52" s="6">
        <f>B4</f>
        <v>128</v>
      </c>
      <c r="I52" s="7"/>
      <c r="J52" s="7"/>
      <c r="K52" s="7"/>
      <c r="L52" s="7"/>
    </row>
    <row r="53" spans="1:12">
      <c r="A53" t="s">
        <v>15</v>
      </c>
      <c r="B53" s="7" t="s">
        <v>9</v>
      </c>
      <c r="I53" s="7"/>
      <c r="J53" s="7"/>
      <c r="K53" s="7"/>
      <c r="L53" s="7"/>
    </row>
    <row r="54" spans="1:12">
      <c r="A54" t="s">
        <v>6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G54" s="3" t="s">
        <v>14</v>
      </c>
      <c r="H54" s="3" t="s">
        <v>10</v>
      </c>
      <c r="I54" s="7"/>
      <c r="J54" s="7"/>
      <c r="K54" s="7"/>
      <c r="L54" s="7"/>
    </row>
    <row r="55" spans="1:12">
      <c r="A55">
        <v>256</v>
      </c>
      <c r="B55" s="5">
        <v>6000000</v>
      </c>
      <c r="C55" s="5">
        <v>6000000</v>
      </c>
      <c r="D55" s="5">
        <v>6000000</v>
      </c>
      <c r="E55" s="5">
        <v>6000000</v>
      </c>
      <c r="F55" s="5">
        <v>6000000</v>
      </c>
      <c r="G55" s="3">
        <f t="shared" ref="G55:G62" si="11">AVERAGE(B55:F55)/1000000</f>
        <v>6</v>
      </c>
      <c r="H55" s="3">
        <f t="shared" ref="H55:H62" si="12">STDEV(B55:F55)/1000000</f>
        <v>0</v>
      </c>
      <c r="I55" s="7"/>
      <c r="J55" s="7"/>
      <c r="K55" s="7"/>
      <c r="L55" s="7"/>
    </row>
    <row r="56" spans="1:12">
      <c r="A56">
        <f>256*2</f>
        <v>512</v>
      </c>
      <c r="B56" s="5">
        <v>5000000</v>
      </c>
      <c r="C56" s="5">
        <v>5000000</v>
      </c>
      <c r="D56" s="5">
        <v>5000000</v>
      </c>
      <c r="E56" s="5">
        <v>5000000</v>
      </c>
      <c r="F56" s="5">
        <v>5000000</v>
      </c>
      <c r="G56" s="3">
        <f t="shared" si="11"/>
        <v>5</v>
      </c>
      <c r="H56" s="3">
        <f t="shared" si="12"/>
        <v>0</v>
      </c>
      <c r="I56" s="7"/>
      <c r="J56" s="7"/>
      <c r="K56" s="7"/>
      <c r="L56" s="7"/>
    </row>
    <row r="57" spans="1:12">
      <c r="A57">
        <f t="shared" ref="A57:A62" si="13">A56*2</f>
        <v>1024</v>
      </c>
      <c r="B57" s="5">
        <v>4000000</v>
      </c>
      <c r="C57" s="5">
        <v>4000000</v>
      </c>
      <c r="D57" s="5">
        <v>4000000</v>
      </c>
      <c r="E57" s="5">
        <v>4000000</v>
      </c>
      <c r="F57" s="5">
        <v>4000000</v>
      </c>
      <c r="G57" s="3">
        <f t="shared" si="11"/>
        <v>4</v>
      </c>
      <c r="H57" s="3">
        <f t="shared" si="12"/>
        <v>0</v>
      </c>
      <c r="I57" s="7"/>
      <c r="J57" s="7"/>
      <c r="K57" s="7"/>
      <c r="L57" s="7"/>
    </row>
    <row r="58" spans="1:12">
      <c r="A58">
        <f t="shared" si="13"/>
        <v>2048</v>
      </c>
      <c r="B58" s="5">
        <v>4000000</v>
      </c>
      <c r="C58" s="5">
        <v>4000000</v>
      </c>
      <c r="D58" s="5">
        <v>4000000</v>
      </c>
      <c r="E58" s="5">
        <v>4000000</v>
      </c>
      <c r="F58" s="5">
        <v>4000000</v>
      </c>
      <c r="G58" s="3">
        <f t="shared" si="11"/>
        <v>4</v>
      </c>
      <c r="H58" s="3">
        <f t="shared" si="12"/>
        <v>0</v>
      </c>
      <c r="I58" s="7"/>
      <c r="J58" s="7"/>
      <c r="K58" s="7"/>
      <c r="L58" s="7"/>
    </row>
    <row r="59" spans="1:12">
      <c r="A59">
        <f t="shared" si="13"/>
        <v>4096</v>
      </c>
      <c r="B59" s="5">
        <v>4000000</v>
      </c>
      <c r="C59" s="5">
        <v>4000000</v>
      </c>
      <c r="D59" s="5">
        <v>4000000</v>
      </c>
      <c r="E59" s="5">
        <v>4000000</v>
      </c>
      <c r="F59" s="5">
        <v>4000000</v>
      </c>
      <c r="G59" s="3">
        <f t="shared" si="11"/>
        <v>4</v>
      </c>
      <c r="H59" s="3">
        <f t="shared" si="12"/>
        <v>0</v>
      </c>
      <c r="I59" s="7"/>
      <c r="J59" s="7"/>
      <c r="K59" s="7"/>
      <c r="L59" s="7"/>
    </row>
    <row r="60" spans="1:12">
      <c r="A60">
        <f t="shared" si="13"/>
        <v>8192</v>
      </c>
      <c r="B60" s="5">
        <v>4000000</v>
      </c>
      <c r="C60" s="5">
        <v>4000000</v>
      </c>
      <c r="D60" s="5">
        <v>4000000</v>
      </c>
      <c r="E60" s="5">
        <v>4000000</v>
      </c>
      <c r="F60" s="5">
        <v>4000000</v>
      </c>
      <c r="G60" s="3">
        <f t="shared" si="11"/>
        <v>4</v>
      </c>
      <c r="H60" s="3">
        <f t="shared" si="12"/>
        <v>0</v>
      </c>
      <c r="I60" s="7"/>
      <c r="J60" s="7"/>
      <c r="K60" s="7"/>
      <c r="L60" s="7"/>
    </row>
    <row r="61" spans="1:12">
      <c r="A61">
        <f t="shared" si="13"/>
        <v>16384</v>
      </c>
      <c r="B61" s="5">
        <v>4000000</v>
      </c>
      <c r="C61" s="5">
        <v>4000000</v>
      </c>
      <c r="D61" s="5">
        <v>4000000</v>
      </c>
      <c r="E61" s="5">
        <v>4000000</v>
      </c>
      <c r="F61" s="5">
        <v>4000000</v>
      </c>
      <c r="G61" s="3">
        <f t="shared" si="11"/>
        <v>4</v>
      </c>
      <c r="H61" s="3">
        <f t="shared" si="12"/>
        <v>0</v>
      </c>
      <c r="I61" s="7"/>
      <c r="J61" s="7"/>
      <c r="K61" s="7"/>
      <c r="L61" s="7"/>
    </row>
    <row r="62" spans="1:12">
      <c r="A62">
        <f t="shared" si="13"/>
        <v>32768</v>
      </c>
      <c r="B62" s="5">
        <v>4000000</v>
      </c>
      <c r="C62" s="5">
        <v>4000000</v>
      </c>
      <c r="D62" s="5">
        <v>4000000</v>
      </c>
      <c r="E62" s="5">
        <v>4000000</v>
      </c>
      <c r="F62" s="5">
        <v>4000000</v>
      </c>
      <c r="G62" s="3">
        <f t="shared" si="11"/>
        <v>4</v>
      </c>
      <c r="H62" s="3">
        <f t="shared" si="12"/>
        <v>0</v>
      </c>
      <c r="I62" s="7"/>
      <c r="J62" s="7"/>
      <c r="K62" s="7"/>
      <c r="L62" s="7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2.75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 1-4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Korii</dc:creator>
  <cp:lastModifiedBy>xdqc</cp:lastModifiedBy>
  <dcterms:created xsi:type="dcterms:W3CDTF">2012-04-12T02:38:47Z</dcterms:created>
  <dcterms:modified xsi:type="dcterms:W3CDTF">2018-07-19T15:59:14Z</dcterms:modified>
</cp:coreProperties>
</file>