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315613D8A7E278/Documents/"/>
    </mc:Choice>
  </mc:AlternateContent>
  <xr:revisionPtr revIDLastSave="60" documentId="8_{30BF1C8C-E493-4912-8D34-E52BBC4D1E91}" xr6:coauthVersionLast="47" xr6:coauthVersionMax="47" xr10:uidLastSave="{9DCB01C2-7BB8-489B-B9D2-6E2CF9ECCC9B}"/>
  <bookViews>
    <workbookView xWindow="-110" yWindow="-110" windowWidth="25820" windowHeight="13900" xr2:uid="{DBC7502D-F89B-4D1B-A8BA-DDAE6A850E56}"/>
  </bookViews>
  <sheets>
    <sheet name="Table" sheetId="9" r:id="rId1"/>
  </sheets>
  <definedNames>
    <definedName name="_xlnm._FilterDatabase" localSheetId="0" hidden="1">Table!$A$1:$I$371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1" i="9" l="1" a="1"/>
  <c r="E371" i="9" s="1"/>
  <c r="F371" i="9" s="1"/>
  <c r="D371" i="9" a="1"/>
  <c r="D371" i="9" s="1"/>
  <c r="E370" i="9" a="1"/>
  <c r="E370" i="9" s="1"/>
  <c r="D370" i="9" a="1"/>
  <c r="D370" i="9" s="1"/>
  <c r="E369" i="9" a="1"/>
  <c r="E369" i="9" s="1"/>
  <c r="D369" i="9" a="1"/>
  <c r="D369" i="9" s="1"/>
  <c r="E368" i="9" a="1"/>
  <c r="E368" i="9" s="1"/>
  <c r="F368" i="9" s="1"/>
  <c r="D368" i="9"/>
  <c r="D368" i="9" a="1"/>
  <c r="E367" i="9" a="1"/>
  <c r="E367" i="9" s="1"/>
  <c r="D367" i="9" a="1"/>
  <c r="D367" i="9" s="1"/>
  <c r="E366" i="9"/>
  <c r="E366" i="9" a="1"/>
  <c r="D366" i="9" a="1"/>
  <c r="D366" i="9" s="1"/>
  <c r="F366" i="9" s="1"/>
  <c r="E365" i="9"/>
  <c r="F365" i="9" s="1"/>
  <c r="E365" i="9" a="1"/>
  <c r="D365" i="9" a="1"/>
  <c r="D365" i="9" s="1"/>
  <c r="E364" i="9" a="1"/>
  <c r="E364" i="9" s="1"/>
  <c r="D364" i="9" a="1"/>
  <c r="D364" i="9" s="1"/>
  <c r="E363" i="9" a="1"/>
  <c r="E363" i="9" s="1"/>
  <c r="F363" i="9" s="1"/>
  <c r="D363" i="9" a="1"/>
  <c r="D363" i="9" s="1"/>
  <c r="E362" i="9"/>
  <c r="F362" i="9" s="1"/>
  <c r="E362" i="9" a="1"/>
  <c r="D362" i="9" a="1"/>
  <c r="D362" i="9" s="1"/>
  <c r="E361" i="9" a="1"/>
  <c r="E361" i="9" s="1"/>
  <c r="D361" i="9" a="1"/>
  <c r="D361" i="9" s="1"/>
  <c r="E360" i="9" a="1"/>
  <c r="E360" i="9" s="1"/>
  <c r="F360" i="9" s="1"/>
  <c r="D360" i="9"/>
  <c r="D360" i="9" a="1"/>
  <c r="E359" i="9" a="1"/>
  <c r="E359" i="9" s="1"/>
  <c r="F359" i="9" s="1"/>
  <c r="D359" i="9"/>
  <c r="D359" i="9" a="1"/>
  <c r="E358" i="9"/>
  <c r="E358" i="9" a="1"/>
  <c r="D358" i="9" a="1"/>
  <c r="D358" i="9" s="1"/>
  <c r="E357" i="9"/>
  <c r="E357" i="9" a="1"/>
  <c r="D357" i="9" a="1"/>
  <c r="D357" i="9" s="1"/>
  <c r="E356" i="9" a="1"/>
  <c r="E356" i="9" s="1"/>
  <c r="D356" i="9" a="1"/>
  <c r="D356" i="9" s="1"/>
  <c r="E355" i="9" a="1"/>
  <c r="E355" i="9" s="1"/>
  <c r="D355" i="9" a="1"/>
  <c r="D355" i="9" s="1"/>
  <c r="E354" i="9" a="1"/>
  <c r="E354" i="9" s="1"/>
  <c r="D354" i="9" a="1"/>
  <c r="D354" i="9" s="1"/>
  <c r="E353" i="9" a="1"/>
  <c r="E353" i="9" s="1"/>
  <c r="D353" i="9" a="1"/>
  <c r="D353" i="9" s="1"/>
  <c r="F352" i="9"/>
  <c r="E352" i="9" a="1"/>
  <c r="E352" i="9" s="1"/>
  <c r="D352" i="9"/>
  <c r="D352" i="9" a="1"/>
  <c r="E351" i="9" a="1"/>
  <c r="E351" i="9" s="1"/>
  <c r="D351" i="9" a="1"/>
  <c r="D351" i="9" s="1"/>
  <c r="E350" i="9"/>
  <c r="E350" i="9" a="1"/>
  <c r="D350" i="9" a="1"/>
  <c r="D350" i="9" s="1"/>
  <c r="F349" i="9"/>
  <c r="E349" i="9"/>
  <c r="E349" i="9" a="1"/>
  <c r="D349" i="9" a="1"/>
  <c r="D349" i="9" s="1"/>
  <c r="E348" i="9" a="1"/>
  <c r="E348" i="9" s="1"/>
  <c r="F348" i="9" s="1"/>
  <c r="D348" i="9" a="1"/>
  <c r="D348" i="9" s="1"/>
  <c r="E347" i="9" a="1"/>
  <c r="E347" i="9" s="1"/>
  <c r="F347" i="9" s="1"/>
  <c r="D347" i="9" a="1"/>
  <c r="D347" i="9" s="1"/>
  <c r="E346" i="9" a="1"/>
  <c r="E346" i="9" s="1"/>
  <c r="F346" i="9" s="1"/>
  <c r="D346" i="9" a="1"/>
  <c r="D346" i="9" s="1"/>
  <c r="E345" i="9" a="1"/>
  <c r="E345" i="9" s="1"/>
  <c r="D345" i="9" a="1"/>
  <c r="D345" i="9" s="1"/>
  <c r="E344" i="9" a="1"/>
  <c r="E344" i="9" s="1"/>
  <c r="F344" i="9" s="1"/>
  <c r="D344" i="9"/>
  <c r="D344" i="9" a="1"/>
  <c r="E343" i="9"/>
  <c r="F343" i="9" s="1"/>
  <c r="E343" i="9" a="1"/>
  <c r="D343" i="9"/>
  <c r="D343" i="9" a="1"/>
  <c r="E342" i="9"/>
  <c r="E342" i="9" a="1"/>
  <c r="D342" i="9" a="1"/>
  <c r="D342" i="9" s="1"/>
  <c r="E341" i="9" a="1"/>
  <c r="E341" i="9" s="1"/>
  <c r="D341" i="9" a="1"/>
  <c r="D341" i="9" s="1"/>
  <c r="E340" i="9" a="1"/>
  <c r="E340" i="9" s="1"/>
  <c r="D340" i="9" a="1"/>
  <c r="D340" i="9" s="1"/>
  <c r="E339" i="9" a="1"/>
  <c r="E339" i="9" s="1"/>
  <c r="D339" i="9" a="1"/>
  <c r="D339" i="9" s="1"/>
  <c r="E338" i="9" a="1"/>
  <c r="E338" i="9" s="1"/>
  <c r="D338" i="9" a="1"/>
  <c r="D338" i="9" s="1"/>
  <c r="E337" i="9" a="1"/>
  <c r="E337" i="9" s="1"/>
  <c r="D337" i="9" a="1"/>
  <c r="D337" i="9" s="1"/>
  <c r="E336" i="9" a="1"/>
  <c r="E336" i="9" s="1"/>
  <c r="F336" i="9" s="1"/>
  <c r="D336" i="9"/>
  <c r="D336" i="9" a="1"/>
  <c r="E335" i="9" a="1"/>
  <c r="E335" i="9" s="1"/>
  <c r="D335" i="9" a="1"/>
  <c r="D335" i="9" s="1"/>
  <c r="E334" i="9"/>
  <c r="F334" i="9" s="1"/>
  <c r="E334" i="9" a="1"/>
  <c r="D334" i="9" a="1"/>
  <c r="D334" i="9" s="1"/>
  <c r="E333" i="9"/>
  <c r="F333" i="9" s="1"/>
  <c r="E333" i="9" a="1"/>
  <c r="D333" i="9" a="1"/>
  <c r="D333" i="9" s="1"/>
  <c r="E332" i="9" a="1"/>
  <c r="E332" i="9" s="1"/>
  <c r="D332" i="9" a="1"/>
  <c r="D332" i="9" s="1"/>
  <c r="E331" i="9" a="1"/>
  <c r="E331" i="9" s="1"/>
  <c r="F331" i="9" s="1"/>
  <c r="D331" i="9" a="1"/>
  <c r="D331" i="9" s="1"/>
  <c r="E330" i="9" a="1"/>
  <c r="E330" i="9" s="1"/>
  <c r="F330" i="9" s="1"/>
  <c r="D330" i="9" a="1"/>
  <c r="D330" i="9" s="1"/>
  <c r="E329" i="9" a="1"/>
  <c r="E329" i="9" s="1"/>
  <c r="D329" i="9" a="1"/>
  <c r="D329" i="9" s="1"/>
  <c r="E328" i="9" a="1"/>
  <c r="E328" i="9" s="1"/>
  <c r="F328" i="9" s="1"/>
  <c r="D328" i="9"/>
  <c r="D328" i="9" a="1"/>
  <c r="E327" i="9" a="1"/>
  <c r="E327" i="9" s="1"/>
  <c r="F327" i="9" s="1"/>
  <c r="D327" i="9"/>
  <c r="D327" i="9" a="1"/>
  <c r="E326" i="9"/>
  <c r="E326" i="9" a="1"/>
  <c r="D326" i="9" a="1"/>
  <c r="D326" i="9" s="1"/>
  <c r="E325" i="9"/>
  <c r="E325" i="9" a="1"/>
  <c r="D325" i="9" a="1"/>
  <c r="D325" i="9" s="1"/>
  <c r="E324" i="9" a="1"/>
  <c r="E324" i="9" s="1"/>
  <c r="D324" i="9" a="1"/>
  <c r="D324" i="9" s="1"/>
  <c r="E323" i="9" a="1"/>
  <c r="E323" i="9" s="1"/>
  <c r="D323" i="9" a="1"/>
  <c r="D323" i="9" s="1"/>
  <c r="E322" i="9" a="1"/>
  <c r="E322" i="9" s="1"/>
  <c r="D322" i="9" a="1"/>
  <c r="D322" i="9" s="1"/>
  <c r="E321" i="9" a="1"/>
  <c r="E321" i="9" s="1"/>
  <c r="D321" i="9" a="1"/>
  <c r="D321" i="9" s="1"/>
  <c r="F321" i="9" s="1"/>
  <c r="F320" i="9"/>
  <c r="E320" i="9" a="1"/>
  <c r="E320" i="9" s="1"/>
  <c r="D320" i="9"/>
  <c r="D320" i="9" a="1"/>
  <c r="E319" i="9" a="1"/>
  <c r="E319" i="9" s="1"/>
  <c r="D319" i="9" a="1"/>
  <c r="D319" i="9" s="1"/>
  <c r="E318" i="9"/>
  <c r="E318" i="9" a="1"/>
  <c r="D318" i="9" a="1"/>
  <c r="D318" i="9" s="1"/>
  <c r="E317" i="9"/>
  <c r="F317" i="9" s="1"/>
  <c r="E317" i="9" a="1"/>
  <c r="D317" i="9" a="1"/>
  <c r="D317" i="9" s="1"/>
  <c r="E316" i="9" a="1"/>
  <c r="E316" i="9" s="1"/>
  <c r="D316" i="9" a="1"/>
  <c r="D316" i="9" s="1"/>
  <c r="E315" i="9" a="1"/>
  <c r="E315" i="9" s="1"/>
  <c r="F315" i="9" s="1"/>
  <c r="D315" i="9" a="1"/>
  <c r="D315" i="9" s="1"/>
  <c r="E314" i="9" a="1"/>
  <c r="E314" i="9" s="1"/>
  <c r="F314" i="9" s="1"/>
  <c r="D314" i="9"/>
  <c r="D314" i="9" a="1"/>
  <c r="E313" i="9" a="1"/>
  <c r="E313" i="9" s="1"/>
  <c r="D313" i="9" a="1"/>
  <c r="D313" i="9" s="1"/>
  <c r="E312" i="9" a="1"/>
  <c r="E312" i="9" s="1"/>
  <c r="F312" i="9" s="1"/>
  <c r="D312" i="9"/>
  <c r="D312" i="9" a="1"/>
  <c r="E311" i="9"/>
  <c r="F311" i="9" s="1"/>
  <c r="E311" i="9" a="1"/>
  <c r="D311" i="9"/>
  <c r="D311" i="9" a="1"/>
  <c r="E310" i="9"/>
  <c r="E310" i="9" a="1"/>
  <c r="D310" i="9" a="1"/>
  <c r="D310" i="9" s="1"/>
  <c r="E309" i="9" a="1"/>
  <c r="E309" i="9" s="1"/>
  <c r="D309" i="9" a="1"/>
  <c r="D309" i="9" s="1"/>
  <c r="E308" i="9" a="1"/>
  <c r="E308" i="9" s="1"/>
  <c r="D308" i="9" a="1"/>
  <c r="D308" i="9" s="1"/>
  <c r="E307" i="9" a="1"/>
  <c r="E307" i="9" s="1"/>
  <c r="D307" i="9" a="1"/>
  <c r="D307" i="9" s="1"/>
  <c r="E306" i="9" a="1"/>
  <c r="E306" i="9" s="1"/>
  <c r="D306" i="9" a="1"/>
  <c r="D306" i="9" s="1"/>
  <c r="E305" i="9" a="1"/>
  <c r="E305" i="9" s="1"/>
  <c r="D305" i="9" a="1"/>
  <c r="D305" i="9" s="1"/>
  <c r="F305" i="9" s="1"/>
  <c r="E304" i="9" a="1"/>
  <c r="E304" i="9" s="1"/>
  <c r="F304" i="9" s="1"/>
  <c r="D304" i="9"/>
  <c r="D304" i="9" a="1"/>
  <c r="E303" i="9" a="1"/>
  <c r="E303" i="9" s="1"/>
  <c r="D303" i="9" a="1"/>
  <c r="D303" i="9" s="1"/>
  <c r="E302" i="9"/>
  <c r="F302" i="9" s="1"/>
  <c r="E302" i="9" a="1"/>
  <c r="D302" i="9" a="1"/>
  <c r="D302" i="9" s="1"/>
  <c r="E301" i="9"/>
  <c r="F301" i="9" s="1"/>
  <c r="E301" i="9" a="1"/>
  <c r="D301" i="9" a="1"/>
  <c r="D301" i="9" s="1"/>
  <c r="E300" i="9" a="1"/>
  <c r="E300" i="9" s="1"/>
  <c r="D300" i="9" a="1"/>
  <c r="D300" i="9" s="1"/>
  <c r="E299" i="9" a="1"/>
  <c r="E299" i="9" s="1"/>
  <c r="F299" i="9" s="1"/>
  <c r="D299" i="9" a="1"/>
  <c r="D299" i="9" s="1"/>
  <c r="E298" i="9" a="1"/>
  <c r="E298" i="9" s="1"/>
  <c r="F298" i="9" s="1"/>
  <c r="D298" i="9" a="1"/>
  <c r="D298" i="9" s="1"/>
  <c r="E297" i="9" a="1"/>
  <c r="E297" i="9" s="1"/>
  <c r="F297" i="9" s="1"/>
  <c r="D297" i="9" a="1"/>
  <c r="D297" i="9" s="1"/>
  <c r="E296" i="9" a="1"/>
  <c r="E296" i="9" s="1"/>
  <c r="F296" i="9" s="1"/>
  <c r="D296" i="9"/>
  <c r="D296" i="9" a="1"/>
  <c r="E295" i="9" a="1"/>
  <c r="E295" i="9" s="1"/>
  <c r="D295" i="9"/>
  <c r="D295" i="9" a="1"/>
  <c r="E294" i="9"/>
  <c r="F294" i="9" s="1"/>
  <c r="E294" i="9" a="1"/>
  <c r="D294" i="9" a="1"/>
  <c r="D294" i="9" s="1"/>
  <c r="E293" i="9" a="1"/>
  <c r="E293" i="9" s="1"/>
  <c r="F293" i="9" s="1"/>
  <c r="D293" i="9"/>
  <c r="D293" i="9" a="1"/>
  <c r="E292" i="9" a="1"/>
  <c r="E292" i="9" s="1"/>
  <c r="D292" i="9" a="1"/>
  <c r="D292" i="9" s="1"/>
  <c r="E291" i="9" a="1"/>
  <c r="E291" i="9" s="1"/>
  <c r="D291" i="9" a="1"/>
  <c r="D291" i="9" s="1"/>
  <c r="E290" i="9" a="1"/>
  <c r="E290" i="9" s="1"/>
  <c r="D290" i="9" a="1"/>
  <c r="D290" i="9" s="1"/>
  <c r="E289" i="9" a="1"/>
  <c r="E289" i="9" s="1"/>
  <c r="F289" i="9" s="1"/>
  <c r="D289" i="9"/>
  <c r="D289" i="9" a="1"/>
  <c r="F288" i="9"/>
  <c r="E288" i="9"/>
  <c r="E288" i="9" a="1"/>
  <c r="D288" i="9"/>
  <c r="D288" i="9" a="1"/>
  <c r="E287" i="9" a="1"/>
  <c r="E287" i="9" s="1"/>
  <c r="D287" i="9" a="1"/>
  <c r="D287" i="9" s="1"/>
  <c r="E286" i="9"/>
  <c r="E286" i="9" a="1"/>
  <c r="D286" i="9" a="1"/>
  <c r="D286" i="9" s="1"/>
  <c r="E285" i="9"/>
  <c r="F285" i="9" s="1"/>
  <c r="E285" i="9" a="1"/>
  <c r="D285" i="9" a="1"/>
  <c r="D285" i="9" s="1"/>
  <c r="E284" i="9" a="1"/>
  <c r="E284" i="9" s="1"/>
  <c r="F284" i="9" s="1"/>
  <c r="D284" i="9" a="1"/>
  <c r="D284" i="9" s="1"/>
  <c r="E283" i="9" a="1"/>
  <c r="E283" i="9" s="1"/>
  <c r="F283" i="9" s="1"/>
  <c r="D283" i="9" a="1"/>
  <c r="D283" i="9" s="1"/>
  <c r="E282" i="9" a="1"/>
  <c r="E282" i="9" s="1"/>
  <c r="F282" i="9" s="1"/>
  <c r="D282" i="9" a="1"/>
  <c r="D282" i="9" s="1"/>
  <c r="E281" i="9" a="1"/>
  <c r="E281" i="9" s="1"/>
  <c r="D281" i="9" a="1"/>
  <c r="D281" i="9" s="1"/>
  <c r="E280" i="9" a="1"/>
  <c r="E280" i="9" s="1"/>
  <c r="F280" i="9" s="1"/>
  <c r="D280" i="9"/>
  <c r="D280" i="9" a="1"/>
  <c r="E279" i="9" a="1"/>
  <c r="E279" i="9" s="1"/>
  <c r="F279" i="9" s="1"/>
  <c r="D279" i="9"/>
  <c r="D279" i="9" a="1"/>
  <c r="E278" i="9"/>
  <c r="E278" i="9" a="1"/>
  <c r="D278" i="9" a="1"/>
  <c r="D278" i="9" s="1"/>
  <c r="E277" i="9" a="1"/>
  <c r="E277" i="9" s="1"/>
  <c r="D277" i="9" a="1"/>
  <c r="D277" i="9" s="1"/>
  <c r="E276" i="9" a="1"/>
  <c r="E276" i="9" s="1"/>
  <c r="F276" i="9" s="1"/>
  <c r="D276" i="9"/>
  <c r="D276" i="9" a="1"/>
  <c r="E275" i="9" a="1"/>
  <c r="E275" i="9" s="1"/>
  <c r="D275" i="9" a="1"/>
  <c r="D275" i="9" s="1"/>
  <c r="E274" i="9" a="1"/>
  <c r="E274" i="9" s="1"/>
  <c r="D274" i="9" a="1"/>
  <c r="D274" i="9" s="1"/>
  <c r="E273" i="9" a="1"/>
  <c r="E273" i="9" s="1"/>
  <c r="F273" i="9" s="1"/>
  <c r="D273" i="9"/>
  <c r="D273" i="9" a="1"/>
  <c r="F272" i="9"/>
  <c r="E272" i="9" a="1"/>
  <c r="E272" i="9" s="1"/>
  <c r="D272" i="9"/>
  <c r="D272" i="9" a="1"/>
  <c r="E271" i="9" a="1"/>
  <c r="E271" i="9" s="1"/>
  <c r="F271" i="9" s="1"/>
  <c r="D271" i="9"/>
  <c r="D271" i="9" a="1"/>
  <c r="E270" i="9"/>
  <c r="E270" i="9" a="1"/>
  <c r="D270" i="9" a="1"/>
  <c r="D270" i="9" s="1"/>
  <c r="E269" i="9"/>
  <c r="E269" i="9" a="1"/>
  <c r="D269" i="9" a="1"/>
  <c r="D269" i="9" s="1"/>
  <c r="E268" i="9" a="1"/>
  <c r="E268" i="9" s="1"/>
  <c r="F268" i="9" s="1"/>
  <c r="D268" i="9"/>
  <c r="D268" i="9" a="1"/>
  <c r="F267" i="9"/>
  <c r="E267" i="9"/>
  <c r="E267" i="9" a="1"/>
  <c r="D267" i="9" a="1"/>
  <c r="D267" i="9" s="1"/>
  <c r="E266" i="9" a="1"/>
  <c r="E266" i="9" s="1"/>
  <c r="F266" i="9" s="1"/>
  <c r="D266" i="9"/>
  <c r="D266" i="9" a="1"/>
  <c r="E265" i="9" a="1"/>
  <c r="E265" i="9" s="1"/>
  <c r="D265" i="9" a="1"/>
  <c r="D265" i="9" s="1"/>
  <c r="E264" i="9" a="1"/>
  <c r="E264" i="9" s="1"/>
  <c r="F264" i="9" s="1"/>
  <c r="D264" i="9"/>
  <c r="D264" i="9" a="1"/>
  <c r="F263" i="9"/>
  <c r="E263" i="9"/>
  <c r="E263" i="9" a="1"/>
  <c r="D263" i="9"/>
  <c r="D263" i="9" a="1"/>
  <c r="E262" i="9"/>
  <c r="E262" i="9" a="1"/>
  <c r="D262" i="9" a="1"/>
  <c r="D262" i="9" s="1"/>
  <c r="E261" i="9" a="1"/>
  <c r="E261" i="9" s="1"/>
  <c r="D261" i="9" a="1"/>
  <c r="D261" i="9" s="1"/>
  <c r="E260" i="9" a="1"/>
  <c r="E260" i="9" s="1"/>
  <c r="F260" i="9" s="1"/>
  <c r="D260" i="9" a="1"/>
  <c r="D260" i="9" s="1"/>
  <c r="E259" i="9" a="1"/>
  <c r="E259" i="9" s="1"/>
  <c r="F259" i="9" s="1"/>
  <c r="D259" i="9" a="1"/>
  <c r="D259" i="9" s="1"/>
  <c r="E258" i="9" a="1"/>
  <c r="E258" i="9" s="1"/>
  <c r="D258" i="9" a="1"/>
  <c r="D258" i="9" s="1"/>
  <c r="E257" i="9" a="1"/>
  <c r="E257" i="9" s="1"/>
  <c r="D257" i="9" a="1"/>
  <c r="D257" i="9" s="1"/>
  <c r="F256" i="9"/>
  <c r="E256" i="9"/>
  <c r="E256" i="9" a="1"/>
  <c r="D256" i="9"/>
  <c r="D256" i="9" a="1"/>
  <c r="E255" i="9" a="1"/>
  <c r="E255" i="9" s="1"/>
  <c r="D255" i="9"/>
  <c r="D255" i="9" a="1"/>
  <c r="E254" i="9"/>
  <c r="E254" i="9" a="1"/>
  <c r="D254" i="9" a="1"/>
  <c r="D254" i="9" s="1"/>
  <c r="E253" i="9"/>
  <c r="F253" i="9" s="1"/>
  <c r="E253" i="9" a="1"/>
  <c r="D253" i="9" a="1"/>
  <c r="D253" i="9" s="1"/>
  <c r="E252" i="9" a="1"/>
  <c r="E252" i="9" s="1"/>
  <c r="D252" i="9" a="1"/>
  <c r="D252" i="9" s="1"/>
  <c r="E251" i="9" a="1"/>
  <c r="E251" i="9" s="1"/>
  <c r="F251" i="9" s="1"/>
  <c r="D251" i="9" a="1"/>
  <c r="D251" i="9" s="1"/>
  <c r="E250" i="9" a="1"/>
  <c r="E250" i="9" s="1"/>
  <c r="F250" i="9" s="1"/>
  <c r="D250" i="9" a="1"/>
  <c r="D250" i="9" s="1"/>
  <c r="E249" i="9" a="1"/>
  <c r="E249" i="9" s="1"/>
  <c r="D249" i="9" a="1"/>
  <c r="D249" i="9" s="1"/>
  <c r="E248" i="9" a="1"/>
  <c r="E248" i="9" s="1"/>
  <c r="D248" i="9"/>
  <c r="D248" i="9" a="1"/>
  <c r="E247" i="9" a="1"/>
  <c r="E247" i="9" s="1"/>
  <c r="F247" i="9" s="1"/>
  <c r="D247" i="9"/>
  <c r="D247" i="9" a="1"/>
  <c r="E246" i="9"/>
  <c r="E246" i="9" a="1"/>
  <c r="D246" i="9" a="1"/>
  <c r="D246" i="9" s="1"/>
  <c r="E245" i="9" a="1"/>
  <c r="E245" i="9" s="1"/>
  <c r="D245" i="9" a="1"/>
  <c r="D245" i="9" s="1"/>
  <c r="E244" i="9" a="1"/>
  <c r="E244" i="9" s="1"/>
  <c r="D244" i="9" a="1"/>
  <c r="D244" i="9" s="1"/>
  <c r="E243" i="9" a="1"/>
  <c r="E243" i="9" s="1"/>
  <c r="F243" i="9" s="1"/>
  <c r="D243" i="9" a="1"/>
  <c r="D243" i="9" s="1"/>
  <c r="E242" i="9"/>
  <c r="E242" i="9" a="1"/>
  <c r="D242" i="9" a="1"/>
  <c r="D242" i="9" s="1"/>
  <c r="E241" i="9" a="1"/>
  <c r="E241" i="9" s="1"/>
  <c r="D241" i="9" a="1"/>
  <c r="D241" i="9" s="1"/>
  <c r="E240" i="9" a="1"/>
  <c r="E240" i="9" s="1"/>
  <c r="F240" i="9" s="1"/>
  <c r="D240" i="9"/>
  <c r="D240" i="9" a="1"/>
  <c r="E239" i="9" a="1"/>
  <c r="E239" i="9" s="1"/>
  <c r="D239" i="9" a="1"/>
  <c r="D239" i="9" s="1"/>
  <c r="E238" i="9"/>
  <c r="F238" i="9" s="1"/>
  <c r="E238" i="9" a="1"/>
  <c r="D238" i="9" a="1"/>
  <c r="D238" i="9" s="1"/>
  <c r="E237" i="9"/>
  <c r="F237" i="9" s="1"/>
  <c r="E237" i="9" a="1"/>
  <c r="D237" i="9" a="1"/>
  <c r="D237" i="9" s="1"/>
  <c r="E236" i="9" a="1"/>
  <c r="E236" i="9" s="1"/>
  <c r="D236" i="9" a="1"/>
  <c r="D236" i="9" s="1"/>
  <c r="E235" i="9" a="1"/>
  <c r="E235" i="9" s="1"/>
  <c r="F235" i="9" s="1"/>
  <c r="D235" i="9" a="1"/>
  <c r="D235" i="9" s="1"/>
  <c r="E234" i="9"/>
  <c r="F234" i="9" s="1"/>
  <c r="E234" i="9" a="1"/>
  <c r="D234" i="9" a="1"/>
  <c r="D234" i="9" s="1"/>
  <c r="E233" i="9" a="1"/>
  <c r="E233" i="9" s="1"/>
  <c r="D233" i="9" a="1"/>
  <c r="D233" i="9" s="1"/>
  <c r="E232" i="9" a="1"/>
  <c r="E232" i="9" s="1"/>
  <c r="F232" i="9" s="1"/>
  <c r="D232" i="9"/>
  <c r="D232" i="9" a="1"/>
  <c r="E231" i="9" a="1"/>
  <c r="E231" i="9" s="1"/>
  <c r="F231" i="9" s="1"/>
  <c r="D231" i="9"/>
  <c r="D231" i="9" a="1"/>
  <c r="E230" i="9"/>
  <c r="F230" i="9" s="1"/>
  <c r="E230" i="9" a="1"/>
  <c r="D230" i="9" a="1"/>
  <c r="D230" i="9" s="1"/>
  <c r="E229" i="9" a="1"/>
  <c r="E229" i="9" s="1"/>
  <c r="D229" i="9" a="1"/>
  <c r="D229" i="9" s="1"/>
  <c r="E228" i="9" a="1"/>
  <c r="E228" i="9" s="1"/>
  <c r="D228" i="9" a="1"/>
  <c r="D228" i="9" s="1"/>
  <c r="E227" i="9" a="1"/>
  <c r="E227" i="9" s="1"/>
  <c r="D227" i="9" a="1"/>
  <c r="D227" i="9" s="1"/>
  <c r="E226" i="9"/>
  <c r="E226" i="9" a="1"/>
  <c r="D226" i="9" a="1"/>
  <c r="D226" i="9" s="1"/>
  <c r="E225" i="9" a="1"/>
  <c r="E225" i="9" s="1"/>
  <c r="D225" i="9" a="1"/>
  <c r="D225" i="9" s="1"/>
  <c r="F225" i="9" s="1"/>
  <c r="E224" i="9" a="1"/>
  <c r="E224" i="9" s="1"/>
  <c r="F224" i="9" s="1"/>
  <c r="D224" i="9"/>
  <c r="D224" i="9" a="1"/>
  <c r="E223" i="9" a="1"/>
  <c r="E223" i="9" s="1"/>
  <c r="D223" i="9" a="1"/>
  <c r="D223" i="9" s="1"/>
  <c r="E222" i="9"/>
  <c r="F222" i="9" s="1"/>
  <c r="E222" i="9" a="1"/>
  <c r="D222" i="9"/>
  <c r="D222" i="9" a="1"/>
  <c r="F221" i="9"/>
  <c r="E221" i="9"/>
  <c r="E221" i="9" a="1"/>
  <c r="D221" i="9" a="1"/>
  <c r="D221" i="9" s="1"/>
  <c r="E220" i="9" a="1"/>
  <c r="E220" i="9" s="1"/>
  <c r="D220" i="9" a="1"/>
  <c r="D220" i="9" s="1"/>
  <c r="E219" i="9" a="1"/>
  <c r="E219" i="9" s="1"/>
  <c r="D219" i="9" a="1"/>
  <c r="D219" i="9" s="1"/>
  <c r="E218" i="9" a="1"/>
  <c r="E218" i="9" s="1"/>
  <c r="F218" i="9" s="1"/>
  <c r="D218" i="9" a="1"/>
  <c r="D218" i="9" s="1"/>
  <c r="E217" i="9" a="1"/>
  <c r="E217" i="9" s="1"/>
  <c r="F217" i="9" s="1"/>
  <c r="D217" i="9" a="1"/>
  <c r="D217" i="9" s="1"/>
  <c r="E216" i="9" a="1"/>
  <c r="E216" i="9" s="1"/>
  <c r="F216" i="9" s="1"/>
  <c r="D216" i="9"/>
  <c r="D216" i="9" a="1"/>
  <c r="E215" i="9" a="1"/>
  <c r="E215" i="9" s="1"/>
  <c r="D215" i="9"/>
  <c r="D215" i="9" a="1"/>
  <c r="E214" i="9"/>
  <c r="E214" i="9" a="1"/>
  <c r="D214" i="9" a="1"/>
  <c r="D214" i="9" s="1"/>
  <c r="E213" i="9"/>
  <c r="F213" i="9" s="1"/>
  <c r="E213" i="9" a="1"/>
  <c r="D213" i="9" a="1"/>
  <c r="D213" i="9" s="1"/>
  <c r="E212" i="9"/>
  <c r="E212" i="9" a="1"/>
  <c r="D212" i="9" a="1"/>
  <c r="D212" i="9" s="1"/>
  <c r="E211" i="9" a="1"/>
  <c r="E211" i="9" s="1"/>
  <c r="D211" i="9" a="1"/>
  <c r="D211" i="9" s="1"/>
  <c r="E210" i="9" a="1"/>
  <c r="E210" i="9" s="1"/>
  <c r="F210" i="9" s="1"/>
  <c r="D210" i="9" a="1"/>
  <c r="D210" i="9" s="1"/>
  <c r="E209" i="9" a="1"/>
  <c r="E209" i="9" s="1"/>
  <c r="F209" i="9" s="1"/>
  <c r="D209" i="9"/>
  <c r="D209" i="9" a="1"/>
  <c r="E208" i="9" a="1"/>
  <c r="E208" i="9" s="1"/>
  <c r="F208" i="9" s="1"/>
  <c r="D208" i="9"/>
  <c r="D208" i="9" a="1"/>
  <c r="E207" i="9" a="1"/>
  <c r="E207" i="9" s="1"/>
  <c r="D207" i="9" a="1"/>
  <c r="D207" i="9" s="1"/>
  <c r="E206" i="9"/>
  <c r="F206" i="9" s="1"/>
  <c r="E206" i="9" a="1"/>
  <c r="D206" i="9"/>
  <c r="D206" i="9" a="1"/>
  <c r="F205" i="9"/>
  <c r="E205" i="9"/>
  <c r="E205" i="9" a="1"/>
  <c r="D205" i="9" a="1"/>
  <c r="D205" i="9" s="1"/>
  <c r="E204" i="9" a="1"/>
  <c r="E204" i="9" s="1"/>
  <c r="D204" i="9" a="1"/>
  <c r="D204" i="9" s="1"/>
  <c r="E203" i="9" a="1"/>
  <c r="E203" i="9" s="1"/>
  <c r="F203" i="9" s="1"/>
  <c r="D203" i="9" a="1"/>
  <c r="D203" i="9" s="1"/>
  <c r="E202" i="9" a="1"/>
  <c r="E202" i="9" s="1"/>
  <c r="F202" i="9" s="1"/>
  <c r="D202" i="9" a="1"/>
  <c r="D202" i="9" s="1"/>
  <c r="E201" i="9" a="1"/>
  <c r="E201" i="9" s="1"/>
  <c r="D201" i="9" a="1"/>
  <c r="D201" i="9" s="1"/>
  <c r="F200" i="9"/>
  <c r="E200" i="9"/>
  <c r="E200" i="9" a="1"/>
  <c r="D200" i="9"/>
  <c r="D200" i="9" a="1"/>
  <c r="E199" i="9" a="1"/>
  <c r="E199" i="9" s="1"/>
  <c r="F199" i="9" s="1"/>
  <c r="D199" i="9"/>
  <c r="D199" i="9" a="1"/>
  <c r="E198" i="9"/>
  <c r="E198" i="9" a="1"/>
  <c r="D198" i="9" a="1"/>
  <c r="D198" i="9" s="1"/>
  <c r="E197" i="9" a="1"/>
  <c r="E197" i="9" s="1"/>
  <c r="D197" i="9" a="1"/>
  <c r="D197" i="9" s="1"/>
  <c r="E196" i="9"/>
  <c r="E196" i="9" a="1"/>
  <c r="D196" i="9" a="1"/>
  <c r="D196" i="9" s="1"/>
  <c r="E195" i="9" a="1"/>
  <c r="E195" i="9" s="1"/>
  <c r="D195" i="9" a="1"/>
  <c r="D195" i="9" s="1"/>
  <c r="E194" i="9" a="1"/>
  <c r="E194" i="9" s="1"/>
  <c r="D194" i="9" a="1"/>
  <c r="D194" i="9" s="1"/>
  <c r="E193" i="9" a="1"/>
  <c r="E193" i="9" s="1"/>
  <c r="D193" i="9" a="1"/>
  <c r="D193" i="9" s="1"/>
  <c r="E192" i="9" a="1"/>
  <c r="E192" i="9" s="1"/>
  <c r="F192" i="9" s="1"/>
  <c r="D192" i="9"/>
  <c r="D192" i="9" a="1"/>
  <c r="E191" i="9" a="1"/>
  <c r="E191" i="9" s="1"/>
  <c r="D191" i="9"/>
  <c r="D191" i="9" a="1"/>
  <c r="E190" i="9"/>
  <c r="E190" i="9" a="1"/>
  <c r="D190" i="9" a="1"/>
  <c r="D190" i="9" s="1"/>
  <c r="E189" i="9"/>
  <c r="F189" i="9" s="1"/>
  <c r="E189" i="9" a="1"/>
  <c r="D189" i="9" a="1"/>
  <c r="D189" i="9" s="1"/>
  <c r="E188" i="9" a="1"/>
  <c r="E188" i="9" s="1"/>
  <c r="D188" i="9"/>
  <c r="D188" i="9" a="1"/>
  <c r="E187" i="9" a="1"/>
  <c r="E187" i="9" s="1"/>
  <c r="F187" i="9" s="1"/>
  <c r="D187" i="9" a="1"/>
  <c r="D187" i="9" s="1"/>
  <c r="E186" i="9" a="1"/>
  <c r="E186" i="9" s="1"/>
  <c r="F186" i="9" s="1"/>
  <c r="D186" i="9" a="1"/>
  <c r="D186" i="9" s="1"/>
  <c r="E185" i="9" a="1"/>
  <c r="E185" i="9" s="1"/>
  <c r="F185" i="9" s="1"/>
  <c r="D185" i="9" a="1"/>
  <c r="D185" i="9" s="1"/>
  <c r="E184" i="9" a="1"/>
  <c r="E184" i="9" s="1"/>
  <c r="F184" i="9" s="1"/>
  <c r="D184" i="9"/>
  <c r="D184" i="9" a="1"/>
  <c r="E183" i="9" a="1"/>
  <c r="E183" i="9" s="1"/>
  <c r="F183" i="9" s="1"/>
  <c r="D183" i="9"/>
  <c r="D183" i="9" a="1"/>
  <c r="E182" i="9"/>
  <c r="E182" i="9" a="1"/>
  <c r="D182" i="9" a="1"/>
  <c r="D182" i="9" s="1"/>
  <c r="E181" i="9" a="1"/>
  <c r="E181" i="9" s="1"/>
  <c r="D181" i="9" a="1"/>
  <c r="D181" i="9" s="1"/>
  <c r="E180" i="9"/>
  <c r="F180" i="9" s="1"/>
  <c r="E180" i="9" a="1"/>
  <c r="D180" i="9"/>
  <c r="D180" i="9" a="1"/>
  <c r="E179" i="9" a="1"/>
  <c r="E179" i="9" s="1"/>
  <c r="D179" i="9" a="1"/>
  <c r="D179" i="9" s="1"/>
  <c r="E178" i="9"/>
  <c r="E178" i="9" a="1"/>
  <c r="D178" i="9" a="1"/>
  <c r="D178" i="9" s="1"/>
  <c r="E177" i="9" a="1"/>
  <c r="E177" i="9" s="1"/>
  <c r="D177" i="9" a="1"/>
  <c r="D177" i="9" s="1"/>
  <c r="E176" i="9" a="1"/>
  <c r="E176" i="9" s="1"/>
  <c r="F176" i="9" s="1"/>
  <c r="D176" i="9"/>
  <c r="D176" i="9" a="1"/>
  <c r="E175" i="9" a="1"/>
  <c r="E175" i="9" s="1"/>
  <c r="F175" i="9" s="1"/>
  <c r="D175" i="9"/>
  <c r="D175" i="9" a="1"/>
  <c r="E174" i="9"/>
  <c r="E174" i="9" a="1"/>
  <c r="D174" i="9" a="1"/>
  <c r="D174" i="9" s="1"/>
  <c r="E173" i="9"/>
  <c r="E173" i="9" a="1"/>
  <c r="D173" i="9" a="1"/>
  <c r="D173" i="9" s="1"/>
  <c r="E172" i="9" a="1"/>
  <c r="E172" i="9" s="1"/>
  <c r="D172" i="9" a="1"/>
  <c r="D172" i="9" s="1"/>
  <c r="E171" i="9"/>
  <c r="F171" i="9" s="1"/>
  <c r="E171" i="9" a="1"/>
  <c r="D171" i="9" a="1"/>
  <c r="D171" i="9" s="1"/>
  <c r="E170" i="9"/>
  <c r="F170" i="9" s="1"/>
  <c r="E170" i="9" a="1"/>
  <c r="D170" i="9" a="1"/>
  <c r="D170" i="9" s="1"/>
  <c r="E169" i="9" a="1"/>
  <c r="E169" i="9" s="1"/>
  <c r="D169" i="9" a="1"/>
  <c r="D169" i="9" s="1"/>
  <c r="E168" i="9" a="1"/>
  <c r="E168" i="9" s="1"/>
  <c r="F168" i="9" s="1"/>
  <c r="D168" i="9"/>
  <c r="D168" i="9" a="1"/>
  <c r="E167" i="9" a="1"/>
  <c r="E167" i="9" s="1"/>
  <c r="F167" i="9" s="1"/>
  <c r="D167" i="9"/>
  <c r="D167" i="9" a="1"/>
  <c r="E166" i="9"/>
  <c r="E166" i="9" a="1"/>
  <c r="D166" i="9" a="1"/>
  <c r="D166" i="9" s="1"/>
  <c r="E165" i="9" a="1"/>
  <c r="E165" i="9" s="1"/>
  <c r="D165" i="9" a="1"/>
  <c r="D165" i="9" s="1"/>
  <c r="E164" i="9" a="1"/>
  <c r="E164" i="9" s="1"/>
  <c r="D164" i="9" a="1"/>
  <c r="D164" i="9" s="1"/>
  <c r="E163" i="9" a="1"/>
  <c r="E163" i="9" s="1"/>
  <c r="D163" i="9" a="1"/>
  <c r="D163" i="9" s="1"/>
  <c r="E162" i="9"/>
  <c r="E162" i="9" a="1"/>
  <c r="D162" i="9" a="1"/>
  <c r="D162" i="9" s="1"/>
  <c r="E161" i="9" a="1"/>
  <c r="E161" i="9" s="1"/>
  <c r="D161" i="9" a="1"/>
  <c r="D161" i="9" s="1"/>
  <c r="E160" i="9" a="1"/>
  <c r="E160" i="9" s="1"/>
  <c r="F160" i="9" s="1"/>
  <c r="D160" i="9"/>
  <c r="D160" i="9" a="1"/>
  <c r="E159" i="9" a="1"/>
  <c r="E159" i="9" s="1"/>
  <c r="D159" i="9" a="1"/>
  <c r="D159" i="9" s="1"/>
  <c r="E158" i="9"/>
  <c r="E158" i="9" a="1"/>
  <c r="D158" i="9" a="1"/>
  <c r="D158" i="9" s="1"/>
  <c r="F158" i="9" s="1"/>
  <c r="E157" i="9"/>
  <c r="F157" i="9" s="1"/>
  <c r="E157" i="9" a="1"/>
  <c r="D157" i="9" a="1"/>
  <c r="D157" i="9" s="1"/>
  <c r="E156" i="9" a="1"/>
  <c r="E156" i="9" s="1"/>
  <c r="D156" i="9" a="1"/>
  <c r="D156" i="9" s="1"/>
  <c r="E155" i="9"/>
  <c r="F155" i="9" s="1"/>
  <c r="E155" i="9" a="1"/>
  <c r="D155" i="9" a="1"/>
  <c r="D155" i="9" s="1"/>
  <c r="F154" i="9"/>
  <c r="E154" i="9"/>
  <c r="E154" i="9" a="1"/>
  <c r="D154" i="9" a="1"/>
  <c r="D154" i="9" s="1"/>
  <c r="E153" i="9" a="1"/>
  <c r="E153" i="9" s="1"/>
  <c r="F153" i="9" s="1"/>
  <c r="D153" i="9" a="1"/>
  <c r="D153" i="9" s="1"/>
  <c r="E152" i="9" a="1"/>
  <c r="E152" i="9" s="1"/>
  <c r="F152" i="9" s="1"/>
  <c r="D152" i="9"/>
  <c r="D152" i="9" a="1"/>
  <c r="E151" i="9" a="1"/>
  <c r="E151" i="9" s="1"/>
  <c r="F151" i="9" s="1"/>
  <c r="D151" i="9"/>
  <c r="D151" i="9" a="1"/>
  <c r="E150" i="9"/>
  <c r="F150" i="9" s="1"/>
  <c r="E150" i="9" a="1"/>
  <c r="D150" i="9" a="1"/>
  <c r="D150" i="9" s="1"/>
  <c r="E149" i="9"/>
  <c r="E149" i="9" a="1"/>
  <c r="D149" i="9" a="1"/>
  <c r="D149" i="9" s="1"/>
  <c r="E148" i="9" a="1"/>
  <c r="E148" i="9" s="1"/>
  <c r="D148" i="9" a="1"/>
  <c r="D148" i="9" s="1"/>
  <c r="E147" i="9" a="1"/>
  <c r="E147" i="9" s="1"/>
  <c r="D147" i="9" a="1"/>
  <c r="D147" i="9" s="1"/>
  <c r="E146" i="9" a="1"/>
  <c r="E146" i="9" s="1"/>
  <c r="F146" i="9" s="1"/>
  <c r="D146" i="9"/>
  <c r="D146" i="9" a="1"/>
  <c r="E145" i="9" a="1"/>
  <c r="E145" i="9" s="1"/>
  <c r="F145" i="9" s="1"/>
  <c r="D145" i="9"/>
  <c r="D145" i="9" a="1"/>
  <c r="E144" i="9" a="1"/>
  <c r="E144" i="9" s="1"/>
  <c r="F144" i="9" s="1"/>
  <c r="D144" i="9"/>
  <c r="D144" i="9" a="1"/>
  <c r="E143" i="9" a="1"/>
  <c r="E143" i="9" s="1"/>
  <c r="D143" i="9" a="1"/>
  <c r="D143" i="9" s="1"/>
  <c r="E142" i="9"/>
  <c r="F142" i="9" s="1"/>
  <c r="E142" i="9" a="1"/>
  <c r="D142" i="9"/>
  <c r="D142" i="9" a="1"/>
  <c r="E141" i="9"/>
  <c r="F141" i="9" s="1"/>
  <c r="E141" i="9" a="1"/>
  <c r="D141" i="9" a="1"/>
  <c r="D141" i="9" s="1"/>
  <c r="E140" i="9" a="1"/>
  <c r="E140" i="9" s="1"/>
  <c r="D140" i="9" a="1"/>
  <c r="D140" i="9" s="1"/>
  <c r="E139" i="9" a="1"/>
  <c r="E139" i="9" s="1"/>
  <c r="F139" i="9" s="1"/>
  <c r="D139" i="9" a="1"/>
  <c r="D139" i="9" s="1"/>
  <c r="E138" i="9" a="1"/>
  <c r="E138" i="9" s="1"/>
  <c r="F138" i="9" s="1"/>
  <c r="D138" i="9" a="1"/>
  <c r="D138" i="9" s="1"/>
  <c r="E137" i="9" a="1"/>
  <c r="E137" i="9" s="1"/>
  <c r="F137" i="9" s="1"/>
  <c r="D137" i="9" a="1"/>
  <c r="D137" i="9" s="1"/>
  <c r="E136" i="9"/>
  <c r="F136" i="9" s="1"/>
  <c r="E136" i="9" a="1"/>
  <c r="D136" i="9"/>
  <c r="D136" i="9" a="1"/>
  <c r="E135" i="9" a="1"/>
  <c r="E135" i="9" s="1"/>
  <c r="F135" i="9" s="1"/>
  <c r="D135" i="9"/>
  <c r="D135" i="9" a="1"/>
  <c r="E134" i="9"/>
  <c r="E134" i="9" a="1"/>
  <c r="D134" i="9" a="1"/>
  <c r="D134" i="9" s="1"/>
  <c r="E133" i="9"/>
  <c r="E133" i="9" a="1"/>
  <c r="D133" i="9" a="1"/>
  <c r="D133" i="9" s="1"/>
  <c r="F133" i="9" s="1"/>
  <c r="E132" i="9" a="1"/>
  <c r="E132" i="9" s="1"/>
  <c r="D132" i="9" a="1"/>
  <c r="D132" i="9" s="1"/>
  <c r="E131" i="9" a="1"/>
  <c r="E131" i="9" s="1"/>
  <c r="D131" i="9" a="1"/>
  <c r="D131" i="9" s="1"/>
  <c r="E130" i="9" a="1"/>
  <c r="E130" i="9" s="1"/>
  <c r="F130" i="9" s="1"/>
  <c r="D130" i="9"/>
  <c r="D130" i="9" a="1"/>
  <c r="E129" i="9" a="1"/>
  <c r="E129" i="9" s="1"/>
  <c r="F129" i="9" s="1"/>
  <c r="D129" i="9"/>
  <c r="D129" i="9" a="1"/>
  <c r="E128" i="9" a="1"/>
  <c r="E128" i="9" s="1"/>
  <c r="F128" i="9" s="1"/>
  <c r="D128" i="9"/>
  <c r="D128" i="9" a="1"/>
  <c r="E127" i="9" a="1"/>
  <c r="E127" i="9" s="1"/>
  <c r="D127" i="9" a="1"/>
  <c r="D127" i="9" s="1"/>
  <c r="E126" i="9"/>
  <c r="F126" i="9" s="1"/>
  <c r="E126" i="9" a="1"/>
  <c r="D126" i="9" a="1"/>
  <c r="D126" i="9" s="1"/>
  <c r="F125" i="9"/>
  <c r="E125" i="9"/>
  <c r="E125" i="9" a="1"/>
  <c r="D125" i="9" a="1"/>
  <c r="D125" i="9" s="1"/>
  <c r="E124" i="9" a="1"/>
  <c r="E124" i="9" s="1"/>
  <c r="D124" i="9"/>
  <c r="D124" i="9" a="1"/>
  <c r="E123" i="9" a="1"/>
  <c r="E123" i="9" s="1"/>
  <c r="D123" i="9" a="1"/>
  <c r="D123" i="9" s="1"/>
  <c r="E122" i="9" a="1"/>
  <c r="E122" i="9" s="1"/>
  <c r="F122" i="9" s="1"/>
  <c r="D122" i="9" a="1"/>
  <c r="D122" i="9" s="1"/>
  <c r="E121" i="9" a="1"/>
  <c r="E121" i="9" s="1"/>
  <c r="D121" i="9" a="1"/>
  <c r="D121" i="9" s="1"/>
  <c r="F120" i="9"/>
  <c r="E120" i="9"/>
  <c r="E120" i="9" a="1"/>
  <c r="D120" i="9"/>
  <c r="D120" i="9" a="1"/>
  <c r="E119" i="9" a="1"/>
  <c r="E119" i="9" s="1"/>
  <c r="F119" i="9" s="1"/>
  <c r="D119" i="9"/>
  <c r="D119" i="9" a="1"/>
  <c r="E118" i="9"/>
  <c r="E118" i="9" a="1"/>
  <c r="D118" i="9" a="1"/>
  <c r="D118" i="9" s="1"/>
  <c r="E117" i="9" a="1"/>
  <c r="E117" i="9" s="1"/>
  <c r="F117" i="9" s="1"/>
  <c r="D117" i="9"/>
  <c r="D117" i="9" a="1"/>
  <c r="E116" i="9"/>
  <c r="E116" i="9" a="1"/>
  <c r="D116" i="9"/>
  <c r="D116" i="9" a="1"/>
  <c r="E115" i="9" a="1"/>
  <c r="E115" i="9" s="1"/>
  <c r="D115" i="9" a="1"/>
  <c r="D115" i="9" s="1"/>
  <c r="E114" i="9" a="1"/>
  <c r="E114" i="9" s="1"/>
  <c r="D114" i="9" a="1"/>
  <c r="D114" i="9" s="1"/>
  <c r="E113" i="9" a="1"/>
  <c r="E113" i="9" s="1"/>
  <c r="D113" i="9" a="1"/>
  <c r="D113" i="9" s="1"/>
  <c r="F112" i="9"/>
  <c r="E112" i="9" a="1"/>
  <c r="E112" i="9" s="1"/>
  <c r="D112" i="9"/>
  <c r="D112" i="9" a="1"/>
  <c r="E111" i="9" a="1"/>
  <c r="E111" i="9" s="1"/>
  <c r="D111" i="9" a="1"/>
  <c r="D111" i="9" s="1"/>
  <c r="E110" i="9"/>
  <c r="E110" i="9" a="1"/>
  <c r="D110" i="9" a="1"/>
  <c r="D110" i="9" s="1"/>
  <c r="E109" i="9"/>
  <c r="F109" i="9" s="1"/>
  <c r="E109" i="9" a="1"/>
  <c r="D109" i="9" a="1"/>
  <c r="D109" i="9" s="1"/>
  <c r="E108" i="9" a="1"/>
  <c r="E108" i="9" s="1"/>
  <c r="F108" i="9" s="1"/>
  <c r="D108" i="9"/>
  <c r="D108" i="9" a="1"/>
  <c r="E107" i="9"/>
  <c r="F107" i="9" s="1"/>
  <c r="E107" i="9" a="1"/>
  <c r="D107" i="9" a="1"/>
  <c r="D107" i="9" s="1"/>
  <c r="E106" i="9" a="1"/>
  <c r="E106" i="9" s="1"/>
  <c r="F106" i="9" s="1"/>
  <c r="D106" i="9" a="1"/>
  <c r="D106" i="9" s="1"/>
  <c r="E105" i="9" a="1"/>
  <c r="E105" i="9" s="1"/>
  <c r="D105" i="9" a="1"/>
  <c r="D105" i="9" s="1"/>
  <c r="E104" i="9" a="1"/>
  <c r="E104" i="9" s="1"/>
  <c r="F104" i="9" s="1"/>
  <c r="D104" i="9"/>
  <c r="D104" i="9" a="1"/>
  <c r="E103" i="9" a="1"/>
  <c r="E103" i="9" s="1"/>
  <c r="F103" i="9" s="1"/>
  <c r="D103" i="9"/>
  <c r="D103" i="9" a="1"/>
  <c r="E102" i="9"/>
  <c r="E102" i="9" a="1"/>
  <c r="D102" i="9" a="1"/>
  <c r="D102" i="9" s="1"/>
  <c r="E101" i="9"/>
  <c r="E101" i="9" a="1"/>
  <c r="D101" i="9" a="1"/>
  <c r="D101" i="9" s="1"/>
  <c r="E100" i="9" a="1"/>
  <c r="E100" i="9" s="1"/>
  <c r="F100" i="9" s="1"/>
  <c r="D100" i="9"/>
  <c r="D100" i="9" a="1"/>
  <c r="E99" i="9" a="1"/>
  <c r="E99" i="9" s="1"/>
  <c r="D99" i="9" a="1"/>
  <c r="D99" i="9" s="1"/>
  <c r="E98" i="9" a="1"/>
  <c r="E98" i="9" s="1"/>
  <c r="D98" i="9" a="1"/>
  <c r="D98" i="9" s="1"/>
  <c r="E97" i="9" a="1"/>
  <c r="E97" i="9" s="1"/>
  <c r="D97" i="9" a="1"/>
  <c r="D97" i="9" s="1"/>
  <c r="E96" i="9" a="1"/>
  <c r="E96" i="9" s="1"/>
  <c r="F96" i="9" s="1"/>
  <c r="D96" i="9"/>
  <c r="D96" i="9" a="1"/>
  <c r="E95" i="9" a="1"/>
  <c r="E95" i="9" s="1"/>
  <c r="F95" i="9" s="1"/>
  <c r="D95" i="9"/>
  <c r="D95" i="9" a="1"/>
  <c r="E94" i="9"/>
  <c r="E94" i="9" a="1"/>
  <c r="D94" i="9" a="1"/>
  <c r="D94" i="9" s="1"/>
  <c r="F94" i="9" s="1"/>
  <c r="E93" i="9"/>
  <c r="F93" i="9" s="1"/>
  <c r="E93" i="9" a="1"/>
  <c r="D93" i="9" a="1"/>
  <c r="D93" i="9" s="1"/>
  <c r="E92" i="9" a="1"/>
  <c r="E92" i="9" s="1"/>
  <c r="D92" i="9" a="1"/>
  <c r="D92" i="9" s="1"/>
  <c r="F91" i="9"/>
  <c r="E91" i="9"/>
  <c r="E91" i="9" a="1"/>
  <c r="D91" i="9" a="1"/>
  <c r="D91" i="9" s="1"/>
  <c r="E90" i="9" a="1"/>
  <c r="E90" i="9" s="1"/>
  <c r="F90" i="9" s="1"/>
  <c r="D90" i="9" a="1"/>
  <c r="D90" i="9" s="1"/>
  <c r="E89" i="9" a="1"/>
  <c r="E89" i="9" s="1"/>
  <c r="D89" i="9" a="1"/>
  <c r="D89" i="9" s="1"/>
  <c r="E88" i="9" a="1"/>
  <c r="E88" i="9" s="1"/>
  <c r="F88" i="9" s="1"/>
  <c r="D88" i="9"/>
  <c r="D88" i="9" a="1"/>
  <c r="E87" i="9"/>
  <c r="F87" i="9" s="1"/>
  <c r="E87" i="9" a="1"/>
  <c r="D87" i="9"/>
  <c r="D87" i="9" a="1"/>
  <c r="E86" i="9"/>
  <c r="E86" i="9" a="1"/>
  <c r="D86" i="9" a="1"/>
  <c r="D86" i="9" s="1"/>
  <c r="E85" i="9" a="1"/>
  <c r="E85" i="9" s="1"/>
  <c r="D85" i="9" a="1"/>
  <c r="D85" i="9" s="1"/>
  <c r="E84" i="9" a="1"/>
  <c r="E84" i="9" s="1"/>
  <c r="D84" i="9" a="1"/>
  <c r="D84" i="9" s="1"/>
  <c r="E83" i="9" a="1"/>
  <c r="E83" i="9" s="1"/>
  <c r="F83" i="9" s="1"/>
  <c r="D83" i="9" a="1"/>
  <c r="D83" i="9" s="1"/>
  <c r="E82" i="9"/>
  <c r="E82" i="9" a="1"/>
  <c r="D82" i="9"/>
  <c r="D82" i="9" a="1"/>
  <c r="E81" i="9" a="1"/>
  <c r="E81" i="9" s="1"/>
  <c r="D81" i="9" a="1"/>
  <c r="D81" i="9" s="1"/>
  <c r="E80" i="9" a="1"/>
  <c r="E80" i="9" s="1"/>
  <c r="F80" i="9" s="1"/>
  <c r="D80" i="9"/>
  <c r="D80" i="9" a="1"/>
  <c r="E79" i="9" a="1"/>
  <c r="E79" i="9" s="1"/>
  <c r="D79" i="9" a="1"/>
  <c r="D79" i="9" s="1"/>
  <c r="F78" i="9"/>
  <c r="E78" i="9"/>
  <c r="E78" i="9" a="1"/>
  <c r="D78" i="9"/>
  <c r="D78" i="9" a="1"/>
  <c r="E77" i="9"/>
  <c r="F77" i="9" s="1"/>
  <c r="E77" i="9" a="1"/>
  <c r="D77" i="9" a="1"/>
  <c r="D77" i="9" s="1"/>
  <c r="E76" i="9" a="1"/>
  <c r="E76" i="9" s="1"/>
  <c r="D76" i="9" a="1"/>
  <c r="D76" i="9" s="1"/>
  <c r="E75" i="9" a="1"/>
  <c r="E75" i="9" s="1"/>
  <c r="F75" i="9" s="1"/>
  <c r="D75" i="9" a="1"/>
  <c r="D75" i="9" s="1"/>
  <c r="F74" i="9"/>
  <c r="E74" i="9"/>
  <c r="E74" i="9" a="1"/>
  <c r="D74" i="9" a="1"/>
  <c r="D74" i="9" s="1"/>
  <c r="E73" i="9" a="1"/>
  <c r="E73" i="9" s="1"/>
  <c r="D73" i="9" a="1"/>
  <c r="D73" i="9" s="1"/>
  <c r="E72" i="9" a="1"/>
  <c r="E72" i="9" s="1"/>
  <c r="F72" i="9" s="1"/>
  <c r="D72" i="9"/>
  <c r="D72" i="9" a="1"/>
  <c r="E71" i="9" a="1"/>
  <c r="E71" i="9" s="1"/>
  <c r="F71" i="9" s="1"/>
  <c r="D71" i="9"/>
  <c r="D71" i="9" a="1"/>
  <c r="E70" i="9"/>
  <c r="F70" i="9" s="1"/>
  <c r="E70" i="9" a="1"/>
  <c r="D70" i="9" a="1"/>
  <c r="D70" i="9" s="1"/>
  <c r="E69" i="9" a="1"/>
  <c r="E69" i="9" s="1"/>
  <c r="D69" i="9" a="1"/>
  <c r="D69" i="9" s="1"/>
  <c r="E68" i="9" a="1"/>
  <c r="E68" i="9" s="1"/>
  <c r="F68" i="9" s="1"/>
  <c r="D68" i="9" a="1"/>
  <c r="D68" i="9" s="1"/>
  <c r="E67" i="9" a="1"/>
  <c r="E67" i="9" s="1"/>
  <c r="F67" i="9" s="1"/>
  <c r="D67" i="9" a="1"/>
  <c r="D67" i="9" s="1"/>
  <c r="E66" i="9"/>
  <c r="F66" i="9" s="1"/>
  <c r="E66" i="9" a="1"/>
  <c r="D66" i="9"/>
  <c r="D66" i="9" a="1"/>
  <c r="E65" i="9" a="1"/>
  <c r="E65" i="9" s="1"/>
  <c r="D65" i="9" a="1"/>
  <c r="D65" i="9" s="1"/>
  <c r="E64" i="9" a="1"/>
  <c r="E64" i="9" s="1"/>
  <c r="F64" i="9" s="1"/>
  <c r="D64" i="9"/>
  <c r="D64" i="9" a="1"/>
  <c r="E63" i="9" a="1"/>
  <c r="E63" i="9" s="1"/>
  <c r="D63" i="9" a="1"/>
  <c r="D63" i="9" s="1"/>
  <c r="E62" i="9"/>
  <c r="F62" i="9" s="1"/>
  <c r="E62" i="9" a="1"/>
  <c r="D62" i="9"/>
  <c r="D62" i="9" a="1"/>
  <c r="E61" i="9"/>
  <c r="F61" i="9" s="1"/>
  <c r="E61" i="9" a="1"/>
  <c r="D61" i="9" a="1"/>
  <c r="D61" i="9" s="1"/>
  <c r="E60" i="9" a="1"/>
  <c r="E60" i="9" s="1"/>
  <c r="D60" i="9" a="1"/>
  <c r="D60" i="9" s="1"/>
  <c r="E59" i="9" a="1"/>
  <c r="E59" i="9" s="1"/>
  <c r="F59" i="9" s="1"/>
  <c r="D59" i="9" a="1"/>
  <c r="D59" i="9" s="1"/>
  <c r="E58" i="9" a="1"/>
  <c r="E58" i="9" s="1"/>
  <c r="F58" i="9" s="1"/>
  <c r="D58" i="9" a="1"/>
  <c r="D58" i="9" s="1"/>
  <c r="E57" i="9" a="1"/>
  <c r="E57" i="9" s="1"/>
  <c r="F57" i="9" s="1"/>
  <c r="D57" i="9" a="1"/>
  <c r="D57" i="9" s="1"/>
  <c r="E56" i="9" a="1"/>
  <c r="E56" i="9" s="1"/>
  <c r="F56" i="9" s="1"/>
  <c r="D56" i="9"/>
  <c r="D56" i="9" a="1"/>
  <c r="E55" i="9" a="1"/>
  <c r="E55" i="9" s="1"/>
  <c r="F55" i="9" s="1"/>
  <c r="D55" i="9"/>
  <c r="D55" i="9" a="1"/>
  <c r="E54" i="9"/>
  <c r="E54" i="9" a="1"/>
  <c r="D54" i="9" a="1"/>
  <c r="D54" i="9" s="1"/>
  <c r="F53" i="9"/>
  <c r="E53" i="9"/>
  <c r="E53" i="9" a="1"/>
  <c r="D53" i="9"/>
  <c r="D53" i="9" a="1"/>
  <c r="E52" i="9" a="1"/>
  <c r="E52" i="9" s="1"/>
  <c r="D52" i="9" a="1"/>
  <c r="D52" i="9" s="1"/>
  <c r="E51" i="9" a="1"/>
  <c r="E51" i="9" s="1"/>
  <c r="D51" i="9" a="1"/>
  <c r="D51" i="9" s="1"/>
  <c r="E50" i="9" a="1"/>
  <c r="E50" i="9" s="1"/>
  <c r="F50" i="9" s="1"/>
  <c r="D50" i="9" a="1"/>
  <c r="D50" i="9" s="1"/>
  <c r="F49" i="9"/>
  <c r="E49" i="9" a="1"/>
  <c r="E49" i="9" s="1"/>
  <c r="D49" i="9"/>
  <c r="D49" i="9" a="1"/>
  <c r="F48" i="9"/>
  <c r="E48" i="9" a="1"/>
  <c r="E48" i="9" s="1"/>
  <c r="D48" i="9"/>
  <c r="D48" i="9" a="1"/>
  <c r="E47" i="9" a="1"/>
  <c r="E47" i="9" s="1"/>
  <c r="D47" i="9" a="1"/>
  <c r="D47" i="9" s="1"/>
  <c r="E46" i="9"/>
  <c r="E46" i="9" a="1"/>
  <c r="D46" i="9" a="1"/>
  <c r="D46" i="9" s="1"/>
  <c r="F45" i="9"/>
  <c r="E45" i="9"/>
  <c r="E45" i="9" a="1"/>
  <c r="D45" i="9" a="1"/>
  <c r="D45" i="9" s="1"/>
  <c r="E44" i="9" a="1"/>
  <c r="E44" i="9" s="1"/>
  <c r="D44" i="9" a="1"/>
  <c r="D44" i="9" s="1"/>
  <c r="E43" i="9" a="1"/>
  <c r="E43" i="9" s="1"/>
  <c r="F43" i="9" s="1"/>
  <c r="D43" i="9" a="1"/>
  <c r="D43" i="9" s="1"/>
  <c r="E42" i="9" a="1"/>
  <c r="E42" i="9" s="1"/>
  <c r="F42" i="9" s="1"/>
  <c r="D42" i="9" a="1"/>
  <c r="D42" i="9" s="1"/>
  <c r="E41" i="9" a="1"/>
  <c r="E41" i="9" s="1"/>
  <c r="D41" i="9" a="1"/>
  <c r="D41" i="9" s="1"/>
  <c r="F40" i="9"/>
  <c r="E40" i="9"/>
  <c r="E40" i="9" a="1"/>
  <c r="D40" i="9"/>
  <c r="D40" i="9" a="1"/>
  <c r="E39" i="9" a="1"/>
  <c r="E39" i="9" s="1"/>
  <c r="D39" i="9"/>
  <c r="D39" i="9" a="1"/>
  <c r="E38" i="9"/>
  <c r="F38" i="9" s="1"/>
  <c r="E38" i="9" a="1"/>
  <c r="D38" i="9" a="1"/>
  <c r="D38" i="9" s="1"/>
  <c r="E37" i="9" a="1"/>
  <c r="E37" i="9" s="1"/>
  <c r="F37" i="9" s="1"/>
  <c r="D37" i="9"/>
  <c r="D37" i="9" a="1"/>
  <c r="E36" i="9" a="1"/>
  <c r="E36" i="9" s="1"/>
  <c r="D36" i="9" a="1"/>
  <c r="D36" i="9" s="1"/>
  <c r="E35" i="9" a="1"/>
  <c r="E35" i="9" s="1"/>
  <c r="D35" i="9" a="1"/>
  <c r="D35" i="9" s="1"/>
  <c r="E34" i="9" a="1"/>
  <c r="E34" i="9" s="1"/>
  <c r="D34" i="9" a="1"/>
  <c r="D34" i="9" s="1"/>
  <c r="E33" i="9" a="1"/>
  <c r="E33" i="9" s="1"/>
  <c r="D33" i="9" a="1"/>
  <c r="D33" i="9" s="1"/>
  <c r="F33" i="9" s="1"/>
  <c r="F32" i="9"/>
  <c r="E32" i="9" a="1"/>
  <c r="E32" i="9" s="1"/>
  <c r="D32" i="9"/>
  <c r="D32" i="9" a="1"/>
  <c r="E31" i="9" a="1"/>
  <c r="E31" i="9" s="1"/>
  <c r="D31" i="9" a="1"/>
  <c r="D31" i="9" s="1"/>
  <c r="E30" i="9"/>
  <c r="E30" i="9" a="1"/>
  <c r="D30" i="9" a="1"/>
  <c r="D30" i="9" s="1"/>
  <c r="E29" i="9"/>
  <c r="F29" i="9" s="1"/>
  <c r="E29" i="9" a="1"/>
  <c r="D29" i="9" a="1"/>
  <c r="D29" i="9" s="1"/>
  <c r="E28" i="9" a="1"/>
  <c r="E28" i="9" s="1"/>
  <c r="F28" i="9" s="1"/>
  <c r="D28" i="9"/>
  <c r="D28" i="9" a="1"/>
  <c r="E27" i="9" a="1"/>
  <c r="E27" i="9" s="1"/>
  <c r="F27" i="9" s="1"/>
  <c r="D27" i="9" a="1"/>
  <c r="D27" i="9" s="1"/>
  <c r="E26" i="9" a="1"/>
  <c r="E26" i="9" s="1"/>
  <c r="F26" i="9" s="1"/>
  <c r="D26" i="9" a="1"/>
  <c r="D26" i="9" s="1"/>
  <c r="E25" i="9" a="1"/>
  <c r="E25" i="9" s="1"/>
  <c r="D25" i="9" a="1"/>
  <c r="D25" i="9" s="1"/>
  <c r="E24" i="9" a="1"/>
  <c r="E24" i="9" s="1"/>
  <c r="F24" i="9" s="1"/>
  <c r="D24" i="9"/>
  <c r="D24" i="9" a="1"/>
  <c r="E23" i="9"/>
  <c r="F23" i="9" s="1"/>
  <c r="E23" i="9" a="1"/>
  <c r="D23" i="9"/>
  <c r="D23" i="9" a="1"/>
  <c r="E22" i="9"/>
  <c r="E22" i="9" a="1"/>
  <c r="D22" i="9" a="1"/>
  <c r="D22" i="9" s="1"/>
  <c r="E21" i="9" a="1"/>
  <c r="E21" i="9" s="1"/>
  <c r="F21" i="9" s="1"/>
  <c r="D21" i="9" a="1"/>
  <c r="D21" i="9" s="1"/>
  <c r="E20" i="9"/>
  <c r="E20" i="9" a="1"/>
  <c r="D20" i="9" a="1"/>
  <c r="D20" i="9" s="1"/>
  <c r="E19" i="9" a="1"/>
  <c r="E19" i="9" s="1"/>
  <c r="F19" i="9" s="1"/>
  <c r="D19" i="9" a="1"/>
  <c r="D19" i="9" s="1"/>
  <c r="E18" i="9" a="1"/>
  <c r="E18" i="9" s="1"/>
  <c r="D18" i="9" a="1"/>
  <c r="D18" i="9" s="1"/>
  <c r="E17" i="9" a="1"/>
  <c r="E17" i="9" s="1"/>
  <c r="D17" i="9" a="1"/>
  <c r="D17" i="9" s="1"/>
  <c r="E16" i="9" a="1"/>
  <c r="E16" i="9" s="1"/>
  <c r="F16" i="9" s="1"/>
  <c r="D16" i="9"/>
  <c r="D16" i="9" a="1"/>
  <c r="E15" i="9" a="1"/>
  <c r="E15" i="9" s="1"/>
  <c r="D15" i="9" a="1"/>
  <c r="D15" i="9" s="1"/>
  <c r="E14" i="9"/>
  <c r="F14" i="9" s="1"/>
  <c r="E14" i="9" a="1"/>
  <c r="D14" i="9" a="1"/>
  <c r="D14" i="9" s="1"/>
  <c r="E13" i="9"/>
  <c r="F13" i="9" s="1"/>
  <c r="E13" i="9" a="1"/>
  <c r="D13" i="9" a="1"/>
  <c r="D13" i="9" s="1"/>
  <c r="E12" i="9" a="1"/>
  <c r="E12" i="9" s="1"/>
  <c r="D12" i="9" a="1"/>
  <c r="D12" i="9" s="1"/>
  <c r="F11" i="9"/>
  <c r="E11" i="9"/>
  <c r="E11" i="9" a="1"/>
  <c r="D11" i="9" a="1"/>
  <c r="D11" i="9" s="1"/>
  <c r="E10" i="9" a="1"/>
  <c r="E10" i="9" s="1"/>
  <c r="F10" i="9" s="1"/>
  <c r="D10" i="9" a="1"/>
  <c r="D10" i="9" s="1"/>
  <c r="E9" i="9" a="1"/>
  <c r="E9" i="9" s="1"/>
  <c r="D9" i="9" a="1"/>
  <c r="D9" i="9" s="1"/>
  <c r="D8" i="9" a="1"/>
  <c r="D8" i="9" s="1"/>
  <c r="F8" i="9" s="1"/>
  <c r="E7" i="9" a="1"/>
  <c r="E7" i="9" s="1"/>
  <c r="D7" i="9"/>
  <c r="F7" i="9" s="1"/>
  <c r="D7" i="9" a="1"/>
  <c r="F6" i="9"/>
  <c r="E6" i="9" a="1"/>
  <c r="E6" i="9" s="1"/>
  <c r="D6" i="9"/>
  <c r="D6" i="9" a="1"/>
  <c r="E5" i="9" a="1"/>
  <c r="E5" i="9" s="1"/>
  <c r="D5" i="9" a="1"/>
  <c r="D5" i="9" s="1"/>
  <c r="E4" i="9"/>
  <c r="F4" i="9" s="1"/>
  <c r="E4" i="9" a="1"/>
  <c r="D4" i="9"/>
  <c r="D4" i="9" a="1"/>
  <c r="E3" i="9"/>
  <c r="F3" i="9" s="1"/>
  <c r="E3" i="9" a="1"/>
  <c r="D3" i="9" a="1"/>
  <c r="D3" i="9" s="1"/>
  <c r="E2" i="9" a="1"/>
  <c r="E2" i="9" s="1"/>
  <c r="D2" i="9" a="1"/>
  <c r="D2" i="9" s="1"/>
  <c r="F193" i="9" l="1"/>
  <c r="F353" i="9"/>
  <c r="F164" i="9"/>
  <c r="F17" i="9"/>
  <c r="F84" i="9"/>
  <c r="F197" i="9"/>
  <c r="F101" i="9"/>
  <c r="F181" i="9"/>
  <c r="F277" i="9"/>
  <c r="F113" i="9"/>
  <c r="F46" i="9"/>
  <c r="F244" i="9"/>
  <c r="F34" i="9"/>
  <c r="F201" i="9"/>
  <c r="F92" i="9"/>
  <c r="F161" i="9"/>
  <c r="F63" i="9"/>
  <c r="F172" i="9"/>
  <c r="F239" i="9"/>
  <c r="F261" i="9"/>
  <c r="F341" i="9"/>
  <c r="F219" i="9"/>
  <c r="F118" i="9"/>
  <c r="F173" i="9"/>
  <c r="F281" i="9"/>
  <c r="F325" i="9"/>
  <c r="F51" i="9"/>
  <c r="F85" i="9"/>
  <c r="F114" i="9"/>
  <c r="F194" i="9"/>
  <c r="F241" i="9"/>
  <c r="F369" i="9"/>
  <c r="F25" i="9"/>
  <c r="F345" i="9"/>
  <c r="F147" i="9"/>
  <c r="F177" i="9"/>
  <c r="F270" i="9"/>
  <c r="F286" i="9"/>
  <c r="F79" i="9"/>
  <c r="F149" i="9"/>
  <c r="F174" i="9"/>
  <c r="F252" i="9"/>
  <c r="F257" i="9"/>
  <c r="F326" i="9"/>
  <c r="F9" i="9"/>
  <c r="F248" i="9"/>
  <c r="F339" i="9"/>
  <c r="F20" i="9"/>
  <c r="F39" i="9"/>
  <c r="F254" i="9"/>
  <c r="F295" i="9"/>
  <c r="F269" i="9"/>
  <c r="F307" i="9"/>
  <c r="F97" i="9"/>
  <c r="F340" i="9"/>
  <c r="F255" i="9"/>
  <c r="F318" i="9"/>
  <c r="F367" i="9"/>
  <c r="F188" i="9"/>
  <c r="F313" i="9"/>
  <c r="F163" i="9"/>
  <c r="F335" i="9"/>
  <c r="F123" i="9"/>
  <c r="F148" i="9"/>
  <c r="F309" i="9"/>
  <c r="F303" i="9"/>
  <c r="F52" i="9"/>
  <c r="F76" i="9"/>
  <c r="F134" i="9"/>
  <c r="F215" i="9"/>
  <c r="F337" i="9"/>
  <c r="F227" i="9"/>
  <c r="F274" i="9"/>
  <c r="F350" i="9"/>
  <c r="F121" i="9"/>
  <c r="F69" i="9"/>
  <c r="F229" i="9"/>
  <c r="F98" i="9"/>
  <c r="F132" i="9"/>
  <c r="F308" i="9"/>
  <c r="F36" i="9"/>
  <c r="F358" i="9"/>
  <c r="F143" i="9"/>
  <c r="F18" i="9"/>
  <c r="F81" i="9"/>
  <c r="F105" i="9"/>
  <c r="F110" i="9"/>
  <c r="F159" i="9"/>
  <c r="F165" i="9"/>
  <c r="F190" i="9"/>
  <c r="F242" i="9"/>
  <c r="F258" i="9"/>
  <c r="F316" i="9"/>
  <c r="F228" i="9"/>
  <c r="F30" i="9"/>
  <c r="F54" i="9"/>
  <c r="F245" i="9"/>
  <c r="F41" i="9"/>
  <c r="F65" i="9"/>
  <c r="F12" i="9"/>
  <c r="F214" i="9"/>
  <c r="F226" i="9"/>
  <c r="F354" i="9"/>
  <c r="F47" i="9"/>
  <c r="F89" i="9"/>
  <c r="F127" i="9"/>
  <c r="F169" i="9"/>
  <c r="F300" i="9"/>
  <c r="F249" i="9"/>
  <c r="F31" i="9"/>
  <c r="F73" i="9"/>
  <c r="F195" i="9"/>
  <c r="F220" i="9"/>
  <c r="F310" i="9"/>
  <c r="F342" i="9"/>
  <c r="F351" i="9"/>
  <c r="F356" i="9"/>
  <c r="F198" i="9"/>
  <c r="F44" i="9"/>
  <c r="F86" i="9"/>
  <c r="F111" i="9"/>
  <c r="F178" i="9"/>
  <c r="F212" i="9"/>
  <c r="F262" i="9"/>
  <c r="F287" i="9"/>
  <c r="F319" i="9"/>
  <c r="F324" i="9"/>
  <c r="F322" i="9"/>
  <c r="F265" i="9"/>
  <c r="F35" i="9"/>
  <c r="F182" i="9"/>
  <c r="F207" i="9"/>
  <c r="F278" i="9"/>
  <c r="F291" i="9"/>
  <c r="F99" i="9"/>
  <c r="F124" i="9"/>
  <c r="F166" i="9"/>
  <c r="F191" i="9"/>
  <c r="F233" i="9"/>
  <c r="F292" i="9"/>
  <c r="F361" i="9"/>
  <c r="F370" i="9"/>
  <c r="F223" i="9"/>
  <c r="F364" i="9"/>
  <c r="F22" i="9"/>
  <c r="F236" i="9"/>
  <c r="F290" i="9"/>
  <c r="F60" i="9"/>
  <c r="F102" i="9"/>
  <c r="F323" i="9"/>
  <c r="F332" i="9"/>
  <c r="F115" i="9"/>
  <c r="F140" i="9"/>
  <c r="F2" i="9"/>
  <c r="F15" i="9"/>
  <c r="F82" i="9"/>
  <c r="F116" i="9"/>
  <c r="F179" i="9"/>
  <c r="F204" i="9"/>
  <c r="F246" i="9"/>
  <c r="F275" i="9"/>
  <c r="F329" i="9"/>
  <c r="F131" i="9"/>
  <c r="F156" i="9"/>
  <c r="F211" i="9"/>
  <c r="F355" i="9"/>
  <c r="F5" i="9"/>
  <c r="F162" i="9"/>
  <c r="F196" i="9"/>
  <c r="F306" i="9"/>
  <c r="F338" i="9"/>
  <c r="F357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<sst xmlns="http://schemas.openxmlformats.org/spreadsheetml/2006/main" count="1506" uniqueCount="131">
  <si>
    <t>Name</t>
  </si>
  <si>
    <t>Sex</t>
  </si>
  <si>
    <t>Age</t>
  </si>
  <si>
    <t>Weight (lbs)</t>
  </si>
  <si>
    <t>Height (in)</t>
  </si>
  <si>
    <t>Alice (Sunera, to add registered name)</t>
  </si>
  <si>
    <t>Female</t>
  </si>
  <si>
    <t>14 weeks</t>
  </si>
  <si>
    <t>Intact</t>
  </si>
  <si>
    <t>4.5 months</t>
  </si>
  <si>
    <t>5 months</t>
  </si>
  <si>
    <t>5.5 months</t>
  </si>
  <si>
    <t>6.5 months</t>
  </si>
  <si>
    <t>Allagante Bold and Beautiful</t>
  </si>
  <si>
    <t>8 months</t>
  </si>
  <si>
    <t>Allagante Samar Navabi</t>
  </si>
  <si>
    <t>8 years+</t>
  </si>
  <si>
    <t>Spayed/Neutered</t>
  </si>
  <si>
    <t>Amethyst Edgedancer @ Alloy</t>
  </si>
  <si>
    <t>Amethyst Indigo Girl</t>
  </si>
  <si>
    <t>3 years</t>
  </si>
  <si>
    <t>Amethyst Luminous Flux @Alloy</t>
  </si>
  <si>
    <t>Amethyst Rhythm of War</t>
  </si>
  <si>
    <t>Male</t>
  </si>
  <si>
    <t>11 weeks</t>
  </si>
  <si>
    <t>12 weeks</t>
  </si>
  <si>
    <t>13 weeks</t>
  </si>
  <si>
    <t>15 weeks</t>
  </si>
  <si>
    <t>4 months</t>
  </si>
  <si>
    <t>16 weeks</t>
  </si>
  <si>
    <t>23 weeks</t>
  </si>
  <si>
    <t>6 months</t>
  </si>
  <si>
    <t>27 weeks</t>
  </si>
  <si>
    <t>7 months</t>
  </si>
  <si>
    <t>Artemis Sun Dancer (pending reg)</t>
  </si>
  <si>
    <t>Attaway Jaguarundi</t>
  </si>
  <si>
    <t>7 years</t>
  </si>
  <si>
    <t>9 months</t>
  </si>
  <si>
    <t>Attaway Running with the Night</t>
  </si>
  <si>
    <t>9 weeks</t>
  </si>
  <si>
    <t>Avalon Last Impression</t>
  </si>
  <si>
    <t>19.75-20(approx)</t>
  </si>
  <si>
    <t>Ávila Sir Prize</t>
  </si>
  <si>
    <t>10 weeks</t>
  </si>
  <si>
    <t>Broadway Howls Moving Castle</t>
  </si>
  <si>
    <t>2 years</t>
  </si>
  <si>
    <t>Clayborn's Chupacabra</t>
  </si>
  <si>
    <t>11.5 months</t>
  </si>
  <si>
    <t>7.5 months</t>
  </si>
  <si>
    <t>8.5 months</t>
  </si>
  <si>
    <t>10 months</t>
  </si>
  <si>
    <t>20.75"</t>
  </si>
  <si>
    <t>11 months</t>
  </si>
  <si>
    <t>CSB Agent Little Nellie</t>
  </si>
  <si>
    <t>Empyrean Cut to the Chase</t>
  </si>
  <si>
    <t>Heirlooms Heart of Draco</t>
  </si>
  <si>
    <t>Heirlooms Maleficent @Aviator</t>
  </si>
  <si>
    <t>Hunter's Run Fooled U 2 WNS</t>
  </si>
  <si>
    <t>Imperial Topaz Pumpernickel</t>
  </si>
  <si>
    <t>27.5"</t>
  </si>
  <si>
    <t>23"</t>
  </si>
  <si>
    <t>Intriga Pilot Episode</t>
  </si>
  <si>
    <t>JusRics Aramis</t>
  </si>
  <si>
    <t>8 weeks</t>
  </si>
  <si>
    <t>Kinobi You Win Again</t>
  </si>
  <si>
    <t>24"</t>
  </si>
  <si>
    <t>Kinobi-Winsome's I Feel Lucky</t>
  </si>
  <si>
    <t>MoonRiver's Some Like It Hot</t>
  </si>
  <si>
    <t>N/A</t>
  </si>
  <si>
    <t>NavyRose's Poseidon's Atlantis</t>
  </si>
  <si>
    <t>Obsidian Shishalden</t>
  </si>
  <si>
    <t>Perla John Henry of Siendo</t>
  </si>
  <si>
    <t>9.5 months</t>
  </si>
  <si>
    <t>Regalant Allstar</t>
  </si>
  <si>
    <t>Regalant Orzo</t>
  </si>
  <si>
    <t>Satomi Winsome Wishful Tempest</t>
  </si>
  <si>
    <t>14.8"</t>
  </si>
  <si>
    <t>15"</t>
  </si>
  <si>
    <t>15.25"</t>
  </si>
  <si>
    <t>16.75"</t>
  </si>
  <si>
    <t>19.2lbs</t>
  </si>
  <si>
    <t>17.75"</t>
  </si>
  <si>
    <t>20.2lbs</t>
  </si>
  <si>
    <t>18.2"</t>
  </si>
  <si>
    <t>Satsuma Demetra Chiparus</t>
  </si>
  <si>
    <t>Satsuma Erte</t>
  </si>
  <si>
    <t>Satsuma Last Christmas</t>
  </si>
  <si>
    <t>Sigil Buddha's Hand Lemon</t>
  </si>
  <si>
    <t>10.5 months</t>
  </si>
  <si>
    <t>Sigil Yen Ben Lemon</t>
  </si>
  <si>
    <t>Sundance Fly By</t>
  </si>
  <si>
    <t>Sundance Halite</t>
  </si>
  <si>
    <t>Sunera's Vanishing Glass</t>
  </si>
  <si>
    <t>Talus-Whippet/Silken Diversity project</t>
  </si>
  <si>
    <t>Wildmeadow Blaze the Trail</t>
  </si>
  <si>
    <t>WildRose Varekai</t>
  </si>
  <si>
    <t>Winsome's Argo Navis</t>
  </si>
  <si>
    <t>Winsome's Bernoulli Equation</t>
  </si>
  <si>
    <t>Winsome's Black Tusk</t>
  </si>
  <si>
    <t>Winsome's Faron Grasslands</t>
  </si>
  <si>
    <t>Winsome’s Fosbury Flop</t>
  </si>
  <si>
    <t>Winsome's High Altitude</t>
  </si>
  <si>
    <t>Winsome's Knight Tour Problem</t>
  </si>
  <si>
    <t>Winsome's Lomei Sky</t>
  </si>
  <si>
    <t>Winsome's Macintosh</t>
  </si>
  <si>
    <t>4 years</t>
  </si>
  <si>
    <t>Winsome's Pendulum Traverse</t>
  </si>
  <si>
    <t>Winsome's Petronella</t>
  </si>
  <si>
    <t>Winsome’s Takeoff Angle</t>
  </si>
  <si>
    <t>Wyndolyn Helia of Talisman</t>
  </si>
  <si>
    <t>6 years</t>
  </si>
  <si>
    <t>Wyndolyn Persephone</t>
  </si>
  <si>
    <t>Wyndolyn Touch of Class</t>
  </si>
  <si>
    <t>Wyndolyn Touch of Magic at Winsome</t>
  </si>
  <si>
    <t>Wyndolyn's Mission Olive</t>
  </si>
  <si>
    <t>Winsome's First Ascent (Evie)</t>
  </si>
  <si>
    <t>Age Unit</t>
  </si>
  <si>
    <t>Age Value</t>
  </si>
  <si>
    <t>Intact?</t>
  </si>
  <si>
    <t>years</t>
  </si>
  <si>
    <t>13 months</t>
  </si>
  <si>
    <t>21 months</t>
  </si>
  <si>
    <t>16 months</t>
  </si>
  <si>
    <t>12 months</t>
  </si>
  <si>
    <t>14 months</t>
  </si>
  <si>
    <t>19 months</t>
  </si>
  <si>
    <t>15 months</t>
  </si>
  <si>
    <t>23 months</t>
  </si>
  <si>
    <t>18 months</t>
  </si>
  <si>
    <t>20 months</t>
  </si>
  <si>
    <t>Age (Normalized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</si>
</sst>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3" fontId="0" fillId="0" borderId="0" xfId="1" applyFont="1"/>
    <xf numFmtId="2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C2C9F6-2CF0-4A72-A576-B8D908C4BF53}" name="Table2" displayName="Table2" ref="A1:I371" totalsRowShown="0">
  <autoFilter ref="A1:I371" xr:uid="{48C2C9F6-2CF0-4A72-A576-B8D908C4BF53}"/>
  <tableColumns count="9">
    <tableColumn id="1" xr3:uid="{487A1D65-3805-465E-9746-B720343A5A87}" name="Name"/>
    <tableColumn id="2" xr3:uid="{C2941589-13B7-418E-BC20-3A948C26F572}" name="Sex"/>
    <tableColumn id="3" xr3:uid="{B7A936DA-F3C0-4B97-A8CA-D0942C5E5313}" name="Age" dataDxfId="2"/>
    <tableColumn id="4" xr3:uid="{FED2DCEA-75B7-4B78-B996-8B696A04F2BD}" name="Age Value" dataDxfId="1" dataCellStyle="Comma">
      <calculatedColumnFormula array="1">INDEX(_xlfn.TEXTSPLIT(C2, " "), 1)</calculatedColumnFormula>
    </tableColumn>
    <tableColumn id="5" xr3:uid="{ADC61861-139E-40D2-83D5-2DDC5189EDBB}" name="Age Unit">
      <calculatedColumnFormula array="1">INDEX(_xlfn.TEXTSPLIT(C2, " "), 2)</calculatedColumnFormula>
    </tableColumn>
    <tableColumn id="6" xr3:uid="{D2E902C8-7421-4AC1-BB08-D67A7AF092F2}" name="Age (Normalized Weeks)" dataDxfId="0">
      <calculatedColumnFormula>ROUND(IFERROR(
    IF(E2="weeks", D2,
    IF(E2="months", D2 * 4.33,
    IF(E2="days", D2 / 7,
    IF(E2="years", D2 * 52,
    0)))),
0), 0.1)</calculatedColumnFormula>
    </tableColumn>
    <tableColumn id="7" xr3:uid="{5B61BA67-6066-403A-8546-A03DB6DA5086}" name="Intact?"/>
    <tableColumn id="8" xr3:uid="{1AE298C6-2A8A-4D53-A1E6-963828CB207D}" name="Weight (lbs)" dataCellStyle="Comma"/>
    <tableColumn id="9" xr3:uid="{DB3227FF-EDFC-444F-94E7-7B145BDD3282}" name="Height (i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D0AD-2E26-4198-9D43-50E6E33AB429}">
  <dimension ref="A1:I371"/>
  <sheetViews>
    <sheetView tabSelected="1" zoomScale="115" zoomScaleNormal="115" workbookViewId="0">
      <selection activeCell="I13" sqref="I13"/>
    </sheetView>
  </sheetViews>
  <sheetFormatPr defaultRowHeight="14.5" x14ac:dyDescent="0.35"/>
  <cols>
    <col min="1" max="1" width="31.90625" bestFit="1" customWidth="1"/>
    <col min="2" max="2" width="6.81640625" bestFit="1" customWidth="1"/>
    <col min="3" max="3" width="14.54296875" style="1" bestFit="1" customWidth="1"/>
    <col min="4" max="4" width="10.6328125" style="3" customWidth="1"/>
    <col min="5" max="5" width="9.26953125" customWidth="1"/>
    <col min="6" max="6" width="21.54296875" style="4" customWidth="1"/>
    <col min="7" max="7" width="14.90625" bestFit="1" customWidth="1"/>
    <col min="8" max="8" width="12.36328125" customWidth="1"/>
    <col min="9" max="9" width="14.81640625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s="3" t="s">
        <v>117</v>
      </c>
      <c r="E1" t="s">
        <v>116</v>
      </c>
      <c r="F1" s="4" t="s">
        <v>130</v>
      </c>
      <c r="G1" t="s">
        <v>118</v>
      </c>
      <c r="H1" t="s">
        <v>3</v>
      </c>
      <c r="I1" t="s">
        <v>4</v>
      </c>
    </row>
    <row r="2" spans="1:9" x14ac:dyDescent="0.35">
      <c r="A2" t="s">
        <v>5</v>
      </c>
      <c r="B2" t="s">
        <v>6</v>
      </c>
      <c r="C2" s="1" t="s">
        <v>7</v>
      </c>
      <c r="D2" s="2" t="str" cm="1">
        <f t="array" ref="D2">INDEX(_xlfn.TEXTSPLIT(C2, " "), 1)</f>
        <v>14</v>
      </c>
      <c r="E2" t="str" cm="1">
        <f t="array" ref="E2">INDEX(_xlfn.TEXTSPLIT(C2, " "), 2)</f>
        <v>weeks</v>
      </c>
      <c r="F2" s="4">
        <f>ROUND(IFERROR(
    IF(E2="weeks", D2,
    IF(E2="months", D2 * 4.33,
    IF(E2="days", D2 / 7,
    IF(E2="years", D2 * 52,
    0)))),
0), 0.1)</f>
        <v>14</v>
      </c>
      <c r="G2" t="s">
        <v>8</v>
      </c>
      <c r="H2" s="2">
        <v>11.3</v>
      </c>
      <c r="I2">
        <v>14.75</v>
      </c>
    </row>
    <row r="3" spans="1:9" x14ac:dyDescent="0.35">
      <c r="A3" t="s">
        <v>5</v>
      </c>
      <c r="B3" t="s">
        <v>6</v>
      </c>
      <c r="C3" s="1" t="s">
        <v>9</v>
      </c>
      <c r="D3" s="2" t="str" cm="1">
        <f t="array" ref="D3">INDEX(_xlfn.TEXTSPLIT(C3, " "), 1)</f>
        <v>4.5</v>
      </c>
      <c r="E3" t="str" cm="1">
        <f t="array" ref="E3">INDEX(_xlfn.TEXTSPLIT(C3, " "), 2)</f>
        <v>months</v>
      </c>
      <c r="F3" s="4">
        <f>ROUND(IFERROR(
    IF(E3="weeks", D3,
    IF(E3="months", D3 * 4.33,
    IF(E3="days", D3 / 7,
    IF(E3="years", D3 * 52,
    0)))),
0), 0.1)</f>
        <v>19</v>
      </c>
      <c r="G3" t="s">
        <v>8</v>
      </c>
      <c r="H3" s="2">
        <v>13.3</v>
      </c>
      <c r="I3">
        <v>16.5</v>
      </c>
    </row>
    <row r="4" spans="1:9" x14ac:dyDescent="0.35">
      <c r="A4" t="s">
        <v>5</v>
      </c>
      <c r="B4" t="s">
        <v>6</v>
      </c>
      <c r="C4" s="1" t="s">
        <v>10</v>
      </c>
      <c r="D4" s="2" t="str" cm="1">
        <f t="array" ref="D4">INDEX(_xlfn.TEXTSPLIT(C4, " "), 1)</f>
        <v>5</v>
      </c>
      <c r="E4" t="str" cm="1">
        <f t="array" ref="E4">INDEX(_xlfn.TEXTSPLIT(C4, " "), 2)</f>
        <v>months</v>
      </c>
      <c r="F4" s="4">
        <f>ROUND(IFERROR(
    IF(E4="weeks", D4,
    IF(E4="months", D4 * 4.33,
    IF(E4="days", D4 / 7,
    IF(E4="years", D4 * 52,
    0)))),
0), 0.1)</f>
        <v>22</v>
      </c>
      <c r="G4" t="s">
        <v>8</v>
      </c>
      <c r="H4" s="2">
        <v>14</v>
      </c>
      <c r="I4">
        <v>16.75</v>
      </c>
    </row>
    <row r="5" spans="1:9" x14ac:dyDescent="0.35">
      <c r="A5" t="s">
        <v>5</v>
      </c>
      <c r="B5" t="s">
        <v>6</v>
      </c>
      <c r="C5" s="1" t="s">
        <v>11</v>
      </c>
      <c r="D5" s="2" t="str" cm="1">
        <f t="array" ref="D5">INDEX(_xlfn.TEXTSPLIT(C5, " "), 1)</f>
        <v>5.5</v>
      </c>
      <c r="E5" t="str" cm="1">
        <f t="array" ref="E5">INDEX(_xlfn.TEXTSPLIT(C5, " "), 2)</f>
        <v>months</v>
      </c>
      <c r="F5" s="4">
        <f>ROUND(IFERROR(
    IF(E5="weeks", D5,
    IF(E5="months", D5 * 4.33,
    IF(E5="days", D5 / 7,
    IF(E5="years", D5 * 52,
    0)))),
0), 0.1)</f>
        <v>24</v>
      </c>
      <c r="G5" t="s">
        <v>8</v>
      </c>
      <c r="H5" s="2">
        <v>14.8</v>
      </c>
      <c r="I5">
        <v>17</v>
      </c>
    </row>
    <row r="6" spans="1:9" x14ac:dyDescent="0.35">
      <c r="A6" t="s">
        <v>5</v>
      </c>
      <c r="B6" t="s">
        <v>6</v>
      </c>
      <c r="C6" s="1" t="s">
        <v>12</v>
      </c>
      <c r="D6" s="2" t="str" cm="1">
        <f t="array" ref="D6">INDEX(_xlfn.TEXTSPLIT(C6, " "), 1)</f>
        <v>6.5</v>
      </c>
      <c r="E6" t="str" cm="1">
        <f t="array" ref="E6">INDEX(_xlfn.TEXTSPLIT(C6, " "), 2)</f>
        <v>months</v>
      </c>
      <c r="F6" s="4">
        <f>ROUND(IFERROR(
    IF(E6="weeks", D6,
    IF(E6="months", D6 * 4.33,
    IF(E6="days", D6 / 7,
    IF(E6="years", D6 * 52,
    0)))),
0), 0.1)</f>
        <v>28</v>
      </c>
      <c r="G6" t="s">
        <v>8</v>
      </c>
      <c r="H6" s="2">
        <v>16</v>
      </c>
      <c r="I6">
        <v>18</v>
      </c>
    </row>
    <row r="7" spans="1:9" x14ac:dyDescent="0.35">
      <c r="A7" t="s">
        <v>13</v>
      </c>
      <c r="B7" t="s">
        <v>6</v>
      </c>
      <c r="C7" s="1" t="s">
        <v>14</v>
      </c>
      <c r="D7" s="2" t="str" cm="1">
        <f t="array" ref="D7">INDEX(_xlfn.TEXTSPLIT(C7, " "), 1)</f>
        <v>8</v>
      </c>
      <c r="E7" t="str" cm="1">
        <f t="array" ref="E7">INDEX(_xlfn.TEXTSPLIT(C7, " "), 2)</f>
        <v>months</v>
      </c>
      <c r="F7" s="4">
        <f>ROUND(IFERROR(
    IF(E7="weeks", D7,
    IF(E7="months", D7 * 4.33,
    IF(E7="days", D7 / 7,
    IF(E7="years", D7 * 52,
    0)))),
0), 0.1)</f>
        <v>35</v>
      </c>
      <c r="G7" t="s">
        <v>8</v>
      </c>
      <c r="H7" s="2">
        <v>26.5</v>
      </c>
      <c r="I7">
        <v>20.5</v>
      </c>
    </row>
    <row r="8" spans="1:9" x14ac:dyDescent="0.35">
      <c r="A8" t="s">
        <v>15</v>
      </c>
      <c r="B8" t="s">
        <v>6</v>
      </c>
      <c r="C8" s="1" t="s">
        <v>16</v>
      </c>
      <c r="D8" s="2" t="str" cm="1">
        <f t="array" ref="D8">INDEX(_xlfn.TEXTSPLIT(C8, " "), 1)</f>
        <v>8</v>
      </c>
      <c r="E8" t="s">
        <v>119</v>
      </c>
      <c r="F8" s="4">
        <f>ROUND(IFERROR(
    IF(E8="weeks", D8,
    IF(E8="months", D8 * 4.33,
    IF(E8="days", D8 / 7,
    IF(E8="years", D8 * 52,
    0)))),
0), 0.1)</f>
        <v>416</v>
      </c>
      <c r="G8" t="s">
        <v>17</v>
      </c>
      <c r="H8" s="2">
        <v>28</v>
      </c>
      <c r="I8">
        <v>21.5</v>
      </c>
    </row>
    <row r="9" spans="1:9" x14ac:dyDescent="0.35">
      <c r="A9" t="s">
        <v>18</v>
      </c>
      <c r="B9" t="s">
        <v>6</v>
      </c>
      <c r="C9" s="1" t="s">
        <v>10</v>
      </c>
      <c r="D9" s="2" t="str" cm="1">
        <f t="array" ref="D9">INDEX(_xlfn.TEXTSPLIT(C9, " "), 1)</f>
        <v>5</v>
      </c>
      <c r="E9" t="str" cm="1">
        <f t="array" ref="E9">INDEX(_xlfn.TEXTSPLIT(C9, " "), 2)</f>
        <v>months</v>
      </c>
      <c r="F9" s="4">
        <f>ROUND(IFERROR(
    IF(E9="weeks", D9,
    IF(E9="months", D9 * 4.33,
    IF(E9="days", D9 / 7,
    IF(E9="years", D9 * 52,
    0)))),
0), 0.1)</f>
        <v>22</v>
      </c>
      <c r="G9" t="s">
        <v>8</v>
      </c>
      <c r="H9" s="2">
        <v>21</v>
      </c>
      <c r="I9">
        <v>18</v>
      </c>
    </row>
    <row r="10" spans="1:9" x14ac:dyDescent="0.35">
      <c r="A10" t="s">
        <v>19</v>
      </c>
      <c r="B10" t="s">
        <v>6</v>
      </c>
      <c r="C10" s="1" t="s">
        <v>20</v>
      </c>
      <c r="D10" s="2" t="str" cm="1">
        <f t="array" ref="D10">INDEX(_xlfn.TEXTSPLIT(C10, " "), 1)</f>
        <v>3</v>
      </c>
      <c r="E10" t="str" cm="1">
        <f t="array" ref="E10">INDEX(_xlfn.TEXTSPLIT(C10, " "), 2)</f>
        <v>years</v>
      </c>
      <c r="F10" s="4">
        <f>ROUND(IFERROR(
    IF(E10="weeks", D10,
    IF(E10="months", D10 * 4.33,
    IF(E10="days", D10 / 7,
    IF(E10="years", D10 * 52,
    0)))),
0), 0.1)</f>
        <v>156</v>
      </c>
      <c r="G10" t="s">
        <v>17</v>
      </c>
      <c r="H10" s="2">
        <v>30.8</v>
      </c>
      <c r="I10">
        <v>21.5</v>
      </c>
    </row>
    <row r="11" spans="1:9" x14ac:dyDescent="0.35">
      <c r="A11" t="s">
        <v>21</v>
      </c>
      <c r="B11" t="s">
        <v>6</v>
      </c>
      <c r="C11" s="1" t="s">
        <v>9</v>
      </c>
      <c r="D11" s="2" t="str" cm="1">
        <f t="array" ref="D11">INDEX(_xlfn.TEXTSPLIT(C11, " "), 1)</f>
        <v>4.5</v>
      </c>
      <c r="E11" t="str" cm="1">
        <f t="array" ref="E11">INDEX(_xlfn.TEXTSPLIT(C11, " "), 2)</f>
        <v>months</v>
      </c>
      <c r="F11" s="4">
        <f>ROUND(IFERROR(
    IF(E11="weeks", D11,
    IF(E11="months", D11 * 4.33,
    IF(E11="days", D11 / 7,
    IF(E11="years", D11 * 52,
    0)))),
0), 0.1)</f>
        <v>19</v>
      </c>
      <c r="G11" t="s">
        <v>8</v>
      </c>
      <c r="H11" s="2">
        <v>22</v>
      </c>
      <c r="I11">
        <v>18.25</v>
      </c>
    </row>
    <row r="12" spans="1:9" x14ac:dyDescent="0.35">
      <c r="A12" t="s">
        <v>22</v>
      </c>
      <c r="B12" t="s">
        <v>23</v>
      </c>
      <c r="C12" s="1" t="s">
        <v>24</v>
      </c>
      <c r="D12" s="2" t="str" cm="1">
        <f t="array" ref="D12">INDEX(_xlfn.TEXTSPLIT(C12, " "), 1)</f>
        <v>11</v>
      </c>
      <c r="E12" t="str" cm="1">
        <f t="array" ref="E12">INDEX(_xlfn.TEXTSPLIT(C12, " "), 2)</f>
        <v>weeks</v>
      </c>
      <c r="F12" s="4">
        <f>ROUND(IFERROR(
    IF(E12="weeks", D12,
    IF(E12="months", D12 * 4.33,
    IF(E12="days", D12 / 7,
    IF(E12="years", D12 * 52,
    0)))),
0), 0.1)</f>
        <v>11</v>
      </c>
      <c r="G12" t="s">
        <v>8</v>
      </c>
      <c r="H12" s="2">
        <v>14.75</v>
      </c>
    </row>
    <row r="13" spans="1:9" x14ac:dyDescent="0.35">
      <c r="A13" t="s">
        <v>22</v>
      </c>
      <c r="B13" t="s">
        <v>23</v>
      </c>
      <c r="C13" s="1" t="s">
        <v>25</v>
      </c>
      <c r="D13" s="2" t="str" cm="1">
        <f t="array" ref="D13">INDEX(_xlfn.TEXTSPLIT(C13, " "), 1)</f>
        <v>12</v>
      </c>
      <c r="E13" t="str" cm="1">
        <f t="array" ref="E13">INDEX(_xlfn.TEXTSPLIT(C13, " "), 2)</f>
        <v>weeks</v>
      </c>
      <c r="F13" s="4">
        <f>ROUND(IFERROR(
    IF(E13="weeks", D13,
    IF(E13="months", D13 * 4.33,
    IF(E13="days", D13 / 7,
    IF(E13="years", D13 * 52,
    0)))),
0), 0.1)</f>
        <v>12</v>
      </c>
      <c r="G13" t="s">
        <v>8</v>
      </c>
      <c r="H13" s="2">
        <v>16.8</v>
      </c>
      <c r="I13">
        <v>15.5</v>
      </c>
    </row>
    <row r="14" spans="1:9" x14ac:dyDescent="0.35">
      <c r="A14" t="s">
        <v>22</v>
      </c>
      <c r="B14" t="s">
        <v>23</v>
      </c>
      <c r="C14" s="1" t="s">
        <v>26</v>
      </c>
      <c r="D14" s="2" t="str" cm="1">
        <f t="array" ref="D14">INDEX(_xlfn.TEXTSPLIT(C14, " "), 1)</f>
        <v>13</v>
      </c>
      <c r="E14" t="str" cm="1">
        <f t="array" ref="E14">INDEX(_xlfn.TEXTSPLIT(C14, " "), 2)</f>
        <v>weeks</v>
      </c>
      <c r="F14" s="4">
        <f>ROUND(IFERROR(
    IF(E14="weeks", D14,
    IF(E14="months", D14 * 4.33,
    IF(E14="days", D14 / 7,
    IF(E14="years", D14 * 52,
    0)))),
0), 0.1)</f>
        <v>13</v>
      </c>
      <c r="G14" t="s">
        <v>8</v>
      </c>
      <c r="H14" s="2">
        <v>17</v>
      </c>
    </row>
    <row r="15" spans="1:9" x14ac:dyDescent="0.35">
      <c r="A15" t="s">
        <v>22</v>
      </c>
      <c r="B15" t="s">
        <v>23</v>
      </c>
      <c r="C15" s="1" t="s">
        <v>7</v>
      </c>
      <c r="D15" s="2" t="str" cm="1">
        <f t="array" ref="D15">INDEX(_xlfn.TEXTSPLIT(C15, " "), 1)</f>
        <v>14</v>
      </c>
      <c r="E15" t="str" cm="1">
        <f t="array" ref="E15">INDEX(_xlfn.TEXTSPLIT(C15, " "), 2)</f>
        <v>weeks</v>
      </c>
      <c r="F15" s="4">
        <f>ROUND(IFERROR(
    IF(E15="weeks", D15,
    IF(E15="months", D15 * 4.33,
    IF(E15="days", D15 / 7,
    IF(E15="years", D15 * 52,
    0)))),
0), 0.1)</f>
        <v>14</v>
      </c>
      <c r="G15" t="s">
        <v>8</v>
      </c>
      <c r="H15" s="2">
        <v>19.399999999999999</v>
      </c>
      <c r="I15">
        <v>16.5</v>
      </c>
    </row>
    <row r="16" spans="1:9" x14ac:dyDescent="0.35">
      <c r="A16" t="s">
        <v>22</v>
      </c>
      <c r="B16" t="s">
        <v>23</v>
      </c>
      <c r="C16" s="1" t="s">
        <v>27</v>
      </c>
      <c r="D16" s="2" t="str" cm="1">
        <f t="array" ref="D16">INDEX(_xlfn.TEXTSPLIT(C16, " "), 1)</f>
        <v>15</v>
      </c>
      <c r="E16" t="str" cm="1">
        <f t="array" ref="E16">INDEX(_xlfn.TEXTSPLIT(C16, " "), 2)</f>
        <v>weeks</v>
      </c>
      <c r="F16" s="4">
        <f>ROUND(IFERROR(
    IF(E16="weeks", D16,
    IF(E16="months", D16 * 4.33,
    IF(E16="days", D16 / 7,
    IF(E16="years", D16 * 52,
    0)))),
0), 0.1)</f>
        <v>15</v>
      </c>
      <c r="G16" t="s">
        <v>8</v>
      </c>
      <c r="H16" s="2">
        <v>22.4</v>
      </c>
      <c r="I16">
        <v>16.75</v>
      </c>
    </row>
    <row r="17" spans="1:9" x14ac:dyDescent="0.35">
      <c r="A17" t="s">
        <v>22</v>
      </c>
      <c r="B17" t="s">
        <v>23</v>
      </c>
      <c r="C17" s="1" t="s">
        <v>28</v>
      </c>
      <c r="D17" s="2" t="str" cm="1">
        <f t="array" ref="D17">INDEX(_xlfn.TEXTSPLIT(C17, " "), 1)</f>
        <v>4</v>
      </c>
      <c r="E17" t="str" cm="1">
        <f t="array" ref="E17">INDEX(_xlfn.TEXTSPLIT(C17, " "), 2)</f>
        <v>months</v>
      </c>
      <c r="F17" s="4">
        <f>ROUND(IFERROR(
    IF(E17="weeks", D17,
    IF(E17="months", D17 * 4.33,
    IF(E17="days", D17 / 7,
    IF(E17="years", D17 * 52,
    0)))),
0), 0.1)</f>
        <v>17</v>
      </c>
      <c r="G17" t="s">
        <v>8</v>
      </c>
      <c r="H17" s="2">
        <v>24.4</v>
      </c>
      <c r="I17">
        <v>17.75</v>
      </c>
    </row>
    <row r="18" spans="1:9" x14ac:dyDescent="0.35">
      <c r="A18" t="s">
        <v>22</v>
      </c>
      <c r="B18" t="s">
        <v>23</v>
      </c>
      <c r="C18" s="1" t="s">
        <v>28</v>
      </c>
      <c r="D18" s="2" t="str" cm="1">
        <f t="array" ref="D18">INDEX(_xlfn.TEXTSPLIT(C18, " "), 1)</f>
        <v>4</v>
      </c>
      <c r="E18" t="str" cm="1">
        <f t="array" ref="E18">INDEX(_xlfn.TEXTSPLIT(C18, " "), 2)</f>
        <v>months</v>
      </c>
      <c r="F18" s="4">
        <f>ROUND(IFERROR(
    IF(E18="weeks", D18,
    IF(E18="months", D18 * 4.33,
    IF(E18="days", D18 / 7,
    IF(E18="years", D18 * 52,
    0)))),
0), 0.1)</f>
        <v>17</v>
      </c>
      <c r="G18" t="s">
        <v>8</v>
      </c>
      <c r="H18" s="2">
        <v>25.4</v>
      </c>
      <c r="I18">
        <v>18.25</v>
      </c>
    </row>
    <row r="19" spans="1:9" x14ac:dyDescent="0.35">
      <c r="A19" t="s">
        <v>22</v>
      </c>
      <c r="B19" t="s">
        <v>23</v>
      </c>
      <c r="C19" s="1" t="s">
        <v>28</v>
      </c>
      <c r="D19" s="2" t="str" cm="1">
        <f t="array" ref="D19">INDEX(_xlfn.TEXTSPLIT(C19, " "), 1)</f>
        <v>4</v>
      </c>
      <c r="E19" t="str" cm="1">
        <f t="array" ref="E19">INDEX(_xlfn.TEXTSPLIT(C19, " "), 2)</f>
        <v>months</v>
      </c>
      <c r="F19" s="4">
        <f>ROUND(IFERROR(
    IF(E19="weeks", D19,
    IF(E19="months", D19 * 4.33,
    IF(E19="days", D19 / 7,
    IF(E19="years", D19 * 52,
    0)))),
0), 0.1)</f>
        <v>17</v>
      </c>
      <c r="G19" t="s">
        <v>8</v>
      </c>
      <c r="H19" s="2">
        <v>27.6</v>
      </c>
      <c r="I19">
        <v>19</v>
      </c>
    </row>
    <row r="20" spans="1:9" x14ac:dyDescent="0.35">
      <c r="A20" t="s">
        <v>22</v>
      </c>
      <c r="B20" t="s">
        <v>23</v>
      </c>
      <c r="C20" s="1" t="s">
        <v>9</v>
      </c>
      <c r="D20" s="2" t="str" cm="1">
        <f t="array" ref="D20">INDEX(_xlfn.TEXTSPLIT(C20, " "), 1)</f>
        <v>4.5</v>
      </c>
      <c r="E20" t="str" cm="1">
        <f t="array" ref="E20">INDEX(_xlfn.TEXTSPLIT(C20, " "), 2)</f>
        <v>months</v>
      </c>
      <c r="F20" s="4">
        <f>ROUND(IFERROR(
    IF(E20="weeks", D20,
    IF(E20="months", D20 * 4.33,
    IF(E20="days", D20 / 7,
    IF(E20="years", D20 * 52,
    0)))),
0), 0.1)</f>
        <v>19</v>
      </c>
      <c r="G20" t="s">
        <v>8</v>
      </c>
      <c r="H20" s="2">
        <v>29</v>
      </c>
      <c r="I20">
        <v>20</v>
      </c>
    </row>
    <row r="21" spans="1:9" x14ac:dyDescent="0.35">
      <c r="A21" t="s">
        <v>22</v>
      </c>
      <c r="B21" t="s">
        <v>23</v>
      </c>
      <c r="C21" s="1" t="s">
        <v>9</v>
      </c>
      <c r="D21" s="2" t="str" cm="1">
        <f t="array" ref="D21">INDEX(_xlfn.TEXTSPLIT(C21, " "), 1)</f>
        <v>4.5</v>
      </c>
      <c r="E21" t="str" cm="1">
        <f t="array" ref="E21">INDEX(_xlfn.TEXTSPLIT(C21, " "), 2)</f>
        <v>months</v>
      </c>
      <c r="F21" s="4">
        <f>ROUND(IFERROR(
    IF(E21="weeks", D21,
    IF(E21="months", D21 * 4.33,
    IF(E21="days", D21 / 7,
    IF(E21="years", D21 * 52,
    0)))),
0), 0.1)</f>
        <v>19</v>
      </c>
      <c r="G21" t="s">
        <v>8</v>
      </c>
      <c r="H21" s="2">
        <v>29</v>
      </c>
      <c r="I21">
        <v>19.2</v>
      </c>
    </row>
    <row r="22" spans="1:9" x14ac:dyDescent="0.35">
      <c r="A22" t="s">
        <v>22</v>
      </c>
      <c r="B22" t="s">
        <v>23</v>
      </c>
      <c r="C22" s="1" t="s">
        <v>10</v>
      </c>
      <c r="D22" s="2" t="str" cm="1">
        <f t="array" ref="D22">INDEX(_xlfn.TEXTSPLIT(C22, " "), 1)</f>
        <v>5</v>
      </c>
      <c r="E22" t="str" cm="1">
        <f t="array" ref="E22">INDEX(_xlfn.TEXTSPLIT(C22, " "), 2)</f>
        <v>months</v>
      </c>
      <c r="F22" s="4">
        <f>ROUND(IFERROR(
    IF(E22="weeks", D22,
    IF(E22="months", D22 * 4.33,
    IF(E22="days", D22 / 7,
    IF(E22="years", D22 * 52,
    0)))),
0), 0.1)</f>
        <v>22</v>
      </c>
      <c r="G22" t="s">
        <v>8</v>
      </c>
      <c r="H22" s="2">
        <v>30.6</v>
      </c>
      <c r="I22">
        <v>20.2</v>
      </c>
    </row>
    <row r="23" spans="1:9" x14ac:dyDescent="0.35">
      <c r="A23" t="s">
        <v>22</v>
      </c>
      <c r="B23" t="s">
        <v>23</v>
      </c>
      <c r="C23" s="1" t="s">
        <v>10</v>
      </c>
      <c r="D23" s="2" t="str" cm="1">
        <f t="array" ref="D23">INDEX(_xlfn.TEXTSPLIT(C23, " "), 1)</f>
        <v>5</v>
      </c>
      <c r="E23" t="str" cm="1">
        <f t="array" ref="E23">INDEX(_xlfn.TEXTSPLIT(C23, " "), 2)</f>
        <v>months</v>
      </c>
      <c r="F23" s="4">
        <f>ROUND(IFERROR(
    IF(E23="weeks", D23,
    IF(E23="months", D23 * 4.33,
    IF(E23="days", D23 / 7,
    IF(E23="years", D23 * 52,
    0)))),
0), 0.1)</f>
        <v>22</v>
      </c>
      <c r="G23" t="s">
        <v>8</v>
      </c>
      <c r="H23" s="2">
        <v>32.200000000000003</v>
      </c>
      <c r="I23">
        <v>20.5</v>
      </c>
    </row>
    <row r="24" spans="1:9" x14ac:dyDescent="0.35">
      <c r="A24" t="s">
        <v>22</v>
      </c>
      <c r="B24" t="s">
        <v>23</v>
      </c>
      <c r="C24" s="1" t="s">
        <v>10</v>
      </c>
      <c r="D24" s="2" t="str" cm="1">
        <f t="array" ref="D24">INDEX(_xlfn.TEXTSPLIT(C24, " "), 1)</f>
        <v>5</v>
      </c>
      <c r="E24" t="str" cm="1">
        <f t="array" ref="E24">INDEX(_xlfn.TEXTSPLIT(C24, " "), 2)</f>
        <v>months</v>
      </c>
      <c r="F24" s="4">
        <f>ROUND(IFERROR(
    IF(E24="weeks", D24,
    IF(E24="months", D24 * 4.33,
    IF(E24="days", D24 / 7,
    IF(E24="years", D24 * 52,
    0)))),
0), 0.1)</f>
        <v>22</v>
      </c>
      <c r="G24" t="s">
        <v>8</v>
      </c>
      <c r="H24" s="2">
        <v>33.6</v>
      </c>
      <c r="I24">
        <v>21</v>
      </c>
    </row>
    <row r="25" spans="1:9" x14ac:dyDescent="0.35">
      <c r="A25" t="s">
        <v>22</v>
      </c>
      <c r="B25" t="s">
        <v>23</v>
      </c>
      <c r="C25" s="1" t="s">
        <v>11</v>
      </c>
      <c r="D25" s="2" t="str" cm="1">
        <f t="array" ref="D25">INDEX(_xlfn.TEXTSPLIT(C25, " "), 1)</f>
        <v>5.5</v>
      </c>
      <c r="E25" t="str" cm="1">
        <f t="array" ref="E25">INDEX(_xlfn.TEXTSPLIT(C25, " "), 2)</f>
        <v>months</v>
      </c>
      <c r="F25" s="4">
        <f>ROUND(IFERROR(
    IF(E25="weeks", D25,
    IF(E25="months", D25 * 4.33,
    IF(E25="days", D25 / 7,
    IF(E25="years", D25 * 52,
    0)))),
0), 0.1)</f>
        <v>24</v>
      </c>
      <c r="G25" t="s">
        <v>8</v>
      </c>
      <c r="H25" s="2">
        <v>35</v>
      </c>
      <c r="I25">
        <v>21.2</v>
      </c>
    </row>
    <row r="26" spans="1:9" x14ac:dyDescent="0.35">
      <c r="A26" t="s">
        <v>22</v>
      </c>
      <c r="B26" t="s">
        <v>23</v>
      </c>
      <c r="C26" s="1" t="s">
        <v>11</v>
      </c>
      <c r="D26" s="2" t="str" cm="1">
        <f t="array" ref="D26">INDEX(_xlfn.TEXTSPLIT(C26, " "), 1)</f>
        <v>5.5</v>
      </c>
      <c r="E26" t="str" cm="1">
        <f t="array" ref="E26">INDEX(_xlfn.TEXTSPLIT(C26, " "), 2)</f>
        <v>months</v>
      </c>
      <c r="F26" s="4">
        <f>ROUND(IFERROR(
    IF(E26="weeks", D26,
    IF(E26="months", D26 * 4.33,
    IF(E26="days", D26 / 7,
    IF(E26="years", D26 * 52,
    0)))),
0), 0.1)</f>
        <v>24</v>
      </c>
      <c r="G26" t="s">
        <v>8</v>
      </c>
      <c r="H26" s="2">
        <v>36.6</v>
      </c>
      <c r="I26">
        <v>21.5</v>
      </c>
    </row>
    <row r="27" spans="1:9" x14ac:dyDescent="0.35">
      <c r="A27" t="s">
        <v>22</v>
      </c>
      <c r="B27" t="s">
        <v>23</v>
      </c>
      <c r="C27" s="1" t="s">
        <v>31</v>
      </c>
      <c r="D27" s="2" t="str" cm="1">
        <f t="array" ref="D27">INDEX(_xlfn.TEXTSPLIT(C27, " "), 1)</f>
        <v>6</v>
      </c>
      <c r="E27" t="str" cm="1">
        <f t="array" ref="E27">INDEX(_xlfn.TEXTSPLIT(C27, " "), 2)</f>
        <v>months</v>
      </c>
      <c r="F27" s="4">
        <f>ROUND(IFERROR(
    IF(E27="weeks", D27,
    IF(E27="months", D27 * 4.33,
    IF(E27="days", D27 / 7,
    IF(E27="years", D27 * 52,
    0)))),
0), 0.1)</f>
        <v>26</v>
      </c>
      <c r="G27" t="s">
        <v>8</v>
      </c>
      <c r="H27" s="2">
        <v>36.6</v>
      </c>
      <c r="I27">
        <v>21.6</v>
      </c>
    </row>
    <row r="28" spans="1:9" x14ac:dyDescent="0.35">
      <c r="A28" t="s">
        <v>22</v>
      </c>
      <c r="B28" t="s">
        <v>23</v>
      </c>
      <c r="C28" s="1" t="s">
        <v>31</v>
      </c>
      <c r="D28" s="2" t="str" cm="1">
        <f t="array" ref="D28">INDEX(_xlfn.TEXTSPLIT(C28, " "), 1)</f>
        <v>6</v>
      </c>
      <c r="E28" t="str" cm="1">
        <f t="array" ref="E28">INDEX(_xlfn.TEXTSPLIT(C28, " "), 2)</f>
        <v>months</v>
      </c>
      <c r="F28" s="4">
        <f>ROUND(IFERROR(
    IF(E28="weeks", D28,
    IF(E28="months", D28 * 4.33,
    IF(E28="days", D28 / 7,
    IF(E28="years", D28 * 52,
    0)))),
0), 0.1)</f>
        <v>26</v>
      </c>
      <c r="G28" t="s">
        <v>8</v>
      </c>
      <c r="H28" s="2">
        <v>38.6</v>
      </c>
      <c r="I28">
        <v>21.75</v>
      </c>
    </row>
    <row r="29" spans="1:9" x14ac:dyDescent="0.35">
      <c r="A29" t="s">
        <v>22</v>
      </c>
      <c r="B29" t="s">
        <v>23</v>
      </c>
      <c r="C29" s="1" t="s">
        <v>12</v>
      </c>
      <c r="D29" s="2" t="str" cm="1">
        <f t="array" ref="D29">INDEX(_xlfn.TEXTSPLIT(C29, " "), 1)</f>
        <v>6.5</v>
      </c>
      <c r="E29" t="str" cm="1">
        <f t="array" ref="E29">INDEX(_xlfn.TEXTSPLIT(C29, " "), 2)</f>
        <v>months</v>
      </c>
      <c r="F29" s="4">
        <f>ROUND(IFERROR(
    IF(E29="weeks", D29,
    IF(E29="months", D29 * 4.33,
    IF(E29="days", D29 / 7,
    IF(E29="years", D29 * 52,
    0)))),
0), 0.1)</f>
        <v>28</v>
      </c>
      <c r="G29" t="s">
        <v>8</v>
      </c>
      <c r="H29" s="2">
        <v>39.200000000000003</v>
      </c>
      <c r="I29">
        <v>22.25</v>
      </c>
    </row>
    <row r="30" spans="1:9" x14ac:dyDescent="0.35">
      <c r="A30" t="s">
        <v>22</v>
      </c>
      <c r="B30" t="s">
        <v>23</v>
      </c>
      <c r="C30" s="1" t="s">
        <v>12</v>
      </c>
      <c r="D30" s="2" t="str" cm="1">
        <f t="array" ref="D30">INDEX(_xlfn.TEXTSPLIT(C30, " "), 1)</f>
        <v>6.5</v>
      </c>
      <c r="E30" t="str" cm="1">
        <f t="array" ref="E30">INDEX(_xlfn.TEXTSPLIT(C30, " "), 2)</f>
        <v>months</v>
      </c>
      <c r="F30" s="4">
        <f>ROUND(IFERROR(
    IF(E30="weeks", D30,
    IF(E30="months", D30 * 4.33,
    IF(E30="days", D30 / 7,
    IF(E30="years", D30 * 52,
    0)))),
0), 0.1)</f>
        <v>28</v>
      </c>
      <c r="G30" t="s">
        <v>8</v>
      </c>
      <c r="H30" s="2">
        <v>39.200000000000003</v>
      </c>
      <c r="I30">
        <v>22.5</v>
      </c>
    </row>
    <row r="31" spans="1:9" x14ac:dyDescent="0.35">
      <c r="A31" t="s">
        <v>22</v>
      </c>
      <c r="B31" t="s">
        <v>23</v>
      </c>
      <c r="C31" s="1" t="s">
        <v>33</v>
      </c>
      <c r="D31" s="2" t="str" cm="1">
        <f t="array" ref="D31">INDEX(_xlfn.TEXTSPLIT(C31, " "), 1)</f>
        <v>7</v>
      </c>
      <c r="E31" t="str" cm="1">
        <f t="array" ref="E31">INDEX(_xlfn.TEXTSPLIT(C31, " "), 2)</f>
        <v>months</v>
      </c>
      <c r="F31" s="4">
        <f>ROUND(IFERROR(
    IF(E31="weeks", D31,
    IF(E31="months", D31 * 4.33,
    IF(E31="days", D31 / 7,
    IF(E31="years", D31 * 52,
    0)))),
0), 0.1)</f>
        <v>30</v>
      </c>
      <c r="G31" t="s">
        <v>8</v>
      </c>
      <c r="H31" s="2">
        <v>40.4</v>
      </c>
      <c r="I31">
        <v>22.5</v>
      </c>
    </row>
    <row r="32" spans="1:9" x14ac:dyDescent="0.35">
      <c r="A32" t="s">
        <v>34</v>
      </c>
      <c r="B32" t="s">
        <v>23</v>
      </c>
      <c r="C32" s="1" t="s">
        <v>24</v>
      </c>
      <c r="D32" s="2" t="str" cm="1">
        <f t="array" ref="D32">INDEX(_xlfn.TEXTSPLIT(C32, " "), 1)</f>
        <v>11</v>
      </c>
      <c r="E32" t="str" cm="1">
        <f t="array" ref="E32">INDEX(_xlfn.TEXTSPLIT(C32, " "), 2)</f>
        <v>weeks</v>
      </c>
      <c r="F32" s="4">
        <f>ROUND(IFERROR(
    IF(E32="weeks", D32,
    IF(E32="months", D32 * 4.33,
    IF(E32="days", D32 / 7,
    IF(E32="years", D32 * 52,
    0)))),
0), 0.1)</f>
        <v>11</v>
      </c>
      <c r="G32" t="s">
        <v>8</v>
      </c>
      <c r="H32" s="2">
        <v>10</v>
      </c>
    </row>
    <row r="33" spans="1:9" x14ac:dyDescent="0.35">
      <c r="A33" t="s">
        <v>34</v>
      </c>
      <c r="B33" t="s">
        <v>23</v>
      </c>
      <c r="C33" s="1" t="s">
        <v>11</v>
      </c>
      <c r="D33" s="2" t="str" cm="1">
        <f t="array" ref="D33">INDEX(_xlfn.TEXTSPLIT(C33, " "), 1)</f>
        <v>5.5</v>
      </c>
      <c r="E33" t="str" cm="1">
        <f t="array" ref="E33">INDEX(_xlfn.TEXTSPLIT(C33, " "), 2)</f>
        <v>months</v>
      </c>
      <c r="F33" s="4">
        <f>ROUND(IFERROR(
    IF(E33="weeks", D33,
    IF(E33="months", D33 * 4.33,
    IF(E33="days", D33 / 7,
    IF(E33="years", D33 * 52,
    0)))),
0), 0.1)</f>
        <v>24</v>
      </c>
      <c r="G33" t="s">
        <v>8</v>
      </c>
      <c r="H33" s="2">
        <v>24</v>
      </c>
    </row>
    <row r="34" spans="1:9" x14ac:dyDescent="0.35">
      <c r="A34" t="s">
        <v>34</v>
      </c>
      <c r="B34" t="s">
        <v>23</v>
      </c>
      <c r="C34" s="1" t="s">
        <v>31</v>
      </c>
      <c r="D34" s="2" t="str" cm="1">
        <f t="array" ref="D34">INDEX(_xlfn.TEXTSPLIT(C34, " "), 1)</f>
        <v>6</v>
      </c>
      <c r="E34" t="str" cm="1">
        <f t="array" ref="E34">INDEX(_xlfn.TEXTSPLIT(C34, " "), 2)</f>
        <v>months</v>
      </c>
      <c r="F34" s="4">
        <f>ROUND(IFERROR(
    IF(E34="weeks", D34,
    IF(E34="months", D34 * 4.33,
    IF(E34="days", D34 / 7,
    IF(E34="years", D34 * 52,
    0)))),
0), 0.1)</f>
        <v>26</v>
      </c>
      <c r="G34" t="s">
        <v>8</v>
      </c>
      <c r="H34" s="2">
        <v>26</v>
      </c>
    </row>
    <row r="35" spans="1:9" x14ac:dyDescent="0.35">
      <c r="A35" t="s">
        <v>34</v>
      </c>
      <c r="B35" t="s">
        <v>23</v>
      </c>
      <c r="C35" s="1" t="s">
        <v>14</v>
      </c>
      <c r="D35" s="2" t="str" cm="1">
        <f t="array" ref="D35">INDEX(_xlfn.TEXTSPLIT(C35, " "), 1)</f>
        <v>8</v>
      </c>
      <c r="E35" t="str" cm="1">
        <f t="array" ref="E35">INDEX(_xlfn.TEXTSPLIT(C35, " "), 2)</f>
        <v>months</v>
      </c>
      <c r="F35" s="4">
        <f>ROUND(IFERROR(
    IF(E35="weeks", D35,
    IF(E35="months", D35 * 4.33,
    IF(E35="days", D35 / 7,
    IF(E35="years", D35 * 52,
    0)))),
0), 0.1)</f>
        <v>35</v>
      </c>
      <c r="G35" t="s">
        <v>8</v>
      </c>
      <c r="H35" s="2">
        <v>29</v>
      </c>
    </row>
    <row r="36" spans="1:9" x14ac:dyDescent="0.35">
      <c r="A36" t="s">
        <v>35</v>
      </c>
      <c r="B36" t="s">
        <v>23</v>
      </c>
      <c r="C36" s="1" t="s">
        <v>28</v>
      </c>
      <c r="D36" s="2" t="str" cm="1">
        <f t="array" ref="D36">INDEX(_xlfn.TEXTSPLIT(C36, " "), 1)</f>
        <v>4</v>
      </c>
      <c r="E36" t="str" cm="1">
        <f t="array" ref="E36">INDEX(_xlfn.TEXTSPLIT(C36, " "), 2)</f>
        <v>months</v>
      </c>
      <c r="F36" s="4">
        <f>ROUND(IFERROR(
    IF(E36="weeks", D36,
    IF(E36="months", D36 * 4.33,
    IF(E36="days", D36 / 7,
    IF(E36="years", D36 * 52,
    0)))),
0), 0.1)</f>
        <v>17</v>
      </c>
      <c r="G36" t="s">
        <v>8</v>
      </c>
      <c r="H36" s="2">
        <v>16.899999999999999</v>
      </c>
    </row>
    <row r="37" spans="1:9" x14ac:dyDescent="0.35">
      <c r="A37" t="s">
        <v>35</v>
      </c>
      <c r="B37" t="s">
        <v>23</v>
      </c>
      <c r="C37" s="1" t="s">
        <v>37</v>
      </c>
      <c r="D37" s="2" t="str" cm="1">
        <f t="array" ref="D37">INDEX(_xlfn.TEXTSPLIT(C37, " "), 1)</f>
        <v>9</v>
      </c>
      <c r="E37" t="str" cm="1">
        <f t="array" ref="E37">INDEX(_xlfn.TEXTSPLIT(C37, " "), 2)</f>
        <v>months</v>
      </c>
      <c r="F37" s="4">
        <f>ROUND(IFERROR(
    IF(E37="weeks", D37,
    IF(E37="months", D37 * 4.33,
    IF(E37="days", D37 / 7,
    IF(E37="years", D37 * 52,
    0)))),
0), 0.1)</f>
        <v>39</v>
      </c>
      <c r="G37" t="s">
        <v>8</v>
      </c>
      <c r="H37" s="2">
        <v>30.8</v>
      </c>
    </row>
    <row r="38" spans="1:9" x14ac:dyDescent="0.35">
      <c r="A38" t="s">
        <v>35</v>
      </c>
      <c r="B38" t="s">
        <v>23</v>
      </c>
      <c r="C38" s="1" t="s">
        <v>36</v>
      </c>
      <c r="D38" s="2" t="str" cm="1">
        <f t="array" ref="D38">INDEX(_xlfn.TEXTSPLIT(C38, " "), 1)</f>
        <v>7</v>
      </c>
      <c r="E38" t="str" cm="1">
        <f t="array" ref="E38">INDEX(_xlfn.TEXTSPLIT(C38, " "), 2)</f>
        <v>years</v>
      </c>
      <c r="F38" s="4">
        <f>ROUND(IFERROR(
    IF(E38="weeks", D38,
    IF(E38="months", D38 * 4.33,
    IF(E38="days", D38 / 7,
    IF(E38="years", D38 * 52,
    0)))),
0), 0.1)</f>
        <v>364</v>
      </c>
      <c r="G38" t="s">
        <v>8</v>
      </c>
      <c r="H38" s="2">
        <v>36</v>
      </c>
      <c r="I38">
        <v>23</v>
      </c>
    </row>
    <row r="39" spans="1:9" x14ac:dyDescent="0.35">
      <c r="A39" t="s">
        <v>38</v>
      </c>
      <c r="B39" t="s">
        <v>6</v>
      </c>
      <c r="C39" s="1" t="s">
        <v>128</v>
      </c>
      <c r="D39" s="2" t="str" cm="1">
        <f t="array" ref="D39">INDEX(_xlfn.TEXTSPLIT(C39, " "), 1)</f>
        <v>18</v>
      </c>
      <c r="E39" t="str" cm="1">
        <f t="array" ref="E39">INDEX(_xlfn.TEXTSPLIT(C39, " "), 2)</f>
        <v>months</v>
      </c>
      <c r="F39" s="4">
        <f>ROUND(IFERROR(
    IF(E39="weeks", D39,
    IF(E39="months", D39 * 4.33,
    IF(E39="days", D39 / 7,
    IF(E39="years", D39 * 52,
    0)))),
0), 0.1)</f>
        <v>78</v>
      </c>
      <c r="G39" t="s">
        <v>8</v>
      </c>
      <c r="H39" s="2">
        <v>35</v>
      </c>
    </row>
    <row r="40" spans="1:9" x14ac:dyDescent="0.35">
      <c r="A40" t="s">
        <v>38</v>
      </c>
      <c r="B40" t="s">
        <v>6</v>
      </c>
      <c r="C40" s="1" t="s">
        <v>39</v>
      </c>
      <c r="D40" s="2" t="str" cm="1">
        <f t="array" ref="D40">INDEX(_xlfn.TEXTSPLIT(C40, " "), 1)</f>
        <v>9</v>
      </c>
      <c r="E40" t="str" cm="1">
        <f t="array" ref="E40">INDEX(_xlfn.TEXTSPLIT(C40, " "), 2)</f>
        <v>weeks</v>
      </c>
      <c r="F40" s="4">
        <f>ROUND(IFERROR(
    IF(E40="weeks", D40,
    IF(E40="months", D40 * 4.33,
    IF(E40="days", D40 / 7,
    IF(E40="years", D40 * 52,
    0)))),
0), 0.1)</f>
        <v>9</v>
      </c>
      <c r="G40" t="s">
        <v>8</v>
      </c>
      <c r="H40" s="2">
        <v>11.8</v>
      </c>
    </row>
    <row r="41" spans="1:9" x14ac:dyDescent="0.35">
      <c r="A41" t="s">
        <v>38</v>
      </c>
      <c r="B41" t="s">
        <v>6</v>
      </c>
      <c r="C41" s="1" t="s">
        <v>24</v>
      </c>
      <c r="D41" s="2" t="str" cm="1">
        <f t="array" ref="D41">INDEX(_xlfn.TEXTSPLIT(C41, " "), 1)</f>
        <v>11</v>
      </c>
      <c r="E41" t="str" cm="1">
        <f t="array" ref="E41">INDEX(_xlfn.TEXTSPLIT(C41, " "), 2)</f>
        <v>weeks</v>
      </c>
      <c r="F41" s="4">
        <f>ROUND(IFERROR(
    IF(E41="weeks", D41,
    IF(E41="months", D41 * 4.33,
    IF(E41="days", D41 / 7,
    IF(E41="years", D41 * 52,
    0)))),
0), 0.1)</f>
        <v>11</v>
      </c>
      <c r="G41" t="s">
        <v>8</v>
      </c>
      <c r="H41" s="2">
        <v>12</v>
      </c>
    </row>
    <row r="42" spans="1:9" x14ac:dyDescent="0.35">
      <c r="A42" t="s">
        <v>38</v>
      </c>
      <c r="B42" t="s">
        <v>6</v>
      </c>
      <c r="C42" s="1" t="s">
        <v>27</v>
      </c>
      <c r="D42" s="2" t="str" cm="1">
        <f t="array" ref="D42">INDEX(_xlfn.TEXTSPLIT(C42, " "), 1)</f>
        <v>15</v>
      </c>
      <c r="E42" t="str" cm="1">
        <f t="array" ref="E42">INDEX(_xlfn.TEXTSPLIT(C42, " "), 2)</f>
        <v>weeks</v>
      </c>
      <c r="F42" s="4">
        <f>ROUND(IFERROR(
    IF(E42="weeks", D42,
    IF(E42="months", D42 * 4.33,
    IF(E42="days", D42 / 7,
    IF(E42="years", D42 * 52,
    0)))),
0), 0.1)</f>
        <v>15</v>
      </c>
      <c r="G42" t="s">
        <v>8</v>
      </c>
      <c r="H42" s="2">
        <v>20</v>
      </c>
    </row>
    <row r="43" spans="1:9" x14ac:dyDescent="0.35">
      <c r="A43" t="s">
        <v>38</v>
      </c>
      <c r="B43" t="s">
        <v>6</v>
      </c>
      <c r="C43" s="1" t="s">
        <v>9</v>
      </c>
      <c r="D43" s="2" t="str" cm="1">
        <f t="array" ref="D43">INDEX(_xlfn.TEXTSPLIT(C43, " "), 1)</f>
        <v>4.5</v>
      </c>
      <c r="E43" t="str" cm="1">
        <f t="array" ref="E43">INDEX(_xlfn.TEXTSPLIT(C43, " "), 2)</f>
        <v>months</v>
      </c>
      <c r="F43" s="4">
        <f>ROUND(IFERROR(
    IF(E43="weeks", D43,
    IF(E43="months", D43 * 4.33,
    IF(E43="days", D43 / 7,
    IF(E43="years", D43 * 52,
    0)))),
0), 0.1)</f>
        <v>19</v>
      </c>
      <c r="G43" t="s">
        <v>8</v>
      </c>
      <c r="H43" s="2">
        <v>28</v>
      </c>
      <c r="I43">
        <v>19.5</v>
      </c>
    </row>
    <row r="44" spans="1:9" x14ac:dyDescent="0.35">
      <c r="A44" t="s">
        <v>38</v>
      </c>
      <c r="B44" t="s">
        <v>6</v>
      </c>
      <c r="C44" s="1" t="s">
        <v>10</v>
      </c>
      <c r="D44" s="2" t="str" cm="1">
        <f t="array" ref="D44">INDEX(_xlfn.TEXTSPLIT(C44, " "), 1)</f>
        <v>5</v>
      </c>
      <c r="E44" t="str" cm="1">
        <f t="array" ref="E44">INDEX(_xlfn.TEXTSPLIT(C44, " "), 2)</f>
        <v>months</v>
      </c>
      <c r="F44" s="4">
        <f>ROUND(IFERROR(
    IF(E44="weeks", D44,
    IF(E44="months", D44 * 4.33,
    IF(E44="days", D44 / 7,
    IF(E44="years", D44 * 52,
    0)))),
0), 0.1)</f>
        <v>22</v>
      </c>
      <c r="G44" t="s">
        <v>8</v>
      </c>
      <c r="H44" s="2">
        <v>29.3</v>
      </c>
      <c r="I44">
        <v>20.5</v>
      </c>
    </row>
    <row r="45" spans="1:9" x14ac:dyDescent="0.35">
      <c r="A45" t="s">
        <v>38</v>
      </c>
      <c r="B45" t="s">
        <v>6</v>
      </c>
      <c r="C45" s="1" t="s">
        <v>31</v>
      </c>
      <c r="D45" s="2" t="str" cm="1">
        <f t="array" ref="D45">INDEX(_xlfn.TEXTSPLIT(C45, " "), 1)</f>
        <v>6</v>
      </c>
      <c r="E45" t="str" cm="1">
        <f t="array" ref="E45">INDEX(_xlfn.TEXTSPLIT(C45, " "), 2)</f>
        <v>months</v>
      </c>
      <c r="F45" s="4">
        <f>ROUND(IFERROR(
    IF(E45="weeks", D45,
    IF(E45="months", D45 * 4.33,
    IF(E45="days", D45 / 7,
    IF(E45="years", D45 * 52,
    0)))),
0), 0.1)</f>
        <v>26</v>
      </c>
      <c r="G45" t="s">
        <v>8</v>
      </c>
      <c r="H45" s="2">
        <v>31</v>
      </c>
    </row>
    <row r="46" spans="1:9" x14ac:dyDescent="0.35">
      <c r="A46" t="s">
        <v>38</v>
      </c>
      <c r="B46" t="s">
        <v>6</v>
      </c>
      <c r="C46" s="1" t="s">
        <v>14</v>
      </c>
      <c r="D46" s="2" t="str" cm="1">
        <f t="array" ref="D46">INDEX(_xlfn.TEXTSPLIT(C46, " "), 1)</f>
        <v>8</v>
      </c>
      <c r="E46" t="str" cm="1">
        <f t="array" ref="E46">INDEX(_xlfn.TEXTSPLIT(C46, " "), 2)</f>
        <v>months</v>
      </c>
      <c r="F46" s="4">
        <f>ROUND(IFERROR(
    IF(E46="weeks", D46,
    IF(E46="months", D46 * 4.33,
    IF(E46="days", D46 / 7,
    IF(E46="years", D46 * 52,
    0)))),
0), 0.1)</f>
        <v>35</v>
      </c>
      <c r="G46" t="s">
        <v>8</v>
      </c>
      <c r="H46" s="2">
        <v>34</v>
      </c>
    </row>
    <row r="47" spans="1:9" x14ac:dyDescent="0.35">
      <c r="A47" t="s">
        <v>38</v>
      </c>
      <c r="B47" t="s">
        <v>6</v>
      </c>
      <c r="C47" s="1" t="s">
        <v>20</v>
      </c>
      <c r="D47" s="2" t="str" cm="1">
        <f t="array" ref="D47">INDEX(_xlfn.TEXTSPLIT(C47, " "), 1)</f>
        <v>3</v>
      </c>
      <c r="E47" t="str" cm="1">
        <f t="array" ref="E47">INDEX(_xlfn.TEXTSPLIT(C47, " "), 2)</f>
        <v>years</v>
      </c>
      <c r="F47" s="4">
        <f>ROUND(IFERROR(
    IF(E47="weeks", D47,
    IF(E47="months", D47 * 4.33,
    IF(E47="days", D47 / 7,
    IF(E47="years", D47 * 52,
    0)))),
0), 0.1)</f>
        <v>156</v>
      </c>
      <c r="G47" t="s">
        <v>8</v>
      </c>
      <c r="H47" s="2">
        <v>36</v>
      </c>
      <c r="I47">
        <v>21.5</v>
      </c>
    </row>
    <row r="48" spans="1:9" x14ac:dyDescent="0.35">
      <c r="A48" t="s">
        <v>40</v>
      </c>
      <c r="B48" t="s">
        <v>6</v>
      </c>
      <c r="C48" s="1" t="s">
        <v>11</v>
      </c>
      <c r="D48" s="2" t="str" cm="1">
        <f t="array" ref="D48">INDEX(_xlfn.TEXTSPLIT(C48, " "), 1)</f>
        <v>5.5</v>
      </c>
      <c r="E48" t="str" cm="1">
        <f t="array" ref="E48">INDEX(_xlfn.TEXTSPLIT(C48, " "), 2)</f>
        <v>months</v>
      </c>
      <c r="F48" s="4">
        <f>ROUND(IFERROR(
    IF(E48="weeks", D48,
    IF(E48="months", D48 * 4.33,
    IF(E48="days", D48 / 7,
    IF(E48="years", D48 * 52,
    0)))),
0), 0.1)</f>
        <v>24</v>
      </c>
      <c r="G48" t="s">
        <v>8</v>
      </c>
      <c r="H48" s="2">
        <v>19.5</v>
      </c>
      <c r="I48">
        <v>19</v>
      </c>
    </row>
    <row r="49" spans="1:9" x14ac:dyDescent="0.35">
      <c r="A49" t="s">
        <v>40</v>
      </c>
      <c r="B49" t="s">
        <v>6</v>
      </c>
      <c r="C49" s="1" t="s">
        <v>12</v>
      </c>
      <c r="D49" s="2" t="str" cm="1">
        <f t="array" ref="D49">INDEX(_xlfn.TEXTSPLIT(C49, " "), 1)</f>
        <v>6.5</v>
      </c>
      <c r="E49" t="str" cm="1">
        <f t="array" ref="E49">INDEX(_xlfn.TEXTSPLIT(C49, " "), 2)</f>
        <v>months</v>
      </c>
      <c r="F49" s="4">
        <f>ROUND(IFERROR(
    IF(E49="weeks", D49,
    IF(E49="months", D49 * 4.33,
    IF(E49="days", D49 / 7,
    IF(E49="years", D49 * 52,
    0)))),
0), 0.1)</f>
        <v>28</v>
      </c>
      <c r="G49" t="s">
        <v>8</v>
      </c>
      <c r="H49" s="2">
        <v>23.8</v>
      </c>
      <c r="I49" t="s">
        <v>41</v>
      </c>
    </row>
    <row r="50" spans="1:9" x14ac:dyDescent="0.35">
      <c r="A50" t="s">
        <v>42</v>
      </c>
      <c r="B50" t="s">
        <v>23</v>
      </c>
      <c r="C50" s="1" t="s">
        <v>43</v>
      </c>
      <c r="D50" s="2" t="str" cm="1">
        <f t="array" ref="D50">INDEX(_xlfn.TEXTSPLIT(C50, " "), 1)</f>
        <v>10</v>
      </c>
      <c r="E50" t="str" cm="1">
        <f t="array" ref="E50">INDEX(_xlfn.TEXTSPLIT(C50, " "), 2)</f>
        <v>weeks</v>
      </c>
      <c r="F50" s="4">
        <f>ROUND(IFERROR(
    IF(E50="weeks", D50,
    IF(E50="months", D50 * 4.33,
    IF(E50="days", D50 / 7,
    IF(E50="years", D50 * 52,
    0)))),
0), 0.1)</f>
        <v>10</v>
      </c>
      <c r="G50" t="s">
        <v>8</v>
      </c>
      <c r="H50" s="2">
        <v>11.8</v>
      </c>
    </row>
    <row r="51" spans="1:9" x14ac:dyDescent="0.35">
      <c r="A51" t="s">
        <v>42</v>
      </c>
      <c r="B51" t="s">
        <v>23</v>
      </c>
      <c r="C51" s="1" t="s">
        <v>25</v>
      </c>
      <c r="D51" s="2" t="str" cm="1">
        <f t="array" ref="D51">INDEX(_xlfn.TEXTSPLIT(C51, " "), 1)</f>
        <v>12</v>
      </c>
      <c r="E51" t="str" cm="1">
        <f t="array" ref="E51">INDEX(_xlfn.TEXTSPLIT(C51, " "), 2)</f>
        <v>weeks</v>
      </c>
      <c r="F51" s="4">
        <f>ROUND(IFERROR(
    IF(E51="weeks", D51,
    IF(E51="months", D51 * 4.33,
    IF(E51="days", D51 / 7,
    IF(E51="years", D51 * 52,
    0)))),
0), 0.1)</f>
        <v>12</v>
      </c>
      <c r="G51" t="s">
        <v>8</v>
      </c>
      <c r="H51" s="2">
        <v>15.4</v>
      </c>
    </row>
    <row r="52" spans="1:9" x14ac:dyDescent="0.35">
      <c r="A52" t="s">
        <v>42</v>
      </c>
      <c r="B52" t="s">
        <v>23</v>
      </c>
      <c r="C52" s="1" t="s">
        <v>26</v>
      </c>
      <c r="D52" s="2" t="str" cm="1">
        <f t="array" ref="D52">INDEX(_xlfn.TEXTSPLIT(C52, " "), 1)</f>
        <v>13</v>
      </c>
      <c r="E52" t="str" cm="1">
        <f t="array" ref="E52">INDEX(_xlfn.TEXTSPLIT(C52, " "), 2)</f>
        <v>weeks</v>
      </c>
      <c r="F52" s="4">
        <f>ROUND(IFERROR(
    IF(E52="weeks", D52,
    IF(E52="months", D52 * 4.33,
    IF(E52="days", D52 / 7,
    IF(E52="years", D52 * 52,
    0)))),
0), 0.1)</f>
        <v>13</v>
      </c>
      <c r="G52" t="s">
        <v>8</v>
      </c>
      <c r="H52" s="2">
        <v>17.2</v>
      </c>
    </row>
    <row r="53" spans="1:9" x14ac:dyDescent="0.35">
      <c r="A53" t="s">
        <v>42</v>
      </c>
      <c r="B53" t="s">
        <v>23</v>
      </c>
      <c r="C53" s="1" t="s">
        <v>7</v>
      </c>
      <c r="D53" s="2" t="str" cm="1">
        <f t="array" ref="D53">INDEX(_xlfn.TEXTSPLIT(C53, " "), 1)</f>
        <v>14</v>
      </c>
      <c r="E53" t="str" cm="1">
        <f t="array" ref="E53">INDEX(_xlfn.TEXTSPLIT(C53, " "), 2)</f>
        <v>weeks</v>
      </c>
      <c r="F53" s="4">
        <f>ROUND(IFERROR(
    IF(E53="weeks", D53,
    IF(E53="months", D53 * 4.33,
    IF(E53="days", D53 / 7,
    IF(E53="years", D53 * 52,
    0)))),
0), 0.1)</f>
        <v>14</v>
      </c>
      <c r="G53" t="s">
        <v>8</v>
      </c>
      <c r="H53" s="2">
        <v>19.8</v>
      </c>
    </row>
    <row r="54" spans="1:9" x14ac:dyDescent="0.35">
      <c r="A54" t="s">
        <v>42</v>
      </c>
      <c r="B54" t="s">
        <v>23</v>
      </c>
      <c r="C54" s="1" t="s">
        <v>27</v>
      </c>
      <c r="D54" s="2" t="str" cm="1">
        <f t="array" ref="D54">INDEX(_xlfn.TEXTSPLIT(C54, " "), 1)</f>
        <v>15</v>
      </c>
      <c r="E54" t="str" cm="1">
        <f t="array" ref="E54">INDEX(_xlfn.TEXTSPLIT(C54, " "), 2)</f>
        <v>weeks</v>
      </c>
      <c r="F54" s="4">
        <f>ROUND(IFERROR(
    IF(E54="weeks", D54,
    IF(E54="months", D54 * 4.33,
    IF(E54="days", D54 / 7,
    IF(E54="years", D54 * 52,
    0)))),
0), 0.1)</f>
        <v>15</v>
      </c>
      <c r="G54" t="s">
        <v>8</v>
      </c>
      <c r="H54" s="2">
        <v>21.6</v>
      </c>
    </row>
    <row r="55" spans="1:9" x14ac:dyDescent="0.35">
      <c r="A55" t="s">
        <v>42</v>
      </c>
      <c r="B55" t="s">
        <v>23</v>
      </c>
      <c r="C55" s="1" t="s">
        <v>28</v>
      </c>
      <c r="D55" s="2" t="str" cm="1">
        <f t="array" ref="D55">INDEX(_xlfn.TEXTSPLIT(C55, " "), 1)</f>
        <v>4</v>
      </c>
      <c r="E55" t="str" cm="1">
        <f t="array" ref="E55">INDEX(_xlfn.TEXTSPLIT(C55, " "), 2)</f>
        <v>months</v>
      </c>
      <c r="F55" s="4">
        <f>ROUND(IFERROR(
    IF(E55="weeks", D55,
    IF(E55="months", D55 * 4.33,
    IF(E55="days", D55 / 7,
    IF(E55="years", D55 * 52,
    0)))),
0), 0.1)</f>
        <v>17</v>
      </c>
      <c r="G55" t="s">
        <v>8</v>
      </c>
      <c r="H55" s="2">
        <v>24.8</v>
      </c>
    </row>
    <row r="56" spans="1:9" x14ac:dyDescent="0.35">
      <c r="A56" t="s">
        <v>42</v>
      </c>
      <c r="B56" t="s">
        <v>23</v>
      </c>
      <c r="C56" s="1" t="s">
        <v>9</v>
      </c>
      <c r="D56" s="2" t="str" cm="1">
        <f t="array" ref="D56">INDEX(_xlfn.TEXTSPLIT(C56, " "), 1)</f>
        <v>4.5</v>
      </c>
      <c r="E56" t="str" cm="1">
        <f t="array" ref="E56">INDEX(_xlfn.TEXTSPLIT(C56, " "), 2)</f>
        <v>months</v>
      </c>
      <c r="F56" s="4">
        <f>ROUND(IFERROR(
    IF(E56="weeks", D56,
    IF(E56="months", D56 * 4.33,
    IF(E56="days", D56 / 7,
    IF(E56="years", D56 * 52,
    0)))),
0), 0.1)</f>
        <v>19</v>
      </c>
      <c r="G56" t="s">
        <v>8</v>
      </c>
      <c r="H56" s="2">
        <v>29</v>
      </c>
    </row>
    <row r="57" spans="1:9" x14ac:dyDescent="0.35">
      <c r="A57" t="s">
        <v>44</v>
      </c>
      <c r="B57" t="s">
        <v>23</v>
      </c>
      <c r="C57" s="1" t="s">
        <v>45</v>
      </c>
      <c r="D57" s="2" t="str" cm="1">
        <f t="array" ref="D57">INDEX(_xlfn.TEXTSPLIT(C57, " "), 1)</f>
        <v>2</v>
      </c>
      <c r="E57" t="str" cm="1">
        <f t="array" ref="E57">INDEX(_xlfn.TEXTSPLIT(C57, " "), 2)</f>
        <v>years</v>
      </c>
      <c r="F57" s="4">
        <f>ROUND(IFERROR(
    IF(E57="weeks", D57,
    IF(E57="months", D57 * 4.33,
    IF(E57="days", D57 / 7,
    IF(E57="years", D57 * 52,
    0)))),
0), 0.1)</f>
        <v>104</v>
      </c>
      <c r="G57" t="s">
        <v>8</v>
      </c>
      <c r="H57" s="2">
        <v>45</v>
      </c>
      <c r="I57">
        <v>24.75</v>
      </c>
    </row>
    <row r="58" spans="1:9" x14ac:dyDescent="0.35">
      <c r="A58" t="s">
        <v>46</v>
      </c>
      <c r="B58" t="s">
        <v>6</v>
      </c>
      <c r="C58" s="1" t="s">
        <v>39</v>
      </c>
      <c r="D58" s="2" t="str" cm="1">
        <f t="array" ref="D58">INDEX(_xlfn.TEXTSPLIT(C58, " "), 1)</f>
        <v>9</v>
      </c>
      <c r="E58" t="str" cm="1">
        <f t="array" ref="E58">INDEX(_xlfn.TEXTSPLIT(C58, " "), 2)</f>
        <v>weeks</v>
      </c>
      <c r="F58" s="4">
        <f>ROUND(IFERROR(
    IF(E58="weeks", D58,
    IF(E58="months", D58 * 4.33,
    IF(E58="days", D58 / 7,
    IF(E58="years", D58 * 52,
    0)))),
0), 0.1)</f>
        <v>9</v>
      </c>
      <c r="G58" t="s">
        <v>8</v>
      </c>
      <c r="H58" s="2">
        <v>13</v>
      </c>
    </row>
    <row r="59" spans="1:9" x14ac:dyDescent="0.35">
      <c r="A59" t="s">
        <v>46</v>
      </c>
      <c r="B59" t="s">
        <v>6</v>
      </c>
      <c r="C59" s="1" t="s">
        <v>43</v>
      </c>
      <c r="D59" s="2" t="str" cm="1">
        <f t="array" ref="D59">INDEX(_xlfn.TEXTSPLIT(C59, " "), 1)</f>
        <v>10</v>
      </c>
      <c r="E59" t="str" cm="1">
        <f t="array" ref="E59">INDEX(_xlfn.TEXTSPLIT(C59, " "), 2)</f>
        <v>weeks</v>
      </c>
      <c r="F59" s="4">
        <f>ROUND(IFERROR(
    IF(E59="weeks", D59,
    IF(E59="months", D59 * 4.33,
    IF(E59="days", D59 / 7,
    IF(E59="years", D59 * 52,
    0)))),
0), 0.1)</f>
        <v>10</v>
      </c>
      <c r="G59" t="s">
        <v>8</v>
      </c>
      <c r="H59" s="2">
        <v>15</v>
      </c>
    </row>
    <row r="60" spans="1:9" x14ac:dyDescent="0.35">
      <c r="A60" t="s">
        <v>46</v>
      </c>
      <c r="B60" t="s">
        <v>6</v>
      </c>
      <c r="C60" s="1" t="s">
        <v>27</v>
      </c>
      <c r="D60" s="2" t="str" cm="1">
        <f t="array" ref="D60">INDEX(_xlfn.TEXTSPLIT(C60, " "), 1)</f>
        <v>15</v>
      </c>
      <c r="E60" t="str" cm="1">
        <f t="array" ref="E60">INDEX(_xlfn.TEXTSPLIT(C60, " "), 2)</f>
        <v>weeks</v>
      </c>
      <c r="F60" s="4">
        <f>ROUND(IFERROR(
    IF(E60="weeks", D60,
    IF(E60="months", D60 * 4.33,
    IF(E60="days", D60 / 7,
    IF(E60="years", D60 * 52,
    0)))),
0), 0.1)</f>
        <v>15</v>
      </c>
      <c r="G60" t="s">
        <v>8</v>
      </c>
      <c r="H60" s="2">
        <v>15.6</v>
      </c>
      <c r="I60">
        <v>16</v>
      </c>
    </row>
    <row r="61" spans="1:9" x14ac:dyDescent="0.35">
      <c r="A61" t="s">
        <v>46</v>
      </c>
      <c r="B61" t="s">
        <v>6</v>
      </c>
      <c r="C61" s="1" t="s">
        <v>28</v>
      </c>
      <c r="D61" s="2" t="str" cm="1">
        <f t="array" ref="D61">INDEX(_xlfn.TEXTSPLIT(C61, " "), 1)</f>
        <v>4</v>
      </c>
      <c r="E61" t="str" cm="1">
        <f t="array" ref="E61">INDEX(_xlfn.TEXTSPLIT(C61, " "), 2)</f>
        <v>months</v>
      </c>
      <c r="F61" s="4">
        <f>ROUND(IFERROR(
    IF(E61="weeks", D61,
    IF(E61="months", D61 * 4.33,
    IF(E61="days", D61 / 7,
    IF(E61="years", D61 * 52,
    0)))),
0), 0.1)</f>
        <v>17</v>
      </c>
      <c r="G61" t="s">
        <v>8</v>
      </c>
      <c r="H61" s="2">
        <v>19.600000000000001</v>
      </c>
      <c r="I61">
        <v>17</v>
      </c>
    </row>
    <row r="62" spans="1:9" x14ac:dyDescent="0.35">
      <c r="A62" t="s">
        <v>46</v>
      </c>
      <c r="B62" t="s">
        <v>6</v>
      </c>
      <c r="C62" s="1" t="s">
        <v>9</v>
      </c>
      <c r="D62" s="2" t="str" cm="1">
        <f t="array" ref="D62">INDEX(_xlfn.TEXTSPLIT(C62, " "), 1)</f>
        <v>4.5</v>
      </c>
      <c r="E62" t="str" cm="1">
        <f t="array" ref="E62">INDEX(_xlfn.TEXTSPLIT(C62, " "), 2)</f>
        <v>months</v>
      </c>
      <c r="F62" s="4">
        <f>ROUND(IFERROR(
    IF(E62="weeks", D62,
    IF(E62="months", D62 * 4.33,
    IF(E62="days", D62 / 7,
    IF(E62="years", D62 * 52,
    0)))),
0), 0.1)</f>
        <v>19</v>
      </c>
      <c r="G62" t="s">
        <v>8</v>
      </c>
      <c r="H62" s="2">
        <v>19.600000000000001</v>
      </c>
    </row>
    <row r="63" spans="1:9" x14ac:dyDescent="0.35">
      <c r="A63" t="s">
        <v>46</v>
      </c>
      <c r="B63" t="s">
        <v>6</v>
      </c>
      <c r="C63" s="1" t="s">
        <v>31</v>
      </c>
      <c r="D63" s="2" t="str" cm="1">
        <f t="array" ref="D63">INDEX(_xlfn.TEXTSPLIT(C63, " "), 1)</f>
        <v>6</v>
      </c>
      <c r="E63" t="str" cm="1">
        <f t="array" ref="E63">INDEX(_xlfn.TEXTSPLIT(C63, " "), 2)</f>
        <v>months</v>
      </c>
      <c r="F63" s="4">
        <f>ROUND(IFERROR(
    IF(E63="weeks", D63,
    IF(E63="months", D63 * 4.33,
    IF(E63="days", D63 / 7,
    IF(E63="years", D63 * 52,
    0)))),
0), 0.1)</f>
        <v>26</v>
      </c>
      <c r="G63" t="s">
        <v>8</v>
      </c>
      <c r="H63" s="2">
        <v>22.6</v>
      </c>
      <c r="I63">
        <v>20</v>
      </c>
    </row>
    <row r="64" spans="1:9" x14ac:dyDescent="0.35">
      <c r="A64" t="s">
        <v>46</v>
      </c>
      <c r="B64" t="s">
        <v>6</v>
      </c>
      <c r="C64" s="1" t="s">
        <v>48</v>
      </c>
      <c r="D64" s="2" t="str" cm="1">
        <f t="array" ref="D64">INDEX(_xlfn.TEXTSPLIT(C64, " "), 1)</f>
        <v>7.5</v>
      </c>
      <c r="E64" t="str" cm="1">
        <f t="array" ref="E64">INDEX(_xlfn.TEXTSPLIT(C64, " "), 2)</f>
        <v>months</v>
      </c>
      <c r="F64" s="4">
        <f>ROUND(IFERROR(
    IF(E64="weeks", D64,
    IF(E64="months", D64 * 4.33,
    IF(E64="days", D64 / 7,
    IF(E64="years", D64 * 52,
    0)))),
0), 0.1)</f>
        <v>32</v>
      </c>
      <c r="G64" t="s">
        <v>8</v>
      </c>
      <c r="H64" s="2">
        <v>23.8</v>
      </c>
      <c r="I64">
        <v>21</v>
      </c>
    </row>
    <row r="65" spans="1:9" x14ac:dyDescent="0.35">
      <c r="A65" t="s">
        <v>46</v>
      </c>
      <c r="B65" t="s">
        <v>6</v>
      </c>
      <c r="C65" s="1" t="s">
        <v>49</v>
      </c>
      <c r="D65" s="2" t="str" cm="1">
        <f t="array" ref="D65">INDEX(_xlfn.TEXTSPLIT(C65, " "), 1)</f>
        <v>8.5</v>
      </c>
      <c r="E65" t="str" cm="1">
        <f t="array" ref="E65">INDEX(_xlfn.TEXTSPLIT(C65, " "), 2)</f>
        <v>months</v>
      </c>
      <c r="F65" s="4">
        <f>ROUND(IFERROR(
    IF(E65="weeks", D65,
    IF(E65="months", D65 * 4.33,
    IF(E65="days", D65 / 7,
    IF(E65="years", D65 * 52,
    0)))),
0), 0.1)</f>
        <v>37</v>
      </c>
      <c r="G65" t="s">
        <v>8</v>
      </c>
      <c r="H65" s="2">
        <v>24.4</v>
      </c>
    </row>
    <row r="66" spans="1:9" x14ac:dyDescent="0.35">
      <c r="A66" t="s">
        <v>46</v>
      </c>
      <c r="B66" t="s">
        <v>6</v>
      </c>
      <c r="C66" s="1" t="s">
        <v>37</v>
      </c>
      <c r="D66" s="2" t="str" cm="1">
        <f t="array" ref="D66">INDEX(_xlfn.TEXTSPLIT(C66, " "), 1)</f>
        <v>9</v>
      </c>
      <c r="E66" t="str" cm="1">
        <f t="array" ref="E66">INDEX(_xlfn.TEXTSPLIT(C66, " "), 2)</f>
        <v>months</v>
      </c>
      <c r="F66" s="4">
        <f>ROUND(IFERROR(
    IF(E66="weeks", D66,
    IF(E66="months", D66 * 4.33,
    IF(E66="days", D66 / 7,
    IF(E66="years", D66 * 52,
    0)))),
0), 0.1)</f>
        <v>39</v>
      </c>
      <c r="G66" t="s">
        <v>8</v>
      </c>
      <c r="H66" s="2">
        <v>25.6</v>
      </c>
    </row>
    <row r="67" spans="1:9" x14ac:dyDescent="0.35">
      <c r="A67" t="s">
        <v>46</v>
      </c>
      <c r="B67" t="s">
        <v>6</v>
      </c>
      <c r="C67" s="1" t="s">
        <v>50</v>
      </c>
      <c r="D67" s="2" t="str" cm="1">
        <f t="array" ref="D67">INDEX(_xlfn.TEXTSPLIT(C67, " "), 1)</f>
        <v>10</v>
      </c>
      <c r="E67" t="str" cm="1">
        <f t="array" ref="E67">INDEX(_xlfn.TEXTSPLIT(C67, " "), 2)</f>
        <v>months</v>
      </c>
      <c r="F67" s="4">
        <f>ROUND(IFERROR(
    IF(E67="weeks", D67,
    IF(E67="months", D67 * 4.33,
    IF(E67="days", D67 / 7,
    IF(E67="years", D67 * 52,
    0)))),
0), 0.1)</f>
        <v>43</v>
      </c>
      <c r="G67" t="s">
        <v>8</v>
      </c>
      <c r="H67" s="2">
        <v>25</v>
      </c>
      <c r="I67" t="s">
        <v>51</v>
      </c>
    </row>
    <row r="68" spans="1:9" x14ac:dyDescent="0.35">
      <c r="A68" t="s">
        <v>46</v>
      </c>
      <c r="B68" t="s">
        <v>6</v>
      </c>
      <c r="C68" s="1" t="s">
        <v>52</v>
      </c>
      <c r="D68" s="2" t="str" cm="1">
        <f t="array" ref="D68">INDEX(_xlfn.TEXTSPLIT(C68, " "), 1)</f>
        <v>11</v>
      </c>
      <c r="E68" t="str" cm="1">
        <f t="array" ref="E68">INDEX(_xlfn.TEXTSPLIT(C68, " "), 2)</f>
        <v>months</v>
      </c>
      <c r="F68" s="4">
        <f>ROUND(IFERROR(
    IF(E68="weeks", D68,
    IF(E68="months", D68 * 4.33,
    IF(E68="days", D68 / 7,
    IF(E68="years", D68 * 52,
    0)))),
0), 0.1)</f>
        <v>48</v>
      </c>
      <c r="G68" t="s">
        <v>8</v>
      </c>
      <c r="H68" s="2">
        <v>26.4</v>
      </c>
    </row>
    <row r="69" spans="1:9" x14ac:dyDescent="0.35">
      <c r="A69" t="s">
        <v>46</v>
      </c>
      <c r="B69" t="s">
        <v>6</v>
      </c>
      <c r="C69" s="1" t="s">
        <v>47</v>
      </c>
      <c r="D69" s="2" t="str" cm="1">
        <f t="array" ref="D69">INDEX(_xlfn.TEXTSPLIT(C69, " "), 1)</f>
        <v>11.5</v>
      </c>
      <c r="E69" t="str" cm="1">
        <f t="array" ref="E69">INDEX(_xlfn.TEXTSPLIT(C69, " "), 2)</f>
        <v>months</v>
      </c>
      <c r="F69" s="4">
        <f>ROUND(IFERROR(
    IF(E69="weeks", D69,
    IF(E69="months", D69 * 4.33,
    IF(E69="days", D69 / 7,
    IF(E69="years", D69 * 52,
    0)))),
0), 0.1)</f>
        <v>50</v>
      </c>
      <c r="G69" t="s">
        <v>8</v>
      </c>
      <c r="H69" s="2">
        <v>26</v>
      </c>
      <c r="I69">
        <v>21</v>
      </c>
    </row>
    <row r="70" spans="1:9" x14ac:dyDescent="0.35">
      <c r="A70" t="s">
        <v>53</v>
      </c>
      <c r="B70" t="s">
        <v>6</v>
      </c>
      <c r="C70" s="1" t="s">
        <v>120</v>
      </c>
      <c r="D70" s="2" t="str" cm="1">
        <f t="array" ref="D70">INDEX(_xlfn.TEXTSPLIT(C70, " "), 1)</f>
        <v>13</v>
      </c>
      <c r="E70" t="str" cm="1">
        <f t="array" ref="E70">INDEX(_xlfn.TEXTSPLIT(C70, " "), 2)</f>
        <v>months</v>
      </c>
      <c r="F70" s="4">
        <f>ROUND(IFERROR(
    IF(E70="weeks", D70,
    IF(E70="months", D70 * 4.33,
    IF(E70="days", D70 / 7,
    IF(E70="years", D70 * 52,
    0)))),
0), 0.1)</f>
        <v>56</v>
      </c>
      <c r="G70" t="s">
        <v>8</v>
      </c>
      <c r="H70" s="2">
        <v>31</v>
      </c>
      <c r="I70">
        <v>22.5</v>
      </c>
    </row>
    <row r="71" spans="1:9" x14ac:dyDescent="0.35">
      <c r="A71" t="s">
        <v>53</v>
      </c>
      <c r="B71" t="s">
        <v>6</v>
      </c>
      <c r="C71" s="1" t="s">
        <v>24</v>
      </c>
      <c r="D71" s="2" t="str" cm="1">
        <f t="array" ref="D71">INDEX(_xlfn.TEXTSPLIT(C71, " "), 1)</f>
        <v>11</v>
      </c>
      <c r="E71" t="str" cm="1">
        <f t="array" ref="E71">INDEX(_xlfn.TEXTSPLIT(C71, " "), 2)</f>
        <v>weeks</v>
      </c>
      <c r="F71" s="4">
        <f>ROUND(IFERROR(
    IF(E71="weeks", D71,
    IF(E71="months", D71 * 4.33,
    IF(E71="days", D71 / 7,
    IF(E71="years", D71 * 52,
    0)))),
0), 0.1)</f>
        <v>11</v>
      </c>
      <c r="G71" t="s">
        <v>8</v>
      </c>
      <c r="H71" s="2">
        <v>11</v>
      </c>
    </row>
    <row r="72" spans="1:9" x14ac:dyDescent="0.35">
      <c r="A72" t="s">
        <v>53</v>
      </c>
      <c r="B72" t="s">
        <v>6</v>
      </c>
      <c r="C72" s="1" t="s">
        <v>25</v>
      </c>
      <c r="D72" s="2" t="str" cm="1">
        <f t="array" ref="D72">INDEX(_xlfn.TEXTSPLIT(C72, " "), 1)</f>
        <v>12</v>
      </c>
      <c r="E72" t="str" cm="1">
        <f t="array" ref="E72">INDEX(_xlfn.TEXTSPLIT(C72, " "), 2)</f>
        <v>weeks</v>
      </c>
      <c r="F72" s="4">
        <f>ROUND(IFERROR(
    IF(E72="weeks", D72,
    IF(E72="months", D72 * 4.33,
    IF(E72="days", D72 / 7,
    IF(E72="years", D72 * 52,
    0)))),
0), 0.1)</f>
        <v>12</v>
      </c>
      <c r="G72" t="s">
        <v>8</v>
      </c>
      <c r="H72" s="2">
        <v>12</v>
      </c>
      <c r="I72">
        <v>15</v>
      </c>
    </row>
    <row r="73" spans="1:9" x14ac:dyDescent="0.35">
      <c r="A73" t="s">
        <v>53</v>
      </c>
      <c r="B73" t="s">
        <v>6</v>
      </c>
      <c r="C73" s="1" t="s">
        <v>26</v>
      </c>
      <c r="D73" s="2" t="str" cm="1">
        <f t="array" ref="D73">INDEX(_xlfn.TEXTSPLIT(C73, " "), 1)</f>
        <v>13</v>
      </c>
      <c r="E73" t="str" cm="1">
        <f t="array" ref="E73">INDEX(_xlfn.TEXTSPLIT(C73, " "), 2)</f>
        <v>weeks</v>
      </c>
      <c r="F73" s="4">
        <f>ROUND(IFERROR(
    IF(E73="weeks", D73,
    IF(E73="months", D73 * 4.33,
    IF(E73="days", D73 / 7,
    IF(E73="years", D73 * 52,
    0)))),
0), 0.1)</f>
        <v>13</v>
      </c>
      <c r="G73" t="s">
        <v>8</v>
      </c>
      <c r="H73" s="2">
        <v>12.9</v>
      </c>
    </row>
    <row r="74" spans="1:9" x14ac:dyDescent="0.35">
      <c r="A74" t="s">
        <v>53</v>
      </c>
      <c r="B74" t="s">
        <v>6</v>
      </c>
      <c r="C74" s="1" t="s">
        <v>7</v>
      </c>
      <c r="D74" s="2" t="str" cm="1">
        <f t="array" ref="D74">INDEX(_xlfn.TEXTSPLIT(C74, " "), 1)</f>
        <v>14</v>
      </c>
      <c r="E74" t="str" cm="1">
        <f t="array" ref="E74">INDEX(_xlfn.TEXTSPLIT(C74, " "), 2)</f>
        <v>weeks</v>
      </c>
      <c r="F74" s="4">
        <f>ROUND(IFERROR(
    IF(E74="weeks", D74,
    IF(E74="months", D74 * 4.33,
    IF(E74="days", D74 / 7,
    IF(E74="years", D74 * 52,
    0)))),
0), 0.1)</f>
        <v>14</v>
      </c>
      <c r="G74" t="s">
        <v>8</v>
      </c>
      <c r="H74" s="2">
        <v>13.6</v>
      </c>
    </row>
    <row r="75" spans="1:9" x14ac:dyDescent="0.35">
      <c r="A75" t="s">
        <v>53</v>
      </c>
      <c r="B75" t="s">
        <v>6</v>
      </c>
      <c r="C75" s="1" t="s">
        <v>27</v>
      </c>
      <c r="D75" s="2" t="str" cm="1">
        <f t="array" ref="D75">INDEX(_xlfn.TEXTSPLIT(C75, " "), 1)</f>
        <v>15</v>
      </c>
      <c r="E75" t="str" cm="1">
        <f t="array" ref="E75">INDEX(_xlfn.TEXTSPLIT(C75, " "), 2)</f>
        <v>weeks</v>
      </c>
      <c r="F75" s="4">
        <f>ROUND(IFERROR(
    IF(E75="weeks", D75,
    IF(E75="months", D75 * 4.33,
    IF(E75="days", D75 / 7,
    IF(E75="years", D75 * 52,
    0)))),
0), 0.1)</f>
        <v>15</v>
      </c>
      <c r="G75" t="s">
        <v>8</v>
      </c>
      <c r="H75" s="2">
        <v>15.6</v>
      </c>
    </row>
    <row r="76" spans="1:9" x14ac:dyDescent="0.35">
      <c r="A76" t="s">
        <v>53</v>
      </c>
      <c r="B76" t="s">
        <v>6</v>
      </c>
      <c r="C76" s="1" t="s">
        <v>28</v>
      </c>
      <c r="D76" s="2" t="str" cm="1">
        <f t="array" ref="D76">INDEX(_xlfn.TEXTSPLIT(C76, " "), 1)</f>
        <v>4</v>
      </c>
      <c r="E76" t="str" cm="1">
        <f t="array" ref="E76">INDEX(_xlfn.TEXTSPLIT(C76, " "), 2)</f>
        <v>months</v>
      </c>
      <c r="F76" s="4">
        <f>ROUND(IFERROR(
    IF(E76="weeks", D76,
    IF(E76="months", D76 * 4.33,
    IF(E76="days", D76 / 7,
    IF(E76="years", D76 * 52,
    0)))),
0), 0.1)</f>
        <v>17</v>
      </c>
      <c r="G76" t="s">
        <v>8</v>
      </c>
      <c r="H76" s="2">
        <v>17.2</v>
      </c>
    </row>
    <row r="77" spans="1:9" x14ac:dyDescent="0.35">
      <c r="A77" t="s">
        <v>53</v>
      </c>
      <c r="B77" t="s">
        <v>6</v>
      </c>
      <c r="C77" s="1" t="s">
        <v>9</v>
      </c>
      <c r="D77" s="2" t="str" cm="1">
        <f t="array" ref="D77">INDEX(_xlfn.TEXTSPLIT(C77, " "), 1)</f>
        <v>4.5</v>
      </c>
      <c r="E77" t="str" cm="1">
        <f t="array" ref="E77">INDEX(_xlfn.TEXTSPLIT(C77, " "), 2)</f>
        <v>months</v>
      </c>
      <c r="F77" s="4">
        <f>ROUND(IFERROR(
    IF(E77="weeks", D77,
    IF(E77="months", D77 * 4.33,
    IF(E77="days", D77 / 7,
    IF(E77="years", D77 * 52,
    0)))),
0), 0.1)</f>
        <v>19</v>
      </c>
      <c r="G77" t="s">
        <v>8</v>
      </c>
      <c r="H77" s="2">
        <v>18.8</v>
      </c>
      <c r="I77">
        <v>19</v>
      </c>
    </row>
    <row r="78" spans="1:9" x14ac:dyDescent="0.35">
      <c r="A78" t="s">
        <v>53</v>
      </c>
      <c r="B78" t="s">
        <v>6</v>
      </c>
      <c r="C78" s="1" t="s">
        <v>10</v>
      </c>
      <c r="D78" s="2" t="str" cm="1">
        <f t="array" ref="D78">INDEX(_xlfn.TEXTSPLIT(C78, " "), 1)</f>
        <v>5</v>
      </c>
      <c r="E78" t="str" cm="1">
        <f t="array" ref="E78">INDEX(_xlfn.TEXTSPLIT(C78, " "), 2)</f>
        <v>months</v>
      </c>
      <c r="F78" s="4">
        <f>ROUND(IFERROR(
    IF(E78="weeks", D78,
    IF(E78="months", D78 * 4.33,
    IF(E78="days", D78 / 7,
    IF(E78="years", D78 * 52,
    0)))),
0), 0.1)</f>
        <v>22</v>
      </c>
      <c r="G78" t="s">
        <v>8</v>
      </c>
      <c r="H78" s="2">
        <v>21.6</v>
      </c>
      <c r="I78">
        <v>20.5</v>
      </c>
    </row>
    <row r="79" spans="1:9" x14ac:dyDescent="0.35">
      <c r="A79" t="s">
        <v>53</v>
      </c>
      <c r="B79" t="s">
        <v>6</v>
      </c>
      <c r="C79" s="1" t="s">
        <v>31</v>
      </c>
      <c r="D79" s="2" t="str" cm="1">
        <f t="array" ref="D79">INDEX(_xlfn.TEXTSPLIT(C79, " "), 1)</f>
        <v>6</v>
      </c>
      <c r="E79" t="str" cm="1">
        <f t="array" ref="E79">INDEX(_xlfn.TEXTSPLIT(C79, " "), 2)</f>
        <v>months</v>
      </c>
      <c r="F79" s="4">
        <f>ROUND(IFERROR(
    IF(E79="weeks", D79,
    IF(E79="months", D79 * 4.33,
    IF(E79="days", D79 / 7,
    IF(E79="years", D79 * 52,
    0)))),
0), 0.1)</f>
        <v>26</v>
      </c>
      <c r="G79" t="s">
        <v>8</v>
      </c>
      <c r="H79" s="2"/>
      <c r="I79">
        <v>21.5</v>
      </c>
    </row>
    <row r="80" spans="1:9" x14ac:dyDescent="0.35">
      <c r="A80" t="s">
        <v>53</v>
      </c>
      <c r="B80" t="s">
        <v>6</v>
      </c>
      <c r="C80" s="1" t="s">
        <v>33</v>
      </c>
      <c r="D80" s="2" t="str" cm="1">
        <f t="array" ref="D80">INDEX(_xlfn.TEXTSPLIT(C80, " "), 1)</f>
        <v>7</v>
      </c>
      <c r="E80" t="str" cm="1">
        <f t="array" ref="E80">INDEX(_xlfn.TEXTSPLIT(C80, " "), 2)</f>
        <v>months</v>
      </c>
      <c r="F80" s="4">
        <f>ROUND(IFERROR(
    IF(E80="weeks", D80,
    IF(E80="months", D80 * 4.33,
    IF(E80="days", D80 / 7,
    IF(E80="years", D80 * 52,
    0)))),
0), 0.1)</f>
        <v>30</v>
      </c>
      <c r="G80" t="s">
        <v>8</v>
      </c>
      <c r="H80" s="2">
        <v>28.5</v>
      </c>
      <c r="I80">
        <v>21.5</v>
      </c>
    </row>
    <row r="81" spans="1:9" x14ac:dyDescent="0.35">
      <c r="A81" t="s">
        <v>53</v>
      </c>
      <c r="B81" t="s">
        <v>6</v>
      </c>
      <c r="C81" s="1" t="s">
        <v>45</v>
      </c>
      <c r="D81" s="2" t="str" cm="1">
        <f t="array" ref="D81">INDEX(_xlfn.TEXTSPLIT(C81, " "), 1)</f>
        <v>2</v>
      </c>
      <c r="E81" t="str" cm="1">
        <f t="array" ref="E81">INDEX(_xlfn.TEXTSPLIT(C81, " "), 2)</f>
        <v>years</v>
      </c>
      <c r="F81" s="4">
        <f>ROUND(IFERROR(
    IF(E81="weeks", D81,
    IF(E81="months", D81 * 4.33,
    IF(E81="days", D81 / 7,
    IF(E81="years", D81 * 52,
    0)))),
0), 0.1)</f>
        <v>104</v>
      </c>
      <c r="G81" t="s">
        <v>8</v>
      </c>
      <c r="H81" s="2">
        <v>32</v>
      </c>
      <c r="I81">
        <v>22.75</v>
      </c>
    </row>
    <row r="82" spans="1:9" x14ac:dyDescent="0.35">
      <c r="A82" t="s">
        <v>54</v>
      </c>
      <c r="B82" t="s">
        <v>23</v>
      </c>
      <c r="C82" s="1" t="s">
        <v>123</v>
      </c>
      <c r="D82" s="2" t="str" cm="1">
        <f t="array" ref="D82">INDEX(_xlfn.TEXTSPLIT(C82, " "), 1)</f>
        <v>12</v>
      </c>
      <c r="E82" t="str" cm="1">
        <f t="array" ref="E82">INDEX(_xlfn.TEXTSPLIT(C82, " "), 2)</f>
        <v>months</v>
      </c>
      <c r="F82" s="4">
        <f>ROUND(IFERROR(
    IF(E82="weeks", D82,
    IF(E82="months", D82 * 4.33,
    IF(E82="days", D82 / 7,
    IF(E82="years", D82 * 52,
    0)))),
0), 0.1)</f>
        <v>52</v>
      </c>
      <c r="G82" t="s">
        <v>8</v>
      </c>
      <c r="H82" s="2">
        <v>44</v>
      </c>
    </row>
    <row r="83" spans="1:9" x14ac:dyDescent="0.35">
      <c r="A83" t="s">
        <v>54</v>
      </c>
      <c r="B83" t="s">
        <v>23</v>
      </c>
      <c r="C83" s="1" t="s">
        <v>28</v>
      </c>
      <c r="D83" s="2" t="str" cm="1">
        <f t="array" ref="D83">INDEX(_xlfn.TEXTSPLIT(C83, " "), 1)</f>
        <v>4</v>
      </c>
      <c r="E83" t="str" cm="1">
        <f t="array" ref="E83">INDEX(_xlfn.TEXTSPLIT(C83, " "), 2)</f>
        <v>months</v>
      </c>
      <c r="F83" s="4">
        <f>ROUND(IFERROR(
    IF(E83="weeks", D83,
    IF(E83="months", D83 * 4.33,
    IF(E83="days", D83 / 7,
    IF(E83="years", D83 * 52,
    0)))),
0), 0.1)</f>
        <v>17</v>
      </c>
      <c r="G83" t="s">
        <v>8</v>
      </c>
      <c r="H83" s="2">
        <v>26</v>
      </c>
      <c r="I83">
        <v>21</v>
      </c>
    </row>
    <row r="84" spans="1:9" x14ac:dyDescent="0.35">
      <c r="A84" t="s">
        <v>54</v>
      </c>
      <c r="B84" t="s">
        <v>23</v>
      </c>
      <c r="C84" s="1" t="s">
        <v>10</v>
      </c>
      <c r="D84" s="2" t="str" cm="1">
        <f t="array" ref="D84">INDEX(_xlfn.TEXTSPLIT(C84, " "), 1)</f>
        <v>5</v>
      </c>
      <c r="E84" t="str" cm="1">
        <f t="array" ref="E84">INDEX(_xlfn.TEXTSPLIT(C84, " "), 2)</f>
        <v>months</v>
      </c>
      <c r="F84" s="4">
        <f>ROUND(IFERROR(
    IF(E84="weeks", D84,
    IF(E84="months", D84 * 4.33,
    IF(E84="days", D84 / 7,
    IF(E84="years", D84 * 52,
    0)))),
0), 0.1)</f>
        <v>22</v>
      </c>
      <c r="G84" t="s">
        <v>8</v>
      </c>
      <c r="H84" s="2">
        <v>32</v>
      </c>
      <c r="I84">
        <v>21</v>
      </c>
    </row>
    <row r="85" spans="1:9" x14ac:dyDescent="0.35">
      <c r="A85" t="s">
        <v>54</v>
      </c>
      <c r="B85" t="s">
        <v>23</v>
      </c>
      <c r="C85" s="1" t="s">
        <v>31</v>
      </c>
      <c r="D85" s="2" t="str" cm="1">
        <f t="array" ref="D85">INDEX(_xlfn.TEXTSPLIT(C85, " "), 1)</f>
        <v>6</v>
      </c>
      <c r="E85" t="str" cm="1">
        <f t="array" ref="E85">INDEX(_xlfn.TEXTSPLIT(C85, " "), 2)</f>
        <v>months</v>
      </c>
      <c r="F85" s="4">
        <f>ROUND(IFERROR(
    IF(E85="weeks", D85,
    IF(E85="months", D85 * 4.33,
    IF(E85="days", D85 / 7,
    IF(E85="years", D85 * 52,
    0)))),
0), 0.1)</f>
        <v>26</v>
      </c>
      <c r="G85" t="s">
        <v>8</v>
      </c>
      <c r="H85" s="2">
        <v>38</v>
      </c>
      <c r="I85">
        <v>22.5</v>
      </c>
    </row>
    <row r="86" spans="1:9" x14ac:dyDescent="0.35">
      <c r="A86" t="s">
        <v>54</v>
      </c>
      <c r="B86" t="s">
        <v>23</v>
      </c>
      <c r="C86" s="1" t="s">
        <v>33</v>
      </c>
      <c r="D86" s="2" t="str" cm="1">
        <f t="array" ref="D86">INDEX(_xlfn.TEXTSPLIT(C86, " "), 1)</f>
        <v>7</v>
      </c>
      <c r="E86" t="str" cm="1">
        <f t="array" ref="E86">INDEX(_xlfn.TEXTSPLIT(C86, " "), 2)</f>
        <v>months</v>
      </c>
      <c r="F86" s="4">
        <f>ROUND(IFERROR(
    IF(E86="weeks", D86,
    IF(E86="months", D86 * 4.33,
    IF(E86="days", D86 / 7,
    IF(E86="years", D86 * 52,
    0)))),
0), 0.1)</f>
        <v>30</v>
      </c>
      <c r="G86" t="s">
        <v>8</v>
      </c>
      <c r="H86" s="2">
        <v>40</v>
      </c>
    </row>
    <row r="87" spans="1:9" x14ac:dyDescent="0.35">
      <c r="A87" t="s">
        <v>54</v>
      </c>
      <c r="B87" t="s">
        <v>23</v>
      </c>
      <c r="C87" s="1" t="s">
        <v>14</v>
      </c>
      <c r="D87" s="2" t="str" cm="1">
        <f t="array" ref="D87">INDEX(_xlfn.TEXTSPLIT(C87, " "), 1)</f>
        <v>8</v>
      </c>
      <c r="E87" t="str" cm="1">
        <f t="array" ref="E87">INDEX(_xlfn.TEXTSPLIT(C87, " "), 2)</f>
        <v>months</v>
      </c>
      <c r="F87" s="4">
        <f>ROUND(IFERROR(
    IF(E87="weeks", D87,
    IF(E87="months", D87 * 4.33,
    IF(E87="days", D87 / 7,
    IF(E87="years", D87 * 52,
    0)))),
0), 0.1)</f>
        <v>35</v>
      </c>
      <c r="G87" t="s">
        <v>8</v>
      </c>
      <c r="H87" s="2">
        <v>43</v>
      </c>
    </row>
    <row r="88" spans="1:9" x14ac:dyDescent="0.35">
      <c r="A88" t="s">
        <v>55</v>
      </c>
      <c r="B88" t="s">
        <v>23</v>
      </c>
      <c r="C88" s="1" t="s">
        <v>28</v>
      </c>
      <c r="D88" s="2" t="str" cm="1">
        <f t="array" ref="D88">INDEX(_xlfn.TEXTSPLIT(C88, " "), 1)</f>
        <v>4</v>
      </c>
      <c r="E88" t="str" cm="1">
        <f t="array" ref="E88">INDEX(_xlfn.TEXTSPLIT(C88, " "), 2)</f>
        <v>months</v>
      </c>
      <c r="F88" s="4">
        <f>ROUND(IFERROR(
    IF(E88="weeks", D88,
    IF(E88="months", D88 * 4.33,
    IF(E88="days", D88 / 7,
    IF(E88="years", D88 * 52,
    0)))),
0), 0.1)</f>
        <v>17</v>
      </c>
      <c r="G88" t="s">
        <v>8</v>
      </c>
      <c r="H88" s="2">
        <v>18.399999999999999</v>
      </c>
    </row>
    <row r="89" spans="1:9" x14ac:dyDescent="0.35">
      <c r="A89" t="s">
        <v>55</v>
      </c>
      <c r="B89" t="s">
        <v>23</v>
      </c>
      <c r="C89" s="1" t="s">
        <v>10</v>
      </c>
      <c r="D89" s="2" t="str" cm="1">
        <f t="array" ref="D89">INDEX(_xlfn.TEXTSPLIT(C89, " "), 1)</f>
        <v>5</v>
      </c>
      <c r="E89" t="str" cm="1">
        <f t="array" ref="E89">INDEX(_xlfn.TEXTSPLIT(C89, " "), 2)</f>
        <v>months</v>
      </c>
      <c r="F89" s="4">
        <f>ROUND(IFERROR(
    IF(E89="weeks", D89,
    IF(E89="months", D89 * 4.33,
    IF(E89="days", D89 / 7,
    IF(E89="years", D89 * 52,
    0)))),
0), 0.1)</f>
        <v>22</v>
      </c>
      <c r="G89" t="s">
        <v>8</v>
      </c>
      <c r="H89" s="2">
        <v>20</v>
      </c>
    </row>
    <row r="90" spans="1:9" x14ac:dyDescent="0.35">
      <c r="A90" t="s">
        <v>55</v>
      </c>
      <c r="B90" t="s">
        <v>23</v>
      </c>
      <c r="C90" s="1" t="s">
        <v>31</v>
      </c>
      <c r="D90" s="2" t="str" cm="1">
        <f t="array" ref="D90">INDEX(_xlfn.TEXTSPLIT(C90, " "), 1)</f>
        <v>6</v>
      </c>
      <c r="E90" t="str" cm="1">
        <f t="array" ref="E90">INDEX(_xlfn.TEXTSPLIT(C90, " "), 2)</f>
        <v>months</v>
      </c>
      <c r="F90" s="4">
        <f>ROUND(IFERROR(
    IF(E90="weeks", D90,
    IF(E90="months", D90 * 4.33,
    IF(E90="days", D90 / 7,
    IF(E90="years", D90 * 52,
    0)))),
0), 0.1)</f>
        <v>26</v>
      </c>
      <c r="G90" t="s">
        <v>8</v>
      </c>
      <c r="H90" s="2">
        <v>24.5</v>
      </c>
      <c r="I90">
        <v>20</v>
      </c>
    </row>
    <row r="91" spans="1:9" x14ac:dyDescent="0.35">
      <c r="A91" t="s">
        <v>55</v>
      </c>
      <c r="B91" t="s">
        <v>23</v>
      </c>
      <c r="C91" s="1" t="s">
        <v>14</v>
      </c>
      <c r="D91" s="2" t="str" cm="1">
        <f t="array" ref="D91">INDEX(_xlfn.TEXTSPLIT(C91, " "), 1)</f>
        <v>8</v>
      </c>
      <c r="E91" t="str" cm="1">
        <f t="array" ref="E91">INDEX(_xlfn.TEXTSPLIT(C91, " "), 2)</f>
        <v>months</v>
      </c>
      <c r="F91" s="4">
        <f>ROUND(IFERROR(
    IF(E91="weeks", D91,
    IF(E91="months", D91 * 4.33,
    IF(E91="days", D91 / 7,
    IF(E91="years", D91 * 52,
    0)))),
0), 0.1)</f>
        <v>35</v>
      </c>
      <c r="G91" t="s">
        <v>8</v>
      </c>
      <c r="H91" s="2">
        <v>28.5</v>
      </c>
      <c r="I91">
        <v>21</v>
      </c>
    </row>
    <row r="92" spans="1:9" x14ac:dyDescent="0.35">
      <c r="A92" t="s">
        <v>55</v>
      </c>
      <c r="B92" t="s">
        <v>23</v>
      </c>
      <c r="C92" s="1" t="s">
        <v>49</v>
      </c>
      <c r="D92" s="2" t="str" cm="1">
        <f t="array" ref="D92">INDEX(_xlfn.TEXTSPLIT(C92, " "), 1)</f>
        <v>8.5</v>
      </c>
      <c r="E92" t="str" cm="1">
        <f t="array" ref="E92">INDEX(_xlfn.TEXTSPLIT(C92, " "), 2)</f>
        <v>months</v>
      </c>
      <c r="F92" s="4">
        <f>ROUND(IFERROR(
    IF(E92="weeks", D92,
    IF(E92="months", D92 * 4.33,
    IF(E92="days", D92 / 7,
    IF(E92="years", D92 * 52,
    0)))),
0), 0.1)</f>
        <v>37</v>
      </c>
      <c r="G92" t="s">
        <v>8</v>
      </c>
      <c r="H92" s="2">
        <v>29</v>
      </c>
      <c r="I92">
        <v>21</v>
      </c>
    </row>
    <row r="93" spans="1:9" x14ac:dyDescent="0.35">
      <c r="A93" t="s">
        <v>55</v>
      </c>
      <c r="B93" t="s">
        <v>23</v>
      </c>
      <c r="C93" s="1" t="s">
        <v>120</v>
      </c>
      <c r="D93" s="2" t="str" cm="1">
        <f t="array" ref="D93">INDEX(_xlfn.TEXTSPLIT(C93, " "), 1)</f>
        <v>13</v>
      </c>
      <c r="E93" t="str" cm="1">
        <f t="array" ref="E93">INDEX(_xlfn.TEXTSPLIT(C93, " "), 2)</f>
        <v>months</v>
      </c>
      <c r="F93" s="4">
        <f>ROUND(IFERROR(
    IF(E93="weeks", D93,
    IF(E93="months", D93 * 4.33,
    IF(E93="days", D93 / 7,
    IF(E93="years", D93 * 52,
    0)))),
0), 0.1)</f>
        <v>56</v>
      </c>
      <c r="G93" t="s">
        <v>8</v>
      </c>
      <c r="H93" s="2">
        <v>29</v>
      </c>
      <c r="I93">
        <v>21.5</v>
      </c>
    </row>
    <row r="94" spans="1:9" x14ac:dyDescent="0.35">
      <c r="A94" t="s">
        <v>56</v>
      </c>
      <c r="B94" t="s">
        <v>6</v>
      </c>
      <c r="C94" s="1" t="s">
        <v>25</v>
      </c>
      <c r="D94" s="2" t="str" cm="1">
        <f t="array" ref="D94">INDEX(_xlfn.TEXTSPLIT(C94, " "), 1)</f>
        <v>12</v>
      </c>
      <c r="E94" t="str" cm="1">
        <f t="array" ref="E94">INDEX(_xlfn.TEXTSPLIT(C94, " "), 2)</f>
        <v>weeks</v>
      </c>
      <c r="F94" s="4">
        <f>ROUND(IFERROR(
    IF(E94="weeks", D94,
    IF(E94="months", D94 * 4.33,
    IF(E94="days", D94 / 7,
    IF(E94="years", D94 * 52,
    0)))),
0), 0.1)</f>
        <v>12</v>
      </c>
      <c r="G94" t="s">
        <v>8</v>
      </c>
      <c r="H94" s="2">
        <v>10.8</v>
      </c>
    </row>
    <row r="95" spans="1:9" x14ac:dyDescent="0.35">
      <c r="A95" t="s">
        <v>56</v>
      </c>
      <c r="B95" t="s">
        <v>6</v>
      </c>
      <c r="C95" s="1" t="s">
        <v>7</v>
      </c>
      <c r="D95" s="2" t="str" cm="1">
        <f t="array" ref="D95">INDEX(_xlfn.TEXTSPLIT(C95, " "), 1)</f>
        <v>14</v>
      </c>
      <c r="E95" t="str" cm="1">
        <f t="array" ref="E95">INDEX(_xlfn.TEXTSPLIT(C95, " "), 2)</f>
        <v>weeks</v>
      </c>
      <c r="F95" s="4">
        <f>ROUND(IFERROR(
    IF(E95="weeks", D95,
    IF(E95="months", D95 * 4.33,
    IF(E95="days", D95 / 7,
    IF(E95="years", D95 * 52,
    0)))),
0), 0.1)</f>
        <v>14</v>
      </c>
      <c r="G95" t="s">
        <v>8</v>
      </c>
      <c r="H95" s="2">
        <v>11.8</v>
      </c>
    </row>
    <row r="96" spans="1:9" x14ac:dyDescent="0.35">
      <c r="A96" t="s">
        <v>56</v>
      </c>
      <c r="B96" t="s">
        <v>6</v>
      </c>
      <c r="C96" s="1" t="s">
        <v>28</v>
      </c>
      <c r="D96" s="2" t="str" cm="1">
        <f t="array" ref="D96">INDEX(_xlfn.TEXTSPLIT(C96, " "), 1)</f>
        <v>4</v>
      </c>
      <c r="E96" t="str" cm="1">
        <f t="array" ref="E96">INDEX(_xlfn.TEXTSPLIT(C96, " "), 2)</f>
        <v>months</v>
      </c>
      <c r="F96" s="4">
        <f>ROUND(IFERROR(
    IF(E96="weeks", D96,
    IF(E96="months", D96 * 4.33,
    IF(E96="days", D96 / 7,
    IF(E96="years", D96 * 52,
    0)))),
0), 0.1)</f>
        <v>17</v>
      </c>
      <c r="G96" t="s">
        <v>8</v>
      </c>
      <c r="H96" s="2">
        <v>14.4</v>
      </c>
    </row>
    <row r="97" spans="1:9" x14ac:dyDescent="0.35">
      <c r="A97" t="s">
        <v>56</v>
      </c>
      <c r="B97" t="s">
        <v>6</v>
      </c>
      <c r="C97" s="1" t="s">
        <v>10</v>
      </c>
      <c r="D97" s="2" t="str" cm="1">
        <f t="array" ref="D97">INDEX(_xlfn.TEXTSPLIT(C97, " "), 1)</f>
        <v>5</v>
      </c>
      <c r="E97" t="str" cm="1">
        <f t="array" ref="E97">INDEX(_xlfn.TEXTSPLIT(C97, " "), 2)</f>
        <v>months</v>
      </c>
      <c r="F97" s="4">
        <f>ROUND(IFERROR(
    IF(E97="weeks", D97,
    IF(E97="months", D97 * 4.33,
    IF(E97="days", D97 / 7,
    IF(E97="years", D97 * 52,
    0)))),
0), 0.1)</f>
        <v>22</v>
      </c>
      <c r="G97" t="s">
        <v>8</v>
      </c>
      <c r="H97" s="2">
        <v>16.399999999999999</v>
      </c>
      <c r="I97">
        <v>19.5</v>
      </c>
    </row>
    <row r="98" spans="1:9" x14ac:dyDescent="0.35">
      <c r="A98" t="s">
        <v>56</v>
      </c>
      <c r="B98" t="s">
        <v>6</v>
      </c>
      <c r="C98" s="1" t="s">
        <v>31</v>
      </c>
      <c r="D98" s="2" t="str" cm="1">
        <f t="array" ref="D98">INDEX(_xlfn.TEXTSPLIT(C98, " "), 1)</f>
        <v>6</v>
      </c>
      <c r="E98" t="str" cm="1">
        <f t="array" ref="E98">INDEX(_xlfn.TEXTSPLIT(C98, " "), 2)</f>
        <v>months</v>
      </c>
      <c r="F98" s="4">
        <f>ROUND(IFERROR(
    IF(E98="weeks", D98,
    IF(E98="months", D98 * 4.33,
    IF(E98="days", D98 / 7,
    IF(E98="years", D98 * 52,
    0)))),
0), 0.1)</f>
        <v>26</v>
      </c>
      <c r="G98" t="s">
        <v>8</v>
      </c>
      <c r="H98" s="2">
        <v>19.399999999999999</v>
      </c>
      <c r="I98">
        <v>20</v>
      </c>
    </row>
    <row r="99" spans="1:9" x14ac:dyDescent="0.35">
      <c r="A99" t="s">
        <v>56</v>
      </c>
      <c r="B99" t="s">
        <v>6</v>
      </c>
      <c r="C99" s="1" t="s">
        <v>37</v>
      </c>
      <c r="D99" s="2" t="str" cm="1">
        <f t="array" ref="D99">INDEX(_xlfn.TEXTSPLIT(C99, " "), 1)</f>
        <v>9</v>
      </c>
      <c r="E99" t="str" cm="1">
        <f t="array" ref="E99">INDEX(_xlfn.TEXTSPLIT(C99, " "), 2)</f>
        <v>months</v>
      </c>
      <c r="F99" s="4">
        <f>ROUND(IFERROR(
    IF(E99="weeks", D99,
    IF(E99="months", D99 * 4.33,
    IF(E99="days", D99 / 7,
    IF(E99="years", D99 * 52,
    0)))),
0), 0.1)</f>
        <v>39</v>
      </c>
      <c r="G99" t="s">
        <v>8</v>
      </c>
      <c r="H99" s="2">
        <v>23</v>
      </c>
    </row>
    <row r="100" spans="1:9" x14ac:dyDescent="0.35">
      <c r="A100" t="s">
        <v>56</v>
      </c>
      <c r="B100" t="s">
        <v>6</v>
      </c>
      <c r="C100" s="1" t="s">
        <v>52</v>
      </c>
      <c r="D100" s="2" t="str" cm="1">
        <f t="array" ref="D100">INDEX(_xlfn.TEXTSPLIT(C100, " "), 1)</f>
        <v>11</v>
      </c>
      <c r="E100" t="str" cm="1">
        <f t="array" ref="E100">INDEX(_xlfn.TEXTSPLIT(C100, " "), 2)</f>
        <v>months</v>
      </c>
      <c r="F100" s="4">
        <f>ROUND(IFERROR(
    IF(E100="weeks", D100,
    IF(E100="months", D100 * 4.33,
    IF(E100="days", D100 / 7,
    IF(E100="years", D100 * 52,
    0)))),
0), 0.1)</f>
        <v>48</v>
      </c>
      <c r="G100" t="s">
        <v>8</v>
      </c>
      <c r="H100" s="2">
        <v>24</v>
      </c>
    </row>
    <row r="101" spans="1:9" x14ac:dyDescent="0.35">
      <c r="A101" t="s">
        <v>57</v>
      </c>
      <c r="B101" t="s">
        <v>6</v>
      </c>
      <c r="C101" s="1" t="s">
        <v>7</v>
      </c>
      <c r="D101" s="2" t="str" cm="1">
        <f t="array" ref="D101">INDEX(_xlfn.TEXTSPLIT(C101, " "), 1)</f>
        <v>14</v>
      </c>
      <c r="E101" t="str" cm="1">
        <f t="array" ref="E101">INDEX(_xlfn.TEXTSPLIT(C101, " "), 2)</f>
        <v>weeks</v>
      </c>
      <c r="F101" s="4">
        <f>ROUND(IFERROR(
    IF(E101="weeks", D101,
    IF(E101="months", D101 * 4.33,
    IF(E101="days", D101 / 7,
    IF(E101="years", D101 * 52,
    0)))),
0), 0.1)</f>
        <v>14</v>
      </c>
      <c r="G101" t="s">
        <v>8</v>
      </c>
      <c r="H101" s="2">
        <v>13.9</v>
      </c>
      <c r="I101">
        <v>14.5</v>
      </c>
    </row>
    <row r="102" spans="1:9" x14ac:dyDescent="0.35">
      <c r="A102" t="s">
        <v>57</v>
      </c>
      <c r="B102" t="s">
        <v>6</v>
      </c>
      <c r="C102" s="1" t="s">
        <v>27</v>
      </c>
      <c r="D102" s="2" t="str" cm="1">
        <f t="array" ref="D102">INDEX(_xlfn.TEXTSPLIT(C102, " "), 1)</f>
        <v>15</v>
      </c>
      <c r="E102" t="str" cm="1">
        <f t="array" ref="E102">INDEX(_xlfn.TEXTSPLIT(C102, " "), 2)</f>
        <v>weeks</v>
      </c>
      <c r="F102" s="4">
        <f>ROUND(IFERROR(
    IF(E102="weeks", D102,
    IF(E102="months", D102 * 4.33,
    IF(E102="days", D102 / 7,
    IF(E102="years", D102 * 52,
    0)))),
0), 0.1)</f>
        <v>15</v>
      </c>
      <c r="G102" t="s">
        <v>8</v>
      </c>
      <c r="H102" s="2">
        <v>14.5</v>
      </c>
      <c r="I102">
        <v>15.5</v>
      </c>
    </row>
    <row r="103" spans="1:9" x14ac:dyDescent="0.35">
      <c r="A103" t="s">
        <v>57</v>
      </c>
      <c r="B103" t="s">
        <v>6</v>
      </c>
      <c r="C103" s="1" t="s">
        <v>28</v>
      </c>
      <c r="D103" s="2" t="str" cm="1">
        <f t="array" ref="D103">INDEX(_xlfn.TEXTSPLIT(C103, " "), 1)</f>
        <v>4</v>
      </c>
      <c r="E103" t="str" cm="1">
        <f t="array" ref="E103">INDEX(_xlfn.TEXTSPLIT(C103, " "), 2)</f>
        <v>months</v>
      </c>
      <c r="F103" s="4">
        <f>ROUND(IFERROR(
    IF(E103="weeks", D103,
    IF(E103="months", D103 * 4.33,
    IF(E103="days", D103 / 7,
    IF(E103="years", D103 * 52,
    0)))),
0), 0.1)</f>
        <v>17</v>
      </c>
      <c r="G103" t="s">
        <v>8</v>
      </c>
      <c r="H103" s="2">
        <v>15.2</v>
      </c>
      <c r="I103">
        <v>15.75</v>
      </c>
    </row>
    <row r="104" spans="1:9" x14ac:dyDescent="0.35">
      <c r="A104" t="s">
        <v>57</v>
      </c>
      <c r="B104" t="s">
        <v>6</v>
      </c>
      <c r="C104" s="1" t="s">
        <v>9</v>
      </c>
      <c r="D104" s="2" t="str" cm="1">
        <f t="array" ref="D104">INDEX(_xlfn.TEXTSPLIT(C104, " "), 1)</f>
        <v>4.5</v>
      </c>
      <c r="E104" t="str" cm="1">
        <f t="array" ref="E104">INDEX(_xlfn.TEXTSPLIT(C104, " "), 2)</f>
        <v>months</v>
      </c>
      <c r="F104" s="4">
        <f>ROUND(IFERROR(
    IF(E104="weeks", D104,
    IF(E104="months", D104 * 4.33,
    IF(E104="days", D104 / 7,
    IF(E104="years", D104 * 52,
    0)))),
0), 0.1)</f>
        <v>19</v>
      </c>
      <c r="G104" t="s">
        <v>8</v>
      </c>
      <c r="H104" s="2">
        <v>17.100000000000001</v>
      </c>
      <c r="I104">
        <v>16.75</v>
      </c>
    </row>
    <row r="105" spans="1:9" x14ac:dyDescent="0.35">
      <c r="A105" t="s">
        <v>58</v>
      </c>
      <c r="B105" t="s">
        <v>23</v>
      </c>
      <c r="C105" s="1" t="s">
        <v>28</v>
      </c>
      <c r="D105" s="2" t="str" cm="1">
        <f t="array" ref="D105">INDEX(_xlfn.TEXTSPLIT(C105, " "), 1)</f>
        <v>4</v>
      </c>
      <c r="E105" t="str" cm="1">
        <f t="array" ref="E105">INDEX(_xlfn.TEXTSPLIT(C105, " "), 2)</f>
        <v>months</v>
      </c>
      <c r="F105" s="4">
        <f>ROUND(IFERROR(
    IF(E105="weeks", D105,
    IF(E105="months", D105 * 4.33,
    IF(E105="days", D105 / 7,
    IF(E105="years", D105 * 52,
    0)))),
0), 0.1)</f>
        <v>17</v>
      </c>
      <c r="G105" t="s">
        <v>8</v>
      </c>
      <c r="H105" s="2">
        <v>32</v>
      </c>
      <c r="I105" t="s">
        <v>60</v>
      </c>
    </row>
    <row r="106" spans="1:9" x14ac:dyDescent="0.35">
      <c r="A106" t="s">
        <v>58</v>
      </c>
      <c r="B106" t="s">
        <v>23</v>
      </c>
      <c r="C106" s="1" t="s">
        <v>121</v>
      </c>
      <c r="D106" s="2" t="str" cm="1">
        <f t="array" ref="D106">INDEX(_xlfn.TEXTSPLIT(C106, " "), 1)</f>
        <v>21</v>
      </c>
      <c r="E106" t="str" cm="1">
        <f t="array" ref="E106">INDEX(_xlfn.TEXTSPLIT(C106, " "), 2)</f>
        <v>months</v>
      </c>
      <c r="F106" s="4">
        <f>ROUND(IFERROR(
    IF(E106="weeks", D106,
    IF(E106="months", D106 * 4.33,
    IF(E106="days", D106 / 7,
    IF(E106="years", D106 * 52,
    0)))),
0), 0.1)</f>
        <v>91</v>
      </c>
      <c r="G106" t="s">
        <v>17</v>
      </c>
      <c r="H106" s="2">
        <v>62</v>
      </c>
      <c r="I106" t="s">
        <v>59</v>
      </c>
    </row>
    <row r="107" spans="1:9" x14ac:dyDescent="0.35">
      <c r="A107" t="s">
        <v>61</v>
      </c>
      <c r="B107" t="s">
        <v>23</v>
      </c>
      <c r="C107" s="1" t="s">
        <v>43</v>
      </c>
      <c r="D107" s="2" t="str" cm="1">
        <f t="array" ref="D107">INDEX(_xlfn.TEXTSPLIT(C107, " "), 1)</f>
        <v>10</v>
      </c>
      <c r="E107" t="str" cm="1">
        <f t="array" ref="E107">INDEX(_xlfn.TEXTSPLIT(C107, " "), 2)</f>
        <v>weeks</v>
      </c>
      <c r="F107" s="4">
        <f>ROUND(IFERROR(
    IF(E107="weeks", D107,
    IF(E107="months", D107 * 4.33,
    IF(E107="days", D107 / 7,
    IF(E107="years", D107 * 52,
    0)))),
0), 0.1)</f>
        <v>10</v>
      </c>
      <c r="G107" t="s">
        <v>8</v>
      </c>
      <c r="H107" s="2">
        <v>12.01</v>
      </c>
    </row>
    <row r="108" spans="1:9" x14ac:dyDescent="0.35">
      <c r="A108" t="s">
        <v>61</v>
      </c>
      <c r="B108" t="s">
        <v>23</v>
      </c>
      <c r="C108" s="1" t="s">
        <v>24</v>
      </c>
      <c r="D108" s="2" t="str" cm="1">
        <f t="array" ref="D108">INDEX(_xlfn.TEXTSPLIT(C108, " "), 1)</f>
        <v>11</v>
      </c>
      <c r="E108" t="str" cm="1">
        <f t="array" ref="E108">INDEX(_xlfn.TEXTSPLIT(C108, " "), 2)</f>
        <v>weeks</v>
      </c>
      <c r="F108" s="4">
        <f>ROUND(IFERROR(
    IF(E108="weeks", D108,
    IF(E108="months", D108 * 4.33,
    IF(E108="days", D108 / 7,
    IF(E108="years", D108 * 52,
    0)))),
0), 0.1)</f>
        <v>11</v>
      </c>
      <c r="G108" t="s">
        <v>8</v>
      </c>
      <c r="H108" s="2">
        <v>12.58</v>
      </c>
    </row>
    <row r="109" spans="1:9" x14ac:dyDescent="0.35">
      <c r="A109" t="s">
        <v>61</v>
      </c>
      <c r="B109" t="s">
        <v>23</v>
      </c>
      <c r="C109" s="1" t="s">
        <v>25</v>
      </c>
      <c r="D109" s="2" t="str" cm="1">
        <f t="array" ref="D109">INDEX(_xlfn.TEXTSPLIT(C109, " "), 1)</f>
        <v>12</v>
      </c>
      <c r="E109" t="str" cm="1">
        <f t="array" ref="E109">INDEX(_xlfn.TEXTSPLIT(C109, " "), 2)</f>
        <v>weeks</v>
      </c>
      <c r="F109" s="4">
        <f>ROUND(IFERROR(
    IF(E109="weeks", D109,
    IF(E109="months", D109 * 4.33,
    IF(E109="days", D109 / 7,
    IF(E109="years", D109 * 52,
    0)))),
0), 0.1)</f>
        <v>12</v>
      </c>
      <c r="G109" t="s">
        <v>8</v>
      </c>
      <c r="H109" s="2">
        <v>13.56</v>
      </c>
    </row>
    <row r="110" spans="1:9" x14ac:dyDescent="0.35">
      <c r="A110" t="s">
        <v>61</v>
      </c>
      <c r="B110" t="s">
        <v>23</v>
      </c>
      <c r="C110" s="1" t="s">
        <v>26</v>
      </c>
      <c r="D110" s="2" t="str" cm="1">
        <f t="array" ref="D110">INDEX(_xlfn.TEXTSPLIT(C110, " "), 1)</f>
        <v>13</v>
      </c>
      <c r="E110" t="str" cm="1">
        <f t="array" ref="E110">INDEX(_xlfn.TEXTSPLIT(C110, " "), 2)</f>
        <v>weeks</v>
      </c>
      <c r="F110" s="4">
        <f>ROUND(IFERROR(
    IF(E110="weeks", D110,
    IF(E110="months", D110 * 4.33,
    IF(E110="days", D110 / 7,
    IF(E110="years", D110 * 52,
    0)))),
0), 0.1)</f>
        <v>13</v>
      </c>
      <c r="G110" t="s">
        <v>8</v>
      </c>
      <c r="H110" s="2">
        <v>15.4</v>
      </c>
    </row>
    <row r="111" spans="1:9" x14ac:dyDescent="0.35">
      <c r="A111" t="s">
        <v>61</v>
      </c>
      <c r="B111" t="s">
        <v>23</v>
      </c>
      <c r="C111" s="1" t="s">
        <v>7</v>
      </c>
      <c r="D111" s="2" t="str" cm="1">
        <f t="array" ref="D111">INDEX(_xlfn.TEXTSPLIT(C111, " "), 1)</f>
        <v>14</v>
      </c>
      <c r="E111" t="str" cm="1">
        <f t="array" ref="E111">INDEX(_xlfn.TEXTSPLIT(C111, " "), 2)</f>
        <v>weeks</v>
      </c>
      <c r="F111" s="4">
        <f>ROUND(IFERROR(
    IF(E111="weeks", D111,
    IF(E111="months", D111 * 4.33,
    IF(E111="days", D111 / 7,
    IF(E111="years", D111 * 52,
    0)))),
0), 0.1)</f>
        <v>14</v>
      </c>
      <c r="G111" t="s">
        <v>8</v>
      </c>
      <c r="H111" s="2">
        <v>16.82</v>
      </c>
    </row>
    <row r="112" spans="1:9" x14ac:dyDescent="0.35">
      <c r="A112" t="s">
        <v>61</v>
      </c>
      <c r="B112" t="s">
        <v>23</v>
      </c>
      <c r="C112" s="1" t="s">
        <v>27</v>
      </c>
      <c r="D112" s="2" t="str" cm="1">
        <f t="array" ref="D112">INDEX(_xlfn.TEXTSPLIT(C112, " "), 1)</f>
        <v>15</v>
      </c>
      <c r="E112" t="str" cm="1">
        <f t="array" ref="E112">INDEX(_xlfn.TEXTSPLIT(C112, " "), 2)</f>
        <v>weeks</v>
      </c>
      <c r="F112" s="4">
        <f>ROUND(IFERROR(
    IF(E112="weeks", D112,
    IF(E112="months", D112 * 4.33,
    IF(E112="days", D112 / 7,
    IF(E112="years", D112 * 52,
    0)))),
0), 0.1)</f>
        <v>15</v>
      </c>
      <c r="G112" t="s">
        <v>8</v>
      </c>
      <c r="H112" s="2">
        <v>18</v>
      </c>
    </row>
    <row r="113" spans="1:9" x14ac:dyDescent="0.35">
      <c r="A113" t="s">
        <v>61</v>
      </c>
      <c r="B113" t="s">
        <v>23</v>
      </c>
      <c r="C113" s="1" t="s">
        <v>9</v>
      </c>
      <c r="D113" s="2" t="str" cm="1">
        <f t="array" ref="D113">INDEX(_xlfn.TEXTSPLIT(C113, " "), 1)</f>
        <v>4.5</v>
      </c>
      <c r="E113" t="str" cm="1">
        <f t="array" ref="E113">INDEX(_xlfn.TEXTSPLIT(C113, " "), 2)</f>
        <v>months</v>
      </c>
      <c r="F113" s="4">
        <f>ROUND(IFERROR(
    IF(E113="weeks", D113,
    IF(E113="months", D113 * 4.33,
    IF(E113="days", D113 / 7,
    IF(E113="years", D113 * 52,
    0)))),
0), 0.1)</f>
        <v>19</v>
      </c>
      <c r="G113" t="s">
        <v>8</v>
      </c>
      <c r="H113" s="2">
        <v>23.4</v>
      </c>
    </row>
    <row r="114" spans="1:9" x14ac:dyDescent="0.35">
      <c r="A114" t="s">
        <v>61</v>
      </c>
      <c r="B114" t="s">
        <v>23</v>
      </c>
      <c r="C114" s="1" t="s">
        <v>10</v>
      </c>
      <c r="D114" s="2" t="str" cm="1">
        <f t="array" ref="D114">INDEX(_xlfn.TEXTSPLIT(C114, " "), 1)</f>
        <v>5</v>
      </c>
      <c r="E114" t="str" cm="1">
        <f t="array" ref="E114">INDEX(_xlfn.TEXTSPLIT(C114, " "), 2)</f>
        <v>months</v>
      </c>
      <c r="F114" s="4">
        <f>ROUND(IFERROR(
    IF(E114="weeks", D114,
    IF(E114="months", D114 * 4.33,
    IF(E114="days", D114 / 7,
    IF(E114="years", D114 * 52,
    0)))),
0), 0.1)</f>
        <v>22</v>
      </c>
      <c r="G114" t="s">
        <v>8</v>
      </c>
      <c r="H114" s="2">
        <v>27.5</v>
      </c>
    </row>
    <row r="115" spans="1:9" x14ac:dyDescent="0.35">
      <c r="A115" t="s">
        <v>61</v>
      </c>
      <c r="B115" t="s">
        <v>23</v>
      </c>
      <c r="C115" s="1" t="s">
        <v>11</v>
      </c>
      <c r="D115" s="2" t="str" cm="1">
        <f t="array" ref="D115">INDEX(_xlfn.TEXTSPLIT(C115, " "), 1)</f>
        <v>5.5</v>
      </c>
      <c r="E115" t="str" cm="1">
        <f t="array" ref="E115">INDEX(_xlfn.TEXTSPLIT(C115, " "), 2)</f>
        <v>months</v>
      </c>
      <c r="F115" s="4">
        <f>ROUND(IFERROR(
    IF(E115="weeks", D115,
    IF(E115="months", D115 * 4.33,
    IF(E115="days", D115 / 7,
    IF(E115="years", D115 * 52,
    0)))),
0), 0.1)</f>
        <v>24</v>
      </c>
      <c r="G115" t="s">
        <v>8</v>
      </c>
      <c r="H115" s="2">
        <v>29</v>
      </c>
    </row>
    <row r="116" spans="1:9" x14ac:dyDescent="0.35">
      <c r="A116" t="s">
        <v>61</v>
      </c>
      <c r="B116" t="s">
        <v>23</v>
      </c>
      <c r="C116" s="1" t="s">
        <v>31</v>
      </c>
      <c r="D116" s="2" t="str" cm="1">
        <f t="array" ref="D116">INDEX(_xlfn.TEXTSPLIT(C116, " "), 1)</f>
        <v>6</v>
      </c>
      <c r="E116" t="str" cm="1">
        <f t="array" ref="E116">INDEX(_xlfn.TEXTSPLIT(C116, " "), 2)</f>
        <v>months</v>
      </c>
      <c r="F116" s="4">
        <f>ROUND(IFERROR(
    IF(E116="weeks", D116,
    IF(E116="months", D116 * 4.33,
    IF(E116="days", D116 / 7,
    IF(E116="years", D116 * 52,
    0)))),
0), 0.1)</f>
        <v>26</v>
      </c>
      <c r="G116" t="s">
        <v>8</v>
      </c>
      <c r="H116" s="2">
        <v>31.6</v>
      </c>
      <c r="I116">
        <v>21.5</v>
      </c>
    </row>
    <row r="117" spans="1:9" x14ac:dyDescent="0.35">
      <c r="A117" t="s">
        <v>61</v>
      </c>
      <c r="B117" t="s">
        <v>23</v>
      </c>
      <c r="C117" s="1" t="s">
        <v>37</v>
      </c>
      <c r="D117" s="2" t="str" cm="1">
        <f t="array" ref="D117">INDEX(_xlfn.TEXTSPLIT(C117, " "), 1)</f>
        <v>9</v>
      </c>
      <c r="E117" t="str" cm="1">
        <f t="array" ref="E117">INDEX(_xlfn.TEXTSPLIT(C117, " "), 2)</f>
        <v>months</v>
      </c>
      <c r="F117" s="4">
        <f>ROUND(IFERROR(
    IF(E117="weeks", D117,
    IF(E117="months", D117 * 4.33,
    IF(E117="days", D117 / 7,
    IF(E117="years", D117 * 52,
    0)))),
0), 0.1)</f>
        <v>39</v>
      </c>
      <c r="G117" t="s">
        <v>8</v>
      </c>
      <c r="H117" s="2">
        <v>38.200000000000003</v>
      </c>
    </row>
    <row r="118" spans="1:9" x14ac:dyDescent="0.35">
      <c r="A118" t="s">
        <v>62</v>
      </c>
      <c r="B118" t="s">
        <v>23</v>
      </c>
      <c r="C118" s="1" t="s">
        <v>63</v>
      </c>
      <c r="D118" s="2" t="str" cm="1">
        <f t="array" ref="D118">INDEX(_xlfn.TEXTSPLIT(C118, " "), 1)</f>
        <v>8</v>
      </c>
      <c r="E118" t="str" cm="1">
        <f t="array" ref="E118">INDEX(_xlfn.TEXTSPLIT(C118, " "), 2)</f>
        <v>weeks</v>
      </c>
      <c r="F118" s="4">
        <f>ROUND(IFERROR(
    IF(E118="weeks", D118,
    IF(E118="months", D118 * 4.33,
    IF(E118="days", D118 / 7,
    IF(E118="years", D118 * 52,
    0)))),
0), 0.1)</f>
        <v>8</v>
      </c>
      <c r="G118" t="s">
        <v>8</v>
      </c>
      <c r="H118" s="2">
        <v>11.9</v>
      </c>
    </row>
    <row r="119" spans="1:9" x14ac:dyDescent="0.35">
      <c r="A119" t="s">
        <v>62</v>
      </c>
      <c r="B119" t="s">
        <v>23</v>
      </c>
      <c r="C119" s="1" t="s">
        <v>25</v>
      </c>
      <c r="D119" s="2" t="str" cm="1">
        <f t="array" ref="D119">INDEX(_xlfn.TEXTSPLIT(C119, " "), 1)</f>
        <v>12</v>
      </c>
      <c r="E119" t="str" cm="1">
        <f t="array" ref="E119">INDEX(_xlfn.TEXTSPLIT(C119, " "), 2)</f>
        <v>weeks</v>
      </c>
      <c r="F119" s="4">
        <f>ROUND(IFERROR(
    IF(E119="weeks", D119,
    IF(E119="months", D119 * 4.33,
    IF(E119="days", D119 / 7,
    IF(E119="years", D119 * 52,
    0)))),
0), 0.1)</f>
        <v>12</v>
      </c>
      <c r="G119" t="s">
        <v>8</v>
      </c>
      <c r="H119" s="2">
        <v>22</v>
      </c>
    </row>
    <row r="120" spans="1:9" x14ac:dyDescent="0.35">
      <c r="A120" t="s">
        <v>62</v>
      </c>
      <c r="B120" t="s">
        <v>23</v>
      </c>
      <c r="C120" s="1" t="s">
        <v>7</v>
      </c>
      <c r="D120" s="2" t="str" cm="1">
        <f t="array" ref="D120">INDEX(_xlfn.TEXTSPLIT(C120, " "), 1)</f>
        <v>14</v>
      </c>
      <c r="E120" t="str" cm="1">
        <f t="array" ref="E120">INDEX(_xlfn.TEXTSPLIT(C120, " "), 2)</f>
        <v>weeks</v>
      </c>
      <c r="F120" s="4">
        <f>ROUND(IFERROR(
    IF(E120="weeks", D120,
    IF(E120="months", D120 * 4.33,
    IF(E120="days", D120 / 7,
    IF(E120="years", D120 * 52,
    0)))),
0), 0.1)</f>
        <v>14</v>
      </c>
      <c r="G120" t="s">
        <v>8</v>
      </c>
      <c r="H120" s="2">
        <v>23.262499999999999</v>
      </c>
      <c r="I120">
        <v>17</v>
      </c>
    </row>
    <row r="121" spans="1:9" x14ac:dyDescent="0.35">
      <c r="A121" t="s">
        <v>62</v>
      </c>
      <c r="B121" t="s">
        <v>23</v>
      </c>
      <c r="C121" s="1" t="s">
        <v>28</v>
      </c>
      <c r="D121" s="2" t="str" cm="1">
        <f t="array" ref="D121">INDEX(_xlfn.TEXTSPLIT(C121, " "), 1)</f>
        <v>4</v>
      </c>
      <c r="E121" t="str" cm="1">
        <f t="array" ref="E121">INDEX(_xlfn.TEXTSPLIT(C121, " "), 2)</f>
        <v>months</v>
      </c>
      <c r="F121" s="4">
        <f>ROUND(IFERROR(
    IF(E121="weeks", D121,
    IF(E121="months", D121 * 4.33,
    IF(E121="days", D121 / 7,
    IF(E121="years", D121 * 52,
    0)))),
0), 0.1)</f>
        <v>17</v>
      </c>
      <c r="G121" t="s">
        <v>8</v>
      </c>
      <c r="H121" s="2">
        <v>28.2</v>
      </c>
    </row>
    <row r="122" spans="1:9" x14ac:dyDescent="0.35">
      <c r="A122" t="s">
        <v>64</v>
      </c>
      <c r="B122" t="s">
        <v>23</v>
      </c>
      <c r="C122" s="1" t="s">
        <v>37</v>
      </c>
      <c r="D122" s="2" t="str" cm="1">
        <f t="array" ref="D122">INDEX(_xlfn.TEXTSPLIT(C122, " "), 1)</f>
        <v>9</v>
      </c>
      <c r="E122" t="str" cm="1">
        <f t="array" ref="E122">INDEX(_xlfn.TEXTSPLIT(C122, " "), 2)</f>
        <v>months</v>
      </c>
      <c r="F122" s="4">
        <f>ROUND(IFERROR(
    IF(E122="weeks", D122,
    IF(E122="months", D122 * 4.33,
    IF(E122="days", D122 / 7,
    IF(E122="years", D122 * 52,
    0)))),
0), 0.1)</f>
        <v>39</v>
      </c>
      <c r="G122" t="s">
        <v>8</v>
      </c>
      <c r="H122" s="2">
        <v>36</v>
      </c>
      <c r="I122" t="s">
        <v>60</v>
      </c>
    </row>
    <row r="123" spans="1:9" x14ac:dyDescent="0.35">
      <c r="A123" t="s">
        <v>64</v>
      </c>
      <c r="B123" t="s">
        <v>23</v>
      </c>
      <c r="C123" s="1" t="s">
        <v>121</v>
      </c>
      <c r="D123" s="2" t="str" cm="1">
        <f t="array" ref="D123">INDEX(_xlfn.TEXTSPLIT(C123, " "), 1)</f>
        <v>21</v>
      </c>
      <c r="E123" t="str" cm="1">
        <f t="array" ref="E123">INDEX(_xlfn.TEXTSPLIT(C123, " "), 2)</f>
        <v>months</v>
      </c>
      <c r="F123" s="4">
        <f>ROUND(IFERROR(
    IF(E123="weeks", D123,
    IF(E123="months", D123 * 4.33,
    IF(E123="days", D123 / 7,
    IF(E123="years", D123 * 52,
    0)))),
0), 0.1)</f>
        <v>91</v>
      </c>
      <c r="G123" t="s">
        <v>8</v>
      </c>
      <c r="H123" s="2">
        <v>41</v>
      </c>
      <c r="I123" t="s">
        <v>65</v>
      </c>
    </row>
    <row r="124" spans="1:9" x14ac:dyDescent="0.35">
      <c r="A124" t="s">
        <v>66</v>
      </c>
      <c r="B124" t="s">
        <v>23</v>
      </c>
      <c r="C124" s="1" t="s">
        <v>9</v>
      </c>
      <c r="D124" s="2" t="str" cm="1">
        <f t="array" ref="D124">INDEX(_xlfn.TEXTSPLIT(C124, " "), 1)</f>
        <v>4.5</v>
      </c>
      <c r="E124" t="str" cm="1">
        <f t="array" ref="E124">INDEX(_xlfn.TEXTSPLIT(C124, " "), 2)</f>
        <v>months</v>
      </c>
      <c r="F124" s="4">
        <f>ROUND(IFERROR(
    IF(E124="weeks", D124,
    IF(E124="months", D124 * 4.33,
    IF(E124="days", D124 / 7,
    IF(E124="years", D124 * 52,
    0)))),
0), 0.1)</f>
        <v>19</v>
      </c>
      <c r="G124" t="s">
        <v>8</v>
      </c>
      <c r="H124" s="2">
        <v>21.4</v>
      </c>
    </row>
    <row r="125" spans="1:9" x14ac:dyDescent="0.35">
      <c r="A125" t="s">
        <v>66</v>
      </c>
      <c r="B125" t="s">
        <v>23</v>
      </c>
      <c r="C125" s="1" t="s">
        <v>11</v>
      </c>
      <c r="D125" s="2" t="str" cm="1">
        <f t="array" ref="D125">INDEX(_xlfn.TEXTSPLIT(C125, " "), 1)</f>
        <v>5.5</v>
      </c>
      <c r="E125" t="str" cm="1">
        <f t="array" ref="E125">INDEX(_xlfn.TEXTSPLIT(C125, " "), 2)</f>
        <v>months</v>
      </c>
      <c r="F125" s="4">
        <f>ROUND(IFERROR(
    IF(E125="weeks", D125,
    IF(E125="months", D125 * 4.33,
    IF(E125="days", D125 / 7,
    IF(E125="years", D125 * 52,
    0)))),
0), 0.1)</f>
        <v>24</v>
      </c>
      <c r="G125" t="s">
        <v>8</v>
      </c>
      <c r="H125" s="2"/>
      <c r="I125">
        <v>20.25</v>
      </c>
    </row>
    <row r="126" spans="1:9" x14ac:dyDescent="0.35">
      <c r="A126" t="s">
        <v>66</v>
      </c>
      <c r="B126" t="s">
        <v>23</v>
      </c>
      <c r="C126" s="1" t="s">
        <v>31</v>
      </c>
      <c r="D126" s="2" t="str" cm="1">
        <f t="array" ref="D126">INDEX(_xlfn.TEXTSPLIT(C126, " "), 1)</f>
        <v>6</v>
      </c>
      <c r="E126" t="str" cm="1">
        <f t="array" ref="E126">INDEX(_xlfn.TEXTSPLIT(C126, " "), 2)</f>
        <v>months</v>
      </c>
      <c r="F126" s="4">
        <f>ROUND(IFERROR(
    IF(E126="weeks", D126,
    IF(E126="months", D126 * 4.33,
    IF(E126="days", D126 / 7,
    IF(E126="years", D126 * 52,
    0)))),
0), 0.1)</f>
        <v>26</v>
      </c>
      <c r="G126" t="s">
        <v>8</v>
      </c>
      <c r="H126" s="2"/>
      <c r="I126">
        <v>21</v>
      </c>
    </row>
    <row r="127" spans="1:9" x14ac:dyDescent="0.35">
      <c r="A127" t="s">
        <v>67</v>
      </c>
      <c r="B127" t="s">
        <v>23</v>
      </c>
      <c r="C127" s="1" t="s">
        <v>43</v>
      </c>
      <c r="D127" s="2" t="str" cm="1">
        <f t="array" ref="D127">INDEX(_xlfn.TEXTSPLIT(C127, " "), 1)</f>
        <v>10</v>
      </c>
      <c r="E127" t="str" cm="1">
        <f t="array" ref="E127">INDEX(_xlfn.TEXTSPLIT(C127, " "), 2)</f>
        <v>weeks</v>
      </c>
      <c r="F127" s="4">
        <f>ROUND(IFERROR(
    IF(E127="weeks", D127,
    IF(E127="months", D127 * 4.33,
    IF(E127="days", D127 / 7,
    IF(E127="years", D127 * 52,
    0)))),
0), 0.1)</f>
        <v>10</v>
      </c>
      <c r="G127" t="s">
        <v>8</v>
      </c>
      <c r="H127" s="2">
        <v>12.8</v>
      </c>
      <c r="I127" t="s">
        <v>68</v>
      </c>
    </row>
    <row r="128" spans="1:9" x14ac:dyDescent="0.35">
      <c r="A128" t="s">
        <v>67</v>
      </c>
      <c r="B128" t="s">
        <v>23</v>
      </c>
      <c r="C128" s="1" t="s">
        <v>25</v>
      </c>
      <c r="D128" s="2" t="str" cm="1">
        <f t="array" ref="D128">INDEX(_xlfn.TEXTSPLIT(C128, " "), 1)</f>
        <v>12</v>
      </c>
      <c r="E128" t="str" cm="1">
        <f t="array" ref="E128">INDEX(_xlfn.TEXTSPLIT(C128, " "), 2)</f>
        <v>weeks</v>
      </c>
      <c r="F128" s="4">
        <f>ROUND(IFERROR(
    IF(E128="weeks", D128,
    IF(E128="months", D128 * 4.33,
    IF(E128="days", D128 / 7,
    IF(E128="years", D128 * 52,
    0)))),
0), 0.1)</f>
        <v>12</v>
      </c>
      <c r="G128" t="s">
        <v>8</v>
      </c>
      <c r="H128" s="2">
        <v>14.2</v>
      </c>
      <c r="I128" t="s">
        <v>68</v>
      </c>
    </row>
    <row r="129" spans="1:9" x14ac:dyDescent="0.35">
      <c r="A129" t="s">
        <v>69</v>
      </c>
      <c r="B129" t="s">
        <v>23</v>
      </c>
      <c r="C129" s="1" t="s">
        <v>24</v>
      </c>
      <c r="D129" s="2" t="str" cm="1">
        <f t="array" ref="D129">INDEX(_xlfn.TEXTSPLIT(C129, " "), 1)</f>
        <v>11</v>
      </c>
      <c r="E129" t="str" cm="1">
        <f t="array" ref="E129">INDEX(_xlfn.TEXTSPLIT(C129, " "), 2)</f>
        <v>weeks</v>
      </c>
      <c r="F129" s="4">
        <f>ROUND(IFERROR(
    IF(E129="weeks", D129,
    IF(E129="months", D129 * 4.33,
    IF(E129="days", D129 / 7,
    IF(E129="years", D129 * 52,
    0)))),
0), 0.1)</f>
        <v>11</v>
      </c>
      <c r="G129" t="s">
        <v>8</v>
      </c>
      <c r="H129" s="2">
        <v>11.2</v>
      </c>
    </row>
    <row r="130" spans="1:9" x14ac:dyDescent="0.35">
      <c r="A130" t="s">
        <v>69</v>
      </c>
      <c r="B130" t="s">
        <v>23</v>
      </c>
      <c r="C130" s="1" t="s">
        <v>26</v>
      </c>
      <c r="D130" s="2" t="str" cm="1">
        <f t="array" ref="D130">INDEX(_xlfn.TEXTSPLIT(C130, " "), 1)</f>
        <v>13</v>
      </c>
      <c r="E130" t="str" cm="1">
        <f t="array" ref="E130">INDEX(_xlfn.TEXTSPLIT(C130, " "), 2)</f>
        <v>weeks</v>
      </c>
      <c r="F130" s="4">
        <f>ROUND(IFERROR(
    IF(E130="weeks", D130,
    IF(E130="months", D130 * 4.33,
    IF(E130="days", D130 / 7,
    IF(E130="years", D130 * 52,
    0)))),
0), 0.1)</f>
        <v>13</v>
      </c>
      <c r="G130" t="s">
        <v>8</v>
      </c>
      <c r="H130" s="2">
        <v>17</v>
      </c>
    </row>
    <row r="131" spans="1:9" x14ac:dyDescent="0.35">
      <c r="A131" t="s">
        <v>69</v>
      </c>
      <c r="B131" t="s">
        <v>23</v>
      </c>
      <c r="C131" s="1" t="s">
        <v>27</v>
      </c>
      <c r="D131" s="2" t="str" cm="1">
        <f t="array" ref="D131">INDEX(_xlfn.TEXTSPLIT(C131, " "), 1)</f>
        <v>15</v>
      </c>
      <c r="E131" t="str" cm="1">
        <f t="array" ref="E131">INDEX(_xlfn.TEXTSPLIT(C131, " "), 2)</f>
        <v>weeks</v>
      </c>
      <c r="F131" s="4">
        <f>ROUND(IFERROR(
    IF(E131="weeks", D131,
    IF(E131="months", D131 * 4.33,
    IF(E131="days", D131 / 7,
    IF(E131="years", D131 * 52,
    0)))),
0), 0.1)</f>
        <v>15</v>
      </c>
      <c r="G131" t="s">
        <v>8</v>
      </c>
      <c r="H131" s="2">
        <v>19.399999999999999</v>
      </c>
    </row>
    <row r="132" spans="1:9" x14ac:dyDescent="0.35">
      <c r="A132" t="s">
        <v>69</v>
      </c>
      <c r="B132" t="s">
        <v>23</v>
      </c>
      <c r="C132" s="1" t="s">
        <v>28</v>
      </c>
      <c r="D132" s="2" t="str" cm="1">
        <f t="array" ref="D132">INDEX(_xlfn.TEXTSPLIT(C132, " "), 1)</f>
        <v>4</v>
      </c>
      <c r="E132" t="str" cm="1">
        <f t="array" ref="E132">INDEX(_xlfn.TEXTSPLIT(C132, " "), 2)</f>
        <v>months</v>
      </c>
      <c r="F132" s="4">
        <f>ROUND(IFERROR(
    IF(E132="weeks", D132,
    IF(E132="months", D132 * 4.33,
    IF(E132="days", D132 / 7,
    IF(E132="years", D132 * 52,
    0)))),
0), 0.1)</f>
        <v>17</v>
      </c>
      <c r="G132" t="s">
        <v>8</v>
      </c>
      <c r="H132" s="2">
        <v>21.1</v>
      </c>
    </row>
    <row r="133" spans="1:9" x14ac:dyDescent="0.35">
      <c r="A133" t="s">
        <v>69</v>
      </c>
      <c r="B133" t="s">
        <v>23</v>
      </c>
      <c r="C133" s="1" t="s">
        <v>10</v>
      </c>
      <c r="D133" s="2" t="str" cm="1">
        <f t="array" ref="D133">INDEX(_xlfn.TEXTSPLIT(C133, " "), 1)</f>
        <v>5</v>
      </c>
      <c r="E133" t="str" cm="1">
        <f t="array" ref="E133">INDEX(_xlfn.TEXTSPLIT(C133, " "), 2)</f>
        <v>months</v>
      </c>
      <c r="F133" s="4">
        <f>ROUND(IFERROR(
    IF(E133="weeks", D133,
    IF(E133="months", D133 * 4.33,
    IF(E133="days", D133 / 7,
    IF(E133="years", D133 * 52,
    0)))),
0), 0.1)</f>
        <v>22</v>
      </c>
      <c r="G133" t="s">
        <v>8</v>
      </c>
      <c r="H133" s="2">
        <v>25</v>
      </c>
    </row>
    <row r="134" spans="1:9" x14ac:dyDescent="0.35">
      <c r="A134" t="s">
        <v>70</v>
      </c>
      <c r="B134" t="s">
        <v>23</v>
      </c>
      <c r="C134" s="1" t="s">
        <v>39</v>
      </c>
      <c r="D134" s="2" t="str" cm="1">
        <f t="array" ref="D134">INDEX(_xlfn.TEXTSPLIT(C134, " "), 1)</f>
        <v>9</v>
      </c>
      <c r="E134" t="str" cm="1">
        <f t="array" ref="E134">INDEX(_xlfn.TEXTSPLIT(C134, " "), 2)</f>
        <v>weeks</v>
      </c>
      <c r="F134" s="4">
        <f>ROUND(IFERROR(
    IF(E134="weeks", D134,
    IF(E134="months", D134 * 4.33,
    IF(E134="days", D134 / 7,
    IF(E134="years", D134 * 52,
    0)))),
0), 0.1)</f>
        <v>9</v>
      </c>
      <c r="G134" t="s">
        <v>8</v>
      </c>
      <c r="H134" s="2">
        <v>11</v>
      </c>
      <c r="I134">
        <v>12.5</v>
      </c>
    </row>
    <row r="135" spans="1:9" x14ac:dyDescent="0.35">
      <c r="A135" t="s">
        <v>70</v>
      </c>
      <c r="B135" t="s">
        <v>23</v>
      </c>
      <c r="C135" s="1" t="s">
        <v>43</v>
      </c>
      <c r="D135" s="2" t="str" cm="1">
        <f t="array" ref="D135">INDEX(_xlfn.TEXTSPLIT(C135, " "), 1)</f>
        <v>10</v>
      </c>
      <c r="E135" t="str" cm="1">
        <f t="array" ref="E135">INDEX(_xlfn.TEXTSPLIT(C135, " "), 2)</f>
        <v>weeks</v>
      </c>
      <c r="F135" s="4">
        <f>ROUND(IFERROR(
    IF(E135="weeks", D135,
    IF(E135="months", D135 * 4.33,
    IF(E135="days", D135 / 7,
    IF(E135="years", D135 * 52,
    0)))),
0), 0.1)</f>
        <v>10</v>
      </c>
      <c r="G135" t="s">
        <v>8</v>
      </c>
      <c r="H135" s="2">
        <v>12</v>
      </c>
      <c r="I135">
        <v>13</v>
      </c>
    </row>
    <row r="136" spans="1:9" x14ac:dyDescent="0.35">
      <c r="A136" t="s">
        <v>70</v>
      </c>
      <c r="B136" t="s">
        <v>23</v>
      </c>
      <c r="C136" s="1" t="s">
        <v>24</v>
      </c>
      <c r="D136" s="2" t="str" cm="1">
        <f t="array" ref="D136">INDEX(_xlfn.TEXTSPLIT(C136, " "), 1)</f>
        <v>11</v>
      </c>
      <c r="E136" t="str" cm="1">
        <f t="array" ref="E136">INDEX(_xlfn.TEXTSPLIT(C136, " "), 2)</f>
        <v>weeks</v>
      </c>
      <c r="F136" s="4">
        <f>ROUND(IFERROR(
    IF(E136="weeks", D136,
    IF(E136="months", D136 * 4.33,
    IF(E136="days", D136 / 7,
    IF(E136="years", D136 * 52,
    0)))),
0), 0.1)</f>
        <v>11</v>
      </c>
      <c r="G136" t="s">
        <v>8</v>
      </c>
      <c r="H136" s="2">
        <v>14</v>
      </c>
      <c r="I136">
        <v>15.5</v>
      </c>
    </row>
    <row r="137" spans="1:9" x14ac:dyDescent="0.35">
      <c r="A137" t="s">
        <v>70</v>
      </c>
      <c r="B137" t="s">
        <v>23</v>
      </c>
      <c r="C137" s="1" t="s">
        <v>25</v>
      </c>
      <c r="D137" s="2" t="str" cm="1">
        <f t="array" ref="D137">INDEX(_xlfn.TEXTSPLIT(C137, " "), 1)</f>
        <v>12</v>
      </c>
      <c r="E137" t="str" cm="1">
        <f t="array" ref="E137">INDEX(_xlfn.TEXTSPLIT(C137, " "), 2)</f>
        <v>weeks</v>
      </c>
      <c r="F137" s="4">
        <f>ROUND(IFERROR(
    IF(E137="weeks", D137,
    IF(E137="months", D137 * 4.33,
    IF(E137="days", D137 / 7,
    IF(E137="years", D137 * 52,
    0)))),
0), 0.1)</f>
        <v>12</v>
      </c>
      <c r="G137" t="s">
        <v>8</v>
      </c>
      <c r="H137" s="2">
        <v>15.5</v>
      </c>
      <c r="I137">
        <v>16.5</v>
      </c>
    </row>
    <row r="138" spans="1:9" x14ac:dyDescent="0.35">
      <c r="A138" t="s">
        <v>70</v>
      </c>
      <c r="B138" t="s">
        <v>23</v>
      </c>
      <c r="C138" s="1" t="s">
        <v>26</v>
      </c>
      <c r="D138" s="2" t="str" cm="1">
        <f t="array" ref="D138">INDEX(_xlfn.TEXTSPLIT(C138, " "), 1)</f>
        <v>13</v>
      </c>
      <c r="E138" t="str" cm="1">
        <f t="array" ref="E138">INDEX(_xlfn.TEXTSPLIT(C138, " "), 2)</f>
        <v>weeks</v>
      </c>
      <c r="F138" s="4">
        <f>ROUND(IFERROR(
    IF(E138="weeks", D138,
    IF(E138="months", D138 * 4.33,
    IF(E138="days", D138 / 7,
    IF(E138="years", D138 * 52,
    0)))),
0), 0.1)</f>
        <v>13</v>
      </c>
      <c r="G138" t="s">
        <v>8</v>
      </c>
      <c r="H138" s="2">
        <v>16.5</v>
      </c>
      <c r="I138">
        <v>17.5</v>
      </c>
    </row>
    <row r="139" spans="1:9" x14ac:dyDescent="0.35">
      <c r="A139" t="s">
        <v>70</v>
      </c>
      <c r="B139" t="s">
        <v>23</v>
      </c>
      <c r="C139" s="1" t="s">
        <v>7</v>
      </c>
      <c r="D139" s="2" t="str" cm="1">
        <f t="array" ref="D139">INDEX(_xlfn.TEXTSPLIT(C139, " "), 1)</f>
        <v>14</v>
      </c>
      <c r="E139" t="str" cm="1">
        <f t="array" ref="E139">INDEX(_xlfn.TEXTSPLIT(C139, " "), 2)</f>
        <v>weeks</v>
      </c>
      <c r="F139" s="4">
        <f>ROUND(IFERROR(
    IF(E139="weeks", D139,
    IF(E139="months", D139 * 4.33,
    IF(E139="days", D139 / 7,
    IF(E139="years", D139 * 52,
    0)))),
0), 0.1)</f>
        <v>14</v>
      </c>
      <c r="G139" t="s">
        <v>8</v>
      </c>
      <c r="H139" s="2">
        <v>20</v>
      </c>
      <c r="I139">
        <v>18</v>
      </c>
    </row>
    <row r="140" spans="1:9" x14ac:dyDescent="0.35">
      <c r="A140" t="s">
        <v>70</v>
      </c>
      <c r="B140" t="s">
        <v>23</v>
      </c>
      <c r="C140" s="1" t="s">
        <v>27</v>
      </c>
      <c r="D140" s="2" t="str" cm="1">
        <f t="array" ref="D140">INDEX(_xlfn.TEXTSPLIT(C140, " "), 1)</f>
        <v>15</v>
      </c>
      <c r="E140" t="str" cm="1">
        <f t="array" ref="E140">INDEX(_xlfn.TEXTSPLIT(C140, " "), 2)</f>
        <v>weeks</v>
      </c>
      <c r="F140" s="4">
        <f>ROUND(IFERROR(
    IF(E140="weeks", D140,
    IF(E140="months", D140 * 4.33,
    IF(E140="days", D140 / 7,
    IF(E140="years", D140 * 52,
    0)))),
0), 0.1)</f>
        <v>15</v>
      </c>
      <c r="G140" t="s">
        <v>8</v>
      </c>
      <c r="H140" s="2">
        <v>21</v>
      </c>
      <c r="I140">
        <v>19</v>
      </c>
    </row>
    <row r="141" spans="1:9" x14ac:dyDescent="0.35">
      <c r="A141" t="s">
        <v>70</v>
      </c>
      <c r="B141" t="s">
        <v>23</v>
      </c>
      <c r="C141" s="1" t="s">
        <v>28</v>
      </c>
      <c r="D141" s="2" t="str" cm="1">
        <f t="array" ref="D141">INDEX(_xlfn.TEXTSPLIT(C141, " "), 1)</f>
        <v>4</v>
      </c>
      <c r="E141" t="str" cm="1">
        <f t="array" ref="E141">INDEX(_xlfn.TEXTSPLIT(C141, " "), 2)</f>
        <v>months</v>
      </c>
      <c r="F141" s="4">
        <f>ROUND(IFERROR(
    IF(E141="weeks", D141,
    IF(E141="months", D141 * 4.33,
    IF(E141="days", D141 / 7,
    IF(E141="years", D141 * 52,
    0)))),
0), 0.1)</f>
        <v>17</v>
      </c>
      <c r="G141" t="s">
        <v>8</v>
      </c>
      <c r="H141" s="2">
        <v>22.5</v>
      </c>
      <c r="I141">
        <v>19.75</v>
      </c>
    </row>
    <row r="142" spans="1:9" x14ac:dyDescent="0.35">
      <c r="A142" t="s">
        <v>70</v>
      </c>
      <c r="B142" t="s">
        <v>23</v>
      </c>
      <c r="C142" s="1" t="s">
        <v>9</v>
      </c>
      <c r="D142" s="2" t="str" cm="1">
        <f t="array" ref="D142">INDEX(_xlfn.TEXTSPLIT(C142, " "), 1)</f>
        <v>4.5</v>
      </c>
      <c r="E142" t="str" cm="1">
        <f t="array" ref="E142">INDEX(_xlfn.TEXTSPLIT(C142, " "), 2)</f>
        <v>months</v>
      </c>
      <c r="F142" s="4">
        <f>ROUND(IFERROR(
    IF(E142="weeks", D142,
    IF(E142="months", D142 * 4.33,
    IF(E142="days", D142 / 7,
    IF(E142="years", D142 * 52,
    0)))),
0), 0.1)</f>
        <v>19</v>
      </c>
      <c r="G142" t="s">
        <v>8</v>
      </c>
      <c r="H142" s="2">
        <v>25</v>
      </c>
      <c r="I142">
        <v>20.5</v>
      </c>
    </row>
    <row r="143" spans="1:9" x14ac:dyDescent="0.35">
      <c r="A143" t="s">
        <v>70</v>
      </c>
      <c r="B143" t="s">
        <v>23</v>
      </c>
      <c r="C143" s="1" t="s">
        <v>10</v>
      </c>
      <c r="D143" s="2" t="str" cm="1">
        <f t="array" ref="D143">INDEX(_xlfn.TEXTSPLIT(C143, " "), 1)</f>
        <v>5</v>
      </c>
      <c r="E143" t="str" cm="1">
        <f t="array" ref="E143">INDEX(_xlfn.TEXTSPLIT(C143, " "), 2)</f>
        <v>months</v>
      </c>
      <c r="F143" s="4">
        <f>ROUND(IFERROR(
    IF(E143="weeks", D143,
    IF(E143="months", D143 * 4.33,
    IF(E143="days", D143 / 7,
    IF(E143="years", D143 * 52,
    0)))),
0), 0.1)</f>
        <v>22</v>
      </c>
      <c r="G143" t="s">
        <v>8</v>
      </c>
      <c r="H143" s="2">
        <v>28</v>
      </c>
      <c r="I143">
        <v>20.75</v>
      </c>
    </row>
    <row r="144" spans="1:9" x14ac:dyDescent="0.35">
      <c r="A144" t="s">
        <v>70</v>
      </c>
      <c r="B144" t="s">
        <v>23</v>
      </c>
      <c r="C144" s="1" t="s">
        <v>11</v>
      </c>
      <c r="D144" s="2" t="str" cm="1">
        <f t="array" ref="D144">INDEX(_xlfn.TEXTSPLIT(C144, " "), 1)</f>
        <v>5.5</v>
      </c>
      <c r="E144" t="str" cm="1">
        <f t="array" ref="E144">INDEX(_xlfn.TEXTSPLIT(C144, " "), 2)</f>
        <v>months</v>
      </c>
      <c r="F144" s="4">
        <f>ROUND(IFERROR(
    IF(E144="weeks", D144,
    IF(E144="months", D144 * 4.33,
    IF(E144="days", D144 / 7,
    IF(E144="years", D144 * 52,
    0)))),
0), 0.1)</f>
        <v>24</v>
      </c>
      <c r="G144" t="s">
        <v>8</v>
      </c>
      <c r="H144" s="2">
        <v>30</v>
      </c>
      <c r="I144">
        <v>21.75</v>
      </c>
    </row>
    <row r="145" spans="1:9" x14ac:dyDescent="0.35">
      <c r="A145" t="s">
        <v>70</v>
      </c>
      <c r="B145" t="s">
        <v>23</v>
      </c>
      <c r="C145" s="1" t="s">
        <v>31</v>
      </c>
      <c r="D145" s="2" t="str" cm="1">
        <f t="array" ref="D145">INDEX(_xlfn.TEXTSPLIT(C145, " "), 1)</f>
        <v>6</v>
      </c>
      <c r="E145" t="str" cm="1">
        <f t="array" ref="E145">INDEX(_xlfn.TEXTSPLIT(C145, " "), 2)</f>
        <v>months</v>
      </c>
      <c r="F145" s="4">
        <f>ROUND(IFERROR(
    IF(E145="weeks", D145,
    IF(E145="months", D145 * 4.33,
    IF(E145="days", D145 / 7,
    IF(E145="years", D145 * 52,
    0)))),
0), 0.1)</f>
        <v>26</v>
      </c>
      <c r="G145" t="s">
        <v>8</v>
      </c>
      <c r="H145" s="2">
        <v>31</v>
      </c>
      <c r="I145">
        <v>22</v>
      </c>
    </row>
    <row r="146" spans="1:9" x14ac:dyDescent="0.35">
      <c r="A146" t="s">
        <v>70</v>
      </c>
      <c r="B146" t="s">
        <v>23</v>
      </c>
      <c r="C146" s="1" t="s">
        <v>33</v>
      </c>
      <c r="D146" s="2" t="str" cm="1">
        <f t="array" ref="D146">INDEX(_xlfn.TEXTSPLIT(C146, " "), 1)</f>
        <v>7</v>
      </c>
      <c r="E146" t="str" cm="1">
        <f t="array" ref="E146">INDEX(_xlfn.TEXTSPLIT(C146, " "), 2)</f>
        <v>months</v>
      </c>
      <c r="F146" s="4">
        <f>ROUND(IFERROR(
    IF(E146="weeks", D146,
    IF(E146="months", D146 * 4.33,
    IF(E146="days", D146 / 7,
    IF(E146="years", D146 * 52,
    0)))),
0), 0.1)</f>
        <v>30</v>
      </c>
      <c r="G146" t="s">
        <v>8</v>
      </c>
      <c r="H146" s="2">
        <v>33</v>
      </c>
      <c r="I146">
        <v>23.5</v>
      </c>
    </row>
    <row r="147" spans="1:9" x14ac:dyDescent="0.35">
      <c r="A147" t="s">
        <v>71</v>
      </c>
      <c r="B147" t="s">
        <v>23</v>
      </c>
      <c r="C147" s="1" t="s">
        <v>63</v>
      </c>
      <c r="D147" s="2" t="str" cm="1">
        <f t="array" ref="D147">INDEX(_xlfn.TEXTSPLIT(C147, " "), 1)</f>
        <v>8</v>
      </c>
      <c r="E147" t="str" cm="1">
        <f t="array" ref="E147">INDEX(_xlfn.TEXTSPLIT(C147, " "), 2)</f>
        <v>weeks</v>
      </c>
      <c r="F147" s="4">
        <f>ROUND(IFERROR(
    IF(E147="weeks", D147,
    IF(E147="months", D147 * 4.33,
    IF(E147="days", D147 / 7,
    IF(E147="years", D147 * 52,
    0)))),
0), 0.1)</f>
        <v>8</v>
      </c>
      <c r="G147" t="s">
        <v>8</v>
      </c>
      <c r="H147" s="2">
        <v>10</v>
      </c>
    </row>
    <row r="148" spans="1:9" x14ac:dyDescent="0.35">
      <c r="A148" t="s">
        <v>71</v>
      </c>
      <c r="B148" t="s">
        <v>23</v>
      </c>
      <c r="C148" s="1" t="s">
        <v>24</v>
      </c>
      <c r="D148" s="2" t="str" cm="1">
        <f t="array" ref="D148">INDEX(_xlfn.TEXTSPLIT(C148, " "), 1)</f>
        <v>11</v>
      </c>
      <c r="E148" t="str" cm="1">
        <f t="array" ref="E148">INDEX(_xlfn.TEXTSPLIT(C148, " "), 2)</f>
        <v>weeks</v>
      </c>
      <c r="F148" s="4">
        <f>ROUND(IFERROR(
    IF(E148="weeks", D148,
    IF(E148="months", D148 * 4.33,
    IF(E148="days", D148 / 7,
    IF(E148="years", D148 * 52,
    0)))),
0), 0.1)</f>
        <v>11</v>
      </c>
      <c r="G148" t="s">
        <v>8</v>
      </c>
      <c r="H148" s="2">
        <v>12.2</v>
      </c>
    </row>
    <row r="149" spans="1:9" x14ac:dyDescent="0.35">
      <c r="A149" t="s">
        <v>71</v>
      </c>
      <c r="B149" t="s">
        <v>23</v>
      </c>
      <c r="C149" s="1" t="s">
        <v>25</v>
      </c>
      <c r="D149" s="2" t="str" cm="1">
        <f t="array" ref="D149">INDEX(_xlfn.TEXTSPLIT(C149, " "), 1)</f>
        <v>12</v>
      </c>
      <c r="E149" t="str" cm="1">
        <f t="array" ref="E149">INDEX(_xlfn.TEXTSPLIT(C149, " "), 2)</f>
        <v>weeks</v>
      </c>
      <c r="F149" s="4">
        <f>ROUND(IFERROR(
    IF(E149="weeks", D149,
    IF(E149="months", D149 * 4.33,
    IF(E149="days", D149 / 7,
    IF(E149="years", D149 * 52,
    0)))),
0), 0.1)</f>
        <v>12</v>
      </c>
      <c r="G149" t="s">
        <v>8</v>
      </c>
      <c r="H149" s="2">
        <v>14.6</v>
      </c>
    </row>
    <row r="150" spans="1:9" x14ac:dyDescent="0.35">
      <c r="A150" t="s">
        <v>71</v>
      </c>
      <c r="B150" t="s">
        <v>23</v>
      </c>
      <c r="C150" s="1" t="s">
        <v>26</v>
      </c>
      <c r="D150" s="2" t="str" cm="1">
        <f t="array" ref="D150">INDEX(_xlfn.TEXTSPLIT(C150, " "), 1)</f>
        <v>13</v>
      </c>
      <c r="E150" t="str" cm="1">
        <f t="array" ref="E150">INDEX(_xlfn.TEXTSPLIT(C150, " "), 2)</f>
        <v>weeks</v>
      </c>
      <c r="F150" s="4">
        <f>ROUND(IFERROR(
    IF(E150="weeks", D150,
    IF(E150="months", D150 * 4.33,
    IF(E150="days", D150 / 7,
    IF(E150="years", D150 * 52,
    0)))),
0), 0.1)</f>
        <v>13</v>
      </c>
      <c r="G150" t="s">
        <v>8</v>
      </c>
      <c r="H150" s="2">
        <v>15</v>
      </c>
    </row>
    <row r="151" spans="1:9" x14ac:dyDescent="0.35">
      <c r="A151" t="s">
        <v>71</v>
      </c>
      <c r="B151" t="s">
        <v>23</v>
      </c>
      <c r="C151" s="1" t="s">
        <v>7</v>
      </c>
      <c r="D151" s="2" t="str" cm="1">
        <f t="array" ref="D151">INDEX(_xlfn.TEXTSPLIT(C151, " "), 1)</f>
        <v>14</v>
      </c>
      <c r="E151" t="str" cm="1">
        <f t="array" ref="E151">INDEX(_xlfn.TEXTSPLIT(C151, " "), 2)</f>
        <v>weeks</v>
      </c>
      <c r="F151" s="4">
        <f>ROUND(IFERROR(
    IF(E151="weeks", D151,
    IF(E151="months", D151 * 4.33,
    IF(E151="days", D151 / 7,
    IF(E151="years", D151 * 52,
    0)))),
0), 0.1)</f>
        <v>14</v>
      </c>
      <c r="G151" t="s">
        <v>8</v>
      </c>
      <c r="H151" s="2">
        <v>16.600000000000001</v>
      </c>
    </row>
    <row r="152" spans="1:9" x14ac:dyDescent="0.35">
      <c r="A152" t="s">
        <v>71</v>
      </c>
      <c r="B152" t="s">
        <v>23</v>
      </c>
      <c r="C152" s="1" t="s">
        <v>27</v>
      </c>
      <c r="D152" s="2" t="str" cm="1">
        <f t="array" ref="D152">INDEX(_xlfn.TEXTSPLIT(C152, " "), 1)</f>
        <v>15</v>
      </c>
      <c r="E152" t="str" cm="1">
        <f t="array" ref="E152">INDEX(_xlfn.TEXTSPLIT(C152, " "), 2)</f>
        <v>weeks</v>
      </c>
      <c r="F152" s="4">
        <f>ROUND(IFERROR(
    IF(E152="weeks", D152,
    IF(E152="months", D152 * 4.33,
    IF(E152="days", D152 / 7,
    IF(E152="years", D152 * 52,
    0)))),
0), 0.1)</f>
        <v>15</v>
      </c>
      <c r="G152" t="s">
        <v>8</v>
      </c>
      <c r="H152" s="2">
        <v>17.600000000000001</v>
      </c>
    </row>
    <row r="153" spans="1:9" x14ac:dyDescent="0.35">
      <c r="A153" t="s">
        <v>71</v>
      </c>
      <c r="B153" t="s">
        <v>23</v>
      </c>
      <c r="C153" s="1" t="s">
        <v>28</v>
      </c>
      <c r="D153" s="2" t="str" cm="1">
        <f t="array" ref="D153">INDEX(_xlfn.TEXTSPLIT(C153, " "), 1)</f>
        <v>4</v>
      </c>
      <c r="E153" t="str" cm="1">
        <f t="array" ref="E153">INDEX(_xlfn.TEXTSPLIT(C153, " "), 2)</f>
        <v>months</v>
      </c>
      <c r="F153" s="4">
        <f>ROUND(IFERROR(
    IF(E153="weeks", D153,
    IF(E153="months", D153 * 4.33,
    IF(E153="days", D153 / 7,
    IF(E153="years", D153 * 52,
    0)))),
0), 0.1)</f>
        <v>17</v>
      </c>
      <c r="G153" t="s">
        <v>8</v>
      </c>
      <c r="H153" s="2">
        <v>20</v>
      </c>
    </row>
    <row r="154" spans="1:9" x14ac:dyDescent="0.35">
      <c r="A154" t="s">
        <v>71</v>
      </c>
      <c r="B154" t="s">
        <v>23</v>
      </c>
      <c r="C154" s="1" t="s">
        <v>9</v>
      </c>
      <c r="D154" s="2" t="str" cm="1">
        <f t="array" ref="D154">INDEX(_xlfn.TEXTSPLIT(C154, " "), 1)</f>
        <v>4.5</v>
      </c>
      <c r="E154" t="str" cm="1">
        <f t="array" ref="E154">INDEX(_xlfn.TEXTSPLIT(C154, " "), 2)</f>
        <v>months</v>
      </c>
      <c r="F154" s="4">
        <f>ROUND(IFERROR(
    IF(E154="weeks", D154,
    IF(E154="months", D154 * 4.33,
    IF(E154="days", D154 / 7,
    IF(E154="years", D154 * 52,
    0)))),
0), 0.1)</f>
        <v>19</v>
      </c>
      <c r="G154" t="s">
        <v>8</v>
      </c>
      <c r="H154" s="2">
        <v>23</v>
      </c>
    </row>
    <row r="155" spans="1:9" x14ac:dyDescent="0.35">
      <c r="A155" t="s">
        <v>71</v>
      </c>
      <c r="B155" t="s">
        <v>23</v>
      </c>
      <c r="C155" s="1" t="s">
        <v>10</v>
      </c>
      <c r="D155" s="2" t="str" cm="1">
        <f t="array" ref="D155">INDEX(_xlfn.TEXTSPLIT(C155, " "), 1)</f>
        <v>5</v>
      </c>
      <c r="E155" t="str" cm="1">
        <f t="array" ref="E155">INDEX(_xlfn.TEXTSPLIT(C155, " "), 2)</f>
        <v>months</v>
      </c>
      <c r="F155" s="4">
        <f>ROUND(IFERROR(
    IF(E155="weeks", D155,
    IF(E155="months", D155 * 4.33,
    IF(E155="days", D155 / 7,
    IF(E155="years", D155 * 52,
    0)))),
0), 0.1)</f>
        <v>22</v>
      </c>
      <c r="G155" t="s">
        <v>8</v>
      </c>
      <c r="H155" s="2">
        <v>25</v>
      </c>
    </row>
    <row r="156" spans="1:9" x14ac:dyDescent="0.35">
      <c r="A156" t="s">
        <v>71</v>
      </c>
      <c r="B156" t="s">
        <v>23</v>
      </c>
      <c r="C156" s="1" t="s">
        <v>11</v>
      </c>
      <c r="D156" s="2" t="str" cm="1">
        <f t="array" ref="D156">INDEX(_xlfn.TEXTSPLIT(C156, " "), 1)</f>
        <v>5.5</v>
      </c>
      <c r="E156" t="str" cm="1">
        <f t="array" ref="E156">INDEX(_xlfn.TEXTSPLIT(C156, " "), 2)</f>
        <v>months</v>
      </c>
      <c r="F156" s="4">
        <f>ROUND(IFERROR(
    IF(E156="weeks", D156,
    IF(E156="months", D156 * 4.33,
    IF(E156="days", D156 / 7,
    IF(E156="years", D156 * 52,
    0)))),
0), 0.1)</f>
        <v>24</v>
      </c>
      <c r="G156" t="s">
        <v>8</v>
      </c>
      <c r="H156" s="2">
        <v>27.4</v>
      </c>
    </row>
    <row r="157" spans="1:9" x14ac:dyDescent="0.35">
      <c r="A157" t="s">
        <v>71</v>
      </c>
      <c r="B157" t="s">
        <v>23</v>
      </c>
      <c r="C157" s="1" t="s">
        <v>31</v>
      </c>
      <c r="D157" s="2" t="str" cm="1">
        <f t="array" ref="D157">INDEX(_xlfn.TEXTSPLIT(C157, " "), 1)</f>
        <v>6</v>
      </c>
      <c r="E157" t="str" cm="1">
        <f t="array" ref="E157">INDEX(_xlfn.TEXTSPLIT(C157, " "), 2)</f>
        <v>months</v>
      </c>
      <c r="F157" s="4">
        <f>ROUND(IFERROR(
    IF(E157="weeks", D157,
    IF(E157="months", D157 * 4.33,
    IF(E157="days", D157 / 7,
    IF(E157="years", D157 * 52,
    0)))),
0), 0.1)</f>
        <v>26</v>
      </c>
      <c r="G157" t="s">
        <v>8</v>
      </c>
      <c r="H157" s="2">
        <v>28.8</v>
      </c>
    </row>
    <row r="158" spans="1:9" x14ac:dyDescent="0.35">
      <c r="A158" t="s">
        <v>71</v>
      </c>
      <c r="B158" t="s">
        <v>23</v>
      </c>
      <c r="C158" s="1" t="s">
        <v>12</v>
      </c>
      <c r="D158" s="2" t="str" cm="1">
        <f t="array" ref="D158">INDEX(_xlfn.TEXTSPLIT(C158, " "), 1)</f>
        <v>6.5</v>
      </c>
      <c r="E158" t="str" cm="1">
        <f t="array" ref="E158">INDEX(_xlfn.TEXTSPLIT(C158, " "), 2)</f>
        <v>months</v>
      </c>
      <c r="F158" s="4">
        <f>ROUND(IFERROR(
    IF(E158="weeks", D158,
    IF(E158="months", D158 * 4.33,
    IF(E158="days", D158 / 7,
    IF(E158="years", D158 * 52,
    0)))),
0), 0.1)</f>
        <v>28</v>
      </c>
      <c r="G158" t="s">
        <v>8</v>
      </c>
      <c r="H158" s="2">
        <v>31.3</v>
      </c>
    </row>
    <row r="159" spans="1:9" x14ac:dyDescent="0.35">
      <c r="A159" t="s">
        <v>71</v>
      </c>
      <c r="B159" t="s">
        <v>23</v>
      </c>
      <c r="C159" s="1" t="s">
        <v>33</v>
      </c>
      <c r="D159" s="2" t="str" cm="1">
        <f t="array" ref="D159">INDEX(_xlfn.TEXTSPLIT(C159, " "), 1)</f>
        <v>7</v>
      </c>
      <c r="E159" t="str" cm="1">
        <f t="array" ref="E159">INDEX(_xlfn.TEXTSPLIT(C159, " "), 2)</f>
        <v>months</v>
      </c>
      <c r="F159" s="4">
        <f>ROUND(IFERROR(
    IF(E159="weeks", D159,
    IF(E159="months", D159 * 4.33,
    IF(E159="days", D159 / 7,
    IF(E159="years", D159 * 52,
    0)))),
0), 0.1)</f>
        <v>30</v>
      </c>
      <c r="G159" t="s">
        <v>8</v>
      </c>
      <c r="H159" s="2">
        <v>32.4</v>
      </c>
    </row>
    <row r="160" spans="1:9" x14ac:dyDescent="0.35">
      <c r="A160" t="s">
        <v>71</v>
      </c>
      <c r="B160" t="s">
        <v>23</v>
      </c>
      <c r="C160" s="1" t="s">
        <v>48</v>
      </c>
      <c r="D160" s="2" t="str" cm="1">
        <f t="array" ref="D160">INDEX(_xlfn.TEXTSPLIT(C160, " "), 1)</f>
        <v>7.5</v>
      </c>
      <c r="E160" t="str" cm="1">
        <f t="array" ref="E160">INDEX(_xlfn.TEXTSPLIT(C160, " "), 2)</f>
        <v>months</v>
      </c>
      <c r="F160" s="4">
        <f>ROUND(IFERROR(
    IF(E160="weeks", D160,
    IF(E160="months", D160 * 4.33,
    IF(E160="days", D160 / 7,
    IF(E160="years", D160 * 52,
    0)))),
0), 0.1)</f>
        <v>32</v>
      </c>
      <c r="G160" t="s">
        <v>8</v>
      </c>
      <c r="H160" s="2">
        <v>34.200000000000003</v>
      </c>
    </row>
    <row r="161" spans="1:9" x14ac:dyDescent="0.35">
      <c r="A161" t="s">
        <v>71</v>
      </c>
      <c r="B161" t="s">
        <v>23</v>
      </c>
      <c r="C161" s="1" t="s">
        <v>14</v>
      </c>
      <c r="D161" s="2" t="str" cm="1">
        <f t="array" ref="D161">INDEX(_xlfn.TEXTSPLIT(C161, " "), 1)</f>
        <v>8</v>
      </c>
      <c r="E161" t="str" cm="1">
        <f t="array" ref="E161">INDEX(_xlfn.TEXTSPLIT(C161, " "), 2)</f>
        <v>months</v>
      </c>
      <c r="F161" s="4">
        <f>ROUND(IFERROR(
    IF(E161="weeks", D161,
    IF(E161="months", D161 * 4.33,
    IF(E161="days", D161 / 7,
    IF(E161="years", D161 * 52,
    0)))),
0), 0.1)</f>
        <v>35</v>
      </c>
      <c r="G161" t="s">
        <v>8</v>
      </c>
      <c r="H161" s="2">
        <v>36.200000000000003</v>
      </c>
    </row>
    <row r="162" spans="1:9" x14ac:dyDescent="0.35">
      <c r="A162" t="s">
        <v>71</v>
      </c>
      <c r="B162" t="s">
        <v>23</v>
      </c>
      <c r="C162" s="1" t="s">
        <v>49</v>
      </c>
      <c r="D162" s="2" t="str" cm="1">
        <f t="array" ref="D162">INDEX(_xlfn.TEXTSPLIT(C162, " "), 1)</f>
        <v>8.5</v>
      </c>
      <c r="E162" t="str" cm="1">
        <f t="array" ref="E162">INDEX(_xlfn.TEXTSPLIT(C162, " "), 2)</f>
        <v>months</v>
      </c>
      <c r="F162" s="4">
        <f>ROUND(IFERROR(
    IF(E162="weeks", D162,
    IF(E162="months", D162 * 4.33,
    IF(E162="days", D162 / 7,
    IF(E162="years", D162 * 52,
    0)))),
0), 0.1)</f>
        <v>37</v>
      </c>
      <c r="G162" t="s">
        <v>8</v>
      </c>
      <c r="H162" s="2">
        <v>36.799999999999997</v>
      </c>
    </row>
    <row r="163" spans="1:9" x14ac:dyDescent="0.35">
      <c r="A163" t="s">
        <v>71</v>
      </c>
      <c r="B163" t="s">
        <v>23</v>
      </c>
      <c r="C163" s="1" t="s">
        <v>37</v>
      </c>
      <c r="D163" s="2" t="str" cm="1">
        <f t="array" ref="D163">INDEX(_xlfn.TEXTSPLIT(C163, " "), 1)</f>
        <v>9</v>
      </c>
      <c r="E163" t="str" cm="1">
        <f t="array" ref="E163">INDEX(_xlfn.TEXTSPLIT(C163, " "), 2)</f>
        <v>months</v>
      </c>
      <c r="F163" s="4">
        <f>ROUND(IFERROR(
    IF(E163="weeks", D163,
    IF(E163="months", D163 * 4.33,
    IF(E163="days", D163 / 7,
    IF(E163="years", D163 * 52,
    0)))),
0), 0.1)</f>
        <v>39</v>
      </c>
      <c r="G163" t="s">
        <v>8</v>
      </c>
      <c r="H163" s="2">
        <v>37</v>
      </c>
    </row>
    <row r="164" spans="1:9" x14ac:dyDescent="0.35">
      <c r="A164" t="s">
        <v>71</v>
      </c>
      <c r="B164" t="s">
        <v>23</v>
      </c>
      <c r="C164" s="1" t="s">
        <v>72</v>
      </c>
      <c r="D164" s="2" t="str" cm="1">
        <f t="array" ref="D164">INDEX(_xlfn.TEXTSPLIT(C164, " "), 1)</f>
        <v>9.5</v>
      </c>
      <c r="E164" t="str" cm="1">
        <f t="array" ref="E164">INDEX(_xlfn.TEXTSPLIT(C164, " "), 2)</f>
        <v>months</v>
      </c>
      <c r="F164" s="4">
        <f>ROUND(IFERROR(
    IF(E164="weeks", D164,
    IF(E164="months", D164 * 4.33,
    IF(E164="days", D164 / 7,
    IF(E164="years", D164 * 52,
    0)))),
0), 0.1)</f>
        <v>41</v>
      </c>
      <c r="G164" t="s">
        <v>8</v>
      </c>
      <c r="H164" s="2">
        <v>38.4</v>
      </c>
    </row>
    <row r="165" spans="1:9" x14ac:dyDescent="0.35">
      <c r="A165" t="s">
        <v>71</v>
      </c>
      <c r="B165" t="s">
        <v>23</v>
      </c>
      <c r="C165" s="1" t="s">
        <v>50</v>
      </c>
      <c r="D165" s="2" t="str" cm="1">
        <f t="array" ref="D165">INDEX(_xlfn.TEXTSPLIT(C165, " "), 1)</f>
        <v>10</v>
      </c>
      <c r="E165" t="str" cm="1">
        <f t="array" ref="E165">INDEX(_xlfn.TEXTSPLIT(C165, " "), 2)</f>
        <v>months</v>
      </c>
      <c r="F165" s="4">
        <f>ROUND(IFERROR(
    IF(E165="weeks", D165,
    IF(E165="months", D165 * 4.33,
    IF(E165="days", D165 / 7,
    IF(E165="years", D165 * 52,
    0)))),
0), 0.1)</f>
        <v>43</v>
      </c>
      <c r="G165" t="s">
        <v>8</v>
      </c>
      <c r="H165" s="2">
        <v>38.4</v>
      </c>
    </row>
    <row r="166" spans="1:9" x14ac:dyDescent="0.35">
      <c r="A166" t="s">
        <v>71</v>
      </c>
      <c r="B166" t="s">
        <v>23</v>
      </c>
      <c r="C166" s="1" t="s">
        <v>52</v>
      </c>
      <c r="D166" s="2" t="str" cm="1">
        <f t="array" ref="D166">INDEX(_xlfn.TEXTSPLIT(C166, " "), 1)</f>
        <v>11</v>
      </c>
      <c r="E166" t="str" cm="1">
        <f t="array" ref="E166">INDEX(_xlfn.TEXTSPLIT(C166, " "), 2)</f>
        <v>months</v>
      </c>
      <c r="F166" s="4">
        <f>ROUND(IFERROR(
    IF(E166="weeks", D166,
    IF(E166="months", D166 * 4.33,
    IF(E166="days", D166 / 7,
    IF(E166="years", D166 * 52,
    0)))),
0), 0.1)</f>
        <v>48</v>
      </c>
      <c r="G166" t="s">
        <v>8</v>
      </c>
      <c r="H166" s="2">
        <v>38.200000000000003</v>
      </c>
      <c r="I166">
        <v>23</v>
      </c>
    </row>
    <row r="167" spans="1:9" x14ac:dyDescent="0.35">
      <c r="A167" t="s">
        <v>73</v>
      </c>
      <c r="B167" t="s">
        <v>23</v>
      </c>
      <c r="C167" s="1" t="s">
        <v>122</v>
      </c>
      <c r="D167" s="2" t="str" cm="1">
        <f t="array" ref="D167">INDEX(_xlfn.TEXTSPLIT(C167, " "), 1)</f>
        <v>16</v>
      </c>
      <c r="E167" t="str" cm="1">
        <f t="array" ref="E167">INDEX(_xlfn.TEXTSPLIT(C167, " "), 2)</f>
        <v>months</v>
      </c>
      <c r="F167" s="4">
        <f>ROUND(IFERROR(
    IF(E167="weeks", D167,
    IF(E167="months", D167 * 4.33,
    IF(E167="days", D167 / 7,
    IF(E167="years", D167 * 52,
    0)))),
0), 0.1)</f>
        <v>69</v>
      </c>
      <c r="G167" t="s">
        <v>8</v>
      </c>
      <c r="H167" s="2">
        <v>39</v>
      </c>
      <c r="I167">
        <v>24</v>
      </c>
    </row>
    <row r="168" spans="1:9" x14ac:dyDescent="0.35">
      <c r="A168" t="s">
        <v>74</v>
      </c>
      <c r="B168" t="s">
        <v>23</v>
      </c>
      <c r="C168" s="1" t="s">
        <v>63</v>
      </c>
      <c r="D168" s="2" t="str" cm="1">
        <f t="array" ref="D168">INDEX(_xlfn.TEXTSPLIT(C168, " "), 1)</f>
        <v>8</v>
      </c>
      <c r="E168" t="str" cm="1">
        <f t="array" ref="E168">INDEX(_xlfn.TEXTSPLIT(C168, " "), 2)</f>
        <v>weeks</v>
      </c>
      <c r="F168" s="4">
        <f>ROUND(IFERROR(
    IF(E168="weeks", D168,
    IF(E168="months", D168 * 4.33,
    IF(E168="days", D168 / 7,
    IF(E168="years", D168 * 52,
    0)))),
0), 0.1)</f>
        <v>8</v>
      </c>
      <c r="G168" t="s">
        <v>8</v>
      </c>
      <c r="H168" s="2">
        <v>6</v>
      </c>
    </row>
    <row r="169" spans="1:9" x14ac:dyDescent="0.35">
      <c r="A169" t="s">
        <v>74</v>
      </c>
      <c r="B169" t="s">
        <v>23</v>
      </c>
      <c r="C169" s="1" t="s">
        <v>43</v>
      </c>
      <c r="D169" s="2" t="str" cm="1">
        <f t="array" ref="D169">INDEX(_xlfn.TEXTSPLIT(C169, " "), 1)</f>
        <v>10</v>
      </c>
      <c r="E169" t="str" cm="1">
        <f t="array" ref="E169">INDEX(_xlfn.TEXTSPLIT(C169, " "), 2)</f>
        <v>weeks</v>
      </c>
      <c r="F169" s="4">
        <f>ROUND(IFERROR(
    IF(E169="weeks", D169,
    IF(E169="months", D169 * 4.33,
    IF(E169="days", D169 / 7,
    IF(E169="years", D169 * 52,
    0)))),
0), 0.1)</f>
        <v>10</v>
      </c>
      <c r="G169" t="s">
        <v>8</v>
      </c>
      <c r="H169" s="2">
        <v>8.6999999999999993</v>
      </c>
    </row>
    <row r="170" spans="1:9" x14ac:dyDescent="0.35">
      <c r="A170" t="s">
        <v>74</v>
      </c>
      <c r="B170" t="s">
        <v>23</v>
      </c>
      <c r="C170" s="1" t="s">
        <v>24</v>
      </c>
      <c r="D170" s="2" t="str" cm="1">
        <f t="array" ref="D170">INDEX(_xlfn.TEXTSPLIT(C170, " "), 1)</f>
        <v>11</v>
      </c>
      <c r="E170" t="str" cm="1">
        <f t="array" ref="E170">INDEX(_xlfn.TEXTSPLIT(C170, " "), 2)</f>
        <v>weeks</v>
      </c>
      <c r="F170" s="4">
        <f>ROUND(IFERROR(
    IF(E170="weeks", D170,
    IF(E170="months", D170 * 4.33,
    IF(E170="days", D170 / 7,
    IF(E170="years", D170 * 52,
    0)))),
0), 0.1)</f>
        <v>11</v>
      </c>
      <c r="G170" t="s">
        <v>8</v>
      </c>
      <c r="H170" s="2">
        <v>10.1</v>
      </c>
    </row>
    <row r="171" spans="1:9" x14ac:dyDescent="0.35">
      <c r="A171" t="s">
        <v>74</v>
      </c>
      <c r="B171" t="s">
        <v>23</v>
      </c>
      <c r="C171" s="1" t="s">
        <v>26</v>
      </c>
      <c r="D171" s="2" t="str" cm="1">
        <f t="array" ref="D171">INDEX(_xlfn.TEXTSPLIT(C171, " "), 1)</f>
        <v>13</v>
      </c>
      <c r="E171" t="str" cm="1">
        <f t="array" ref="E171">INDEX(_xlfn.TEXTSPLIT(C171, " "), 2)</f>
        <v>weeks</v>
      </c>
      <c r="F171" s="4">
        <f>ROUND(IFERROR(
    IF(E171="weeks", D171,
    IF(E171="months", D171 * 4.33,
    IF(E171="days", D171 / 7,
    IF(E171="years", D171 * 52,
    0)))),
0), 0.1)</f>
        <v>13</v>
      </c>
      <c r="G171" t="s">
        <v>8</v>
      </c>
      <c r="H171" s="2">
        <v>10.4</v>
      </c>
    </row>
    <row r="172" spans="1:9" x14ac:dyDescent="0.35">
      <c r="A172" t="s">
        <v>74</v>
      </c>
      <c r="B172" t="s">
        <v>23</v>
      </c>
      <c r="C172" s="1" t="s">
        <v>28</v>
      </c>
      <c r="D172" s="2" t="str" cm="1">
        <f t="array" ref="D172">INDEX(_xlfn.TEXTSPLIT(C172, " "), 1)</f>
        <v>4</v>
      </c>
      <c r="E172" t="str" cm="1">
        <f t="array" ref="E172">INDEX(_xlfn.TEXTSPLIT(C172, " "), 2)</f>
        <v>months</v>
      </c>
      <c r="F172" s="4">
        <f>ROUND(IFERROR(
    IF(E172="weeks", D172,
    IF(E172="months", D172 * 4.33,
    IF(E172="days", D172 / 7,
    IF(E172="years", D172 * 52,
    0)))),
0), 0.1)</f>
        <v>17</v>
      </c>
      <c r="G172" t="s">
        <v>8</v>
      </c>
      <c r="H172" s="2">
        <v>15.2</v>
      </c>
    </row>
    <row r="173" spans="1:9" x14ac:dyDescent="0.35">
      <c r="A173" t="s">
        <v>74</v>
      </c>
      <c r="B173" t="s">
        <v>23</v>
      </c>
      <c r="C173" s="1" t="s">
        <v>9</v>
      </c>
      <c r="D173" s="2" t="str" cm="1">
        <f t="array" ref="D173">INDEX(_xlfn.TEXTSPLIT(C173, " "), 1)</f>
        <v>4.5</v>
      </c>
      <c r="E173" t="str" cm="1">
        <f t="array" ref="E173">INDEX(_xlfn.TEXTSPLIT(C173, " "), 2)</f>
        <v>months</v>
      </c>
      <c r="F173" s="4">
        <f>ROUND(IFERROR(
    IF(E173="weeks", D173,
    IF(E173="months", D173 * 4.33,
    IF(E173="days", D173 / 7,
    IF(E173="years", D173 * 52,
    0)))),
0), 0.1)</f>
        <v>19</v>
      </c>
      <c r="G173" t="s">
        <v>8</v>
      </c>
      <c r="H173" s="2">
        <v>16.7</v>
      </c>
    </row>
    <row r="174" spans="1:9" x14ac:dyDescent="0.35">
      <c r="A174" t="s">
        <v>74</v>
      </c>
      <c r="B174" t="s">
        <v>23</v>
      </c>
      <c r="C174" s="1" t="s">
        <v>10</v>
      </c>
      <c r="D174" s="2" t="str" cm="1">
        <f t="array" ref="D174">INDEX(_xlfn.TEXTSPLIT(C174, " "), 1)</f>
        <v>5</v>
      </c>
      <c r="E174" t="str" cm="1">
        <f t="array" ref="E174">INDEX(_xlfn.TEXTSPLIT(C174, " "), 2)</f>
        <v>months</v>
      </c>
      <c r="F174" s="4">
        <f>ROUND(IFERROR(
    IF(E174="weeks", D174,
    IF(E174="months", D174 * 4.33,
    IF(E174="days", D174 / 7,
    IF(E174="years", D174 * 52,
    0)))),
0), 0.1)</f>
        <v>22</v>
      </c>
      <c r="G174" t="s">
        <v>8</v>
      </c>
      <c r="H174" s="2">
        <v>19.8</v>
      </c>
      <c r="I174">
        <v>21.5</v>
      </c>
    </row>
    <row r="175" spans="1:9" x14ac:dyDescent="0.35">
      <c r="A175" t="s">
        <v>74</v>
      </c>
      <c r="B175" t="s">
        <v>23</v>
      </c>
      <c r="C175" s="1" t="s">
        <v>48</v>
      </c>
      <c r="D175" s="2" t="str" cm="1">
        <f t="array" ref="D175">INDEX(_xlfn.TEXTSPLIT(C175, " "), 1)</f>
        <v>7.5</v>
      </c>
      <c r="E175" t="str" cm="1">
        <f t="array" ref="E175">INDEX(_xlfn.TEXTSPLIT(C175, " "), 2)</f>
        <v>months</v>
      </c>
      <c r="F175" s="4">
        <f>ROUND(IFERROR(
    IF(E175="weeks", D175,
    IF(E175="months", D175 * 4.33,
    IF(E175="days", D175 / 7,
    IF(E175="years", D175 * 52,
    0)))),
0), 0.1)</f>
        <v>32</v>
      </c>
      <c r="G175" t="s">
        <v>8</v>
      </c>
      <c r="H175" s="2">
        <v>24.9</v>
      </c>
      <c r="I175">
        <v>22</v>
      </c>
    </row>
    <row r="176" spans="1:9" x14ac:dyDescent="0.35">
      <c r="A176" t="s">
        <v>74</v>
      </c>
      <c r="B176" t="s">
        <v>23</v>
      </c>
      <c r="C176" s="1" t="s">
        <v>123</v>
      </c>
      <c r="D176" s="2" t="str" cm="1">
        <f t="array" ref="D176">INDEX(_xlfn.TEXTSPLIT(C176, " "), 1)</f>
        <v>12</v>
      </c>
      <c r="E176" t="str" cm="1">
        <f t="array" ref="E176">INDEX(_xlfn.TEXTSPLIT(C176, " "), 2)</f>
        <v>months</v>
      </c>
      <c r="F176" s="4">
        <f>ROUND(IFERROR(
    IF(E176="weeks", D176,
    IF(E176="months", D176 * 4.33,
    IF(E176="days", D176 / 7,
    IF(E176="years", D176 * 52,
    0)))),
0), 0.1)</f>
        <v>52</v>
      </c>
      <c r="G176" t="s">
        <v>8</v>
      </c>
      <c r="H176" s="2">
        <v>24.9</v>
      </c>
      <c r="I176">
        <v>22.25</v>
      </c>
    </row>
    <row r="177" spans="1:9" x14ac:dyDescent="0.35">
      <c r="A177" t="s">
        <v>74</v>
      </c>
      <c r="B177" t="s">
        <v>23</v>
      </c>
      <c r="C177" s="1" t="s">
        <v>124</v>
      </c>
      <c r="D177" s="2" t="str" cm="1">
        <f t="array" ref="D177">INDEX(_xlfn.TEXTSPLIT(C177, " "), 1)</f>
        <v>14</v>
      </c>
      <c r="E177" t="str" cm="1">
        <f t="array" ref="E177">INDEX(_xlfn.TEXTSPLIT(C177, " "), 2)</f>
        <v>months</v>
      </c>
      <c r="F177" s="4">
        <f>ROUND(IFERROR(
    IF(E177="weeks", D177,
    IF(E177="months", D177 * 4.33,
    IF(E177="days", D177 / 7,
    IF(E177="years", D177 * 52,
    0)))),
0), 0.1)</f>
        <v>61</v>
      </c>
      <c r="G177" t="s">
        <v>8</v>
      </c>
      <c r="H177" s="2">
        <v>30.2</v>
      </c>
      <c r="I177">
        <v>22.25</v>
      </c>
    </row>
    <row r="178" spans="1:9" x14ac:dyDescent="0.35">
      <c r="A178" t="s">
        <v>74</v>
      </c>
      <c r="B178" t="s">
        <v>23</v>
      </c>
      <c r="C178" s="1" t="s">
        <v>122</v>
      </c>
      <c r="D178" s="2" t="str" cm="1">
        <f t="array" ref="D178">INDEX(_xlfn.TEXTSPLIT(C178, " "), 1)</f>
        <v>16</v>
      </c>
      <c r="E178" t="str" cm="1">
        <f t="array" ref="E178">INDEX(_xlfn.TEXTSPLIT(C178, " "), 2)</f>
        <v>months</v>
      </c>
      <c r="F178" s="4">
        <f>ROUND(IFERROR(
    IF(E178="weeks", D178,
    IF(E178="months", D178 * 4.33,
    IF(E178="days", D178 / 7,
    IF(E178="years", D178 * 52,
    0)))),
0), 0.1)</f>
        <v>69</v>
      </c>
      <c r="G178" t="s">
        <v>8</v>
      </c>
      <c r="H178" s="2">
        <v>30.4</v>
      </c>
      <c r="I178">
        <v>22.25</v>
      </c>
    </row>
    <row r="179" spans="1:9" x14ac:dyDescent="0.35">
      <c r="A179" t="s">
        <v>74</v>
      </c>
      <c r="B179" t="s">
        <v>23</v>
      </c>
      <c r="C179" s="1" t="s">
        <v>125</v>
      </c>
      <c r="D179" s="2" t="str" cm="1">
        <f t="array" ref="D179">INDEX(_xlfn.TEXTSPLIT(C179, " "), 1)</f>
        <v>19</v>
      </c>
      <c r="E179" t="str" cm="1">
        <f t="array" ref="E179">INDEX(_xlfn.TEXTSPLIT(C179, " "), 2)</f>
        <v>months</v>
      </c>
      <c r="F179" s="4">
        <f>ROUND(IFERROR(
    IF(E179="weeks", D179,
    IF(E179="months", D179 * 4.33,
    IF(E179="days", D179 / 7,
    IF(E179="years", D179 * 52,
    0)))),
0), 0.1)</f>
        <v>82</v>
      </c>
      <c r="G179" t="s">
        <v>8</v>
      </c>
      <c r="H179" s="2">
        <v>30.5</v>
      </c>
      <c r="I179">
        <v>22.25</v>
      </c>
    </row>
    <row r="180" spans="1:9" x14ac:dyDescent="0.35">
      <c r="A180" t="s">
        <v>74</v>
      </c>
      <c r="B180" t="s">
        <v>23</v>
      </c>
      <c r="C180" s="1" t="s">
        <v>20</v>
      </c>
      <c r="D180" s="2" t="str" cm="1">
        <f t="array" ref="D180">INDEX(_xlfn.TEXTSPLIT(C180, " "), 1)</f>
        <v>3</v>
      </c>
      <c r="E180" t="str" cm="1">
        <f t="array" ref="E180">INDEX(_xlfn.TEXTSPLIT(C180, " "), 2)</f>
        <v>years</v>
      </c>
      <c r="F180" s="4">
        <f>ROUND(IFERROR(
    IF(E180="weeks", D180,
    IF(E180="months", D180 * 4.33,
    IF(E180="days", D180 / 7,
    IF(E180="years", D180 * 52,
    0)))),
0), 0.1)</f>
        <v>156</v>
      </c>
      <c r="G180" t="s">
        <v>17</v>
      </c>
      <c r="H180" s="2">
        <v>31.5</v>
      </c>
      <c r="I180">
        <v>22.25</v>
      </c>
    </row>
    <row r="181" spans="1:9" x14ac:dyDescent="0.35">
      <c r="A181" t="s">
        <v>75</v>
      </c>
      <c r="B181" t="s">
        <v>23</v>
      </c>
      <c r="C181" s="1" t="s">
        <v>39</v>
      </c>
      <c r="D181" s="2" t="str" cm="1">
        <f t="array" ref="D181">INDEX(_xlfn.TEXTSPLIT(C181, " "), 1)</f>
        <v>9</v>
      </c>
      <c r="E181" t="str" cm="1">
        <f t="array" ref="E181">INDEX(_xlfn.TEXTSPLIT(C181, " "), 2)</f>
        <v>weeks</v>
      </c>
      <c r="F181" s="4">
        <f>ROUND(IFERROR(
    IF(E181="weeks", D181,
    IF(E181="months", D181 * 4.33,
    IF(E181="days", D181 / 7,
    IF(E181="years", D181 * 52,
    0)))),
0), 0.1)</f>
        <v>9</v>
      </c>
      <c r="G181" t="s">
        <v>8</v>
      </c>
      <c r="H181" s="2">
        <v>8.4</v>
      </c>
    </row>
    <row r="182" spans="1:9" x14ac:dyDescent="0.35">
      <c r="A182" t="s">
        <v>75</v>
      </c>
      <c r="B182" t="s">
        <v>23</v>
      </c>
      <c r="C182" s="1" t="s">
        <v>43</v>
      </c>
      <c r="D182" s="2" t="str" cm="1">
        <f t="array" ref="D182">INDEX(_xlfn.TEXTSPLIT(C182, " "), 1)</f>
        <v>10</v>
      </c>
      <c r="E182" t="str" cm="1">
        <f t="array" ref="E182">INDEX(_xlfn.TEXTSPLIT(C182, " "), 2)</f>
        <v>weeks</v>
      </c>
      <c r="F182" s="4">
        <f>ROUND(IFERROR(
    IF(E182="weeks", D182,
    IF(E182="months", D182 * 4.33,
    IF(E182="days", D182 / 7,
    IF(E182="years", D182 * 52,
    0)))),
0), 0.1)</f>
        <v>10</v>
      </c>
      <c r="G182" t="s">
        <v>8</v>
      </c>
      <c r="H182" s="2">
        <v>11.2</v>
      </c>
      <c r="I182" t="s">
        <v>76</v>
      </c>
    </row>
    <row r="183" spans="1:9" x14ac:dyDescent="0.35">
      <c r="A183" t="s">
        <v>75</v>
      </c>
      <c r="B183" t="s">
        <v>23</v>
      </c>
      <c r="C183" s="1" t="s">
        <v>24</v>
      </c>
      <c r="D183" s="2" t="str" cm="1">
        <f t="array" ref="D183">INDEX(_xlfn.TEXTSPLIT(C183, " "), 1)</f>
        <v>11</v>
      </c>
      <c r="E183" t="str" cm="1">
        <f t="array" ref="E183">INDEX(_xlfn.TEXTSPLIT(C183, " "), 2)</f>
        <v>weeks</v>
      </c>
      <c r="F183" s="4">
        <f>ROUND(IFERROR(
    IF(E183="weeks", D183,
    IF(E183="months", D183 * 4.33,
    IF(E183="days", D183 / 7,
    IF(E183="years", D183 * 52,
    0)))),
0), 0.1)</f>
        <v>11</v>
      </c>
      <c r="G183" t="s">
        <v>8</v>
      </c>
      <c r="H183" s="2">
        <v>12.3</v>
      </c>
      <c r="I183" t="s">
        <v>77</v>
      </c>
    </row>
    <row r="184" spans="1:9" x14ac:dyDescent="0.35">
      <c r="A184" t="s">
        <v>75</v>
      </c>
      <c r="B184" t="s">
        <v>23</v>
      </c>
      <c r="C184" s="1" t="s">
        <v>25</v>
      </c>
      <c r="D184" s="2" t="str" cm="1">
        <f t="array" ref="D184">INDEX(_xlfn.TEXTSPLIT(C184, " "), 1)</f>
        <v>12</v>
      </c>
      <c r="E184" t="str" cm="1">
        <f t="array" ref="E184">INDEX(_xlfn.TEXTSPLIT(C184, " "), 2)</f>
        <v>weeks</v>
      </c>
      <c r="F184" s="4">
        <f>ROUND(IFERROR(
    IF(E184="weeks", D184,
    IF(E184="months", D184 * 4.33,
    IF(E184="days", D184 / 7,
    IF(E184="years", D184 * 52,
    0)))),
0), 0.1)</f>
        <v>12</v>
      </c>
      <c r="G184" t="s">
        <v>8</v>
      </c>
      <c r="H184" s="2">
        <v>14.5</v>
      </c>
      <c r="I184" t="s">
        <v>77</v>
      </c>
    </row>
    <row r="185" spans="1:9" x14ac:dyDescent="0.35">
      <c r="A185" t="s">
        <v>75</v>
      </c>
      <c r="B185" t="s">
        <v>23</v>
      </c>
      <c r="C185" s="1" t="s">
        <v>26</v>
      </c>
      <c r="D185" s="2" t="str" cm="1">
        <f t="array" ref="D185">INDEX(_xlfn.TEXTSPLIT(C185, " "), 1)</f>
        <v>13</v>
      </c>
      <c r="E185" t="str" cm="1">
        <f t="array" ref="E185">INDEX(_xlfn.TEXTSPLIT(C185, " "), 2)</f>
        <v>weeks</v>
      </c>
      <c r="F185" s="4">
        <f>ROUND(IFERROR(
    IF(E185="weeks", D185,
    IF(E185="months", D185 * 4.33,
    IF(E185="days", D185 / 7,
    IF(E185="years", D185 * 52,
    0)))),
0), 0.1)</f>
        <v>13</v>
      </c>
      <c r="G185" t="s">
        <v>8</v>
      </c>
      <c r="H185" s="2">
        <v>15.6</v>
      </c>
      <c r="I185" t="s">
        <v>78</v>
      </c>
    </row>
    <row r="186" spans="1:9" x14ac:dyDescent="0.35">
      <c r="A186" t="s">
        <v>75</v>
      </c>
      <c r="B186" t="s">
        <v>23</v>
      </c>
      <c r="C186" s="1" t="s">
        <v>7</v>
      </c>
      <c r="D186" s="2" t="str" cm="1">
        <f t="array" ref="D186">INDEX(_xlfn.TEXTSPLIT(C186, " "), 1)</f>
        <v>14</v>
      </c>
      <c r="E186" t="str" cm="1">
        <f t="array" ref="E186">INDEX(_xlfn.TEXTSPLIT(C186, " "), 2)</f>
        <v>weeks</v>
      </c>
      <c r="F186" s="4">
        <f>ROUND(IFERROR(
    IF(E186="weeks", D186,
    IF(E186="months", D186 * 4.33,
    IF(E186="days", D186 / 7,
    IF(E186="years", D186 * 52,
    0)))),
0), 0.1)</f>
        <v>14</v>
      </c>
      <c r="G186" t="s">
        <v>8</v>
      </c>
      <c r="H186" s="2">
        <v>17.399999999999999</v>
      </c>
      <c r="I186" t="s">
        <v>79</v>
      </c>
    </row>
    <row r="187" spans="1:9" x14ac:dyDescent="0.35">
      <c r="A187" t="s">
        <v>75</v>
      </c>
      <c r="B187" t="s">
        <v>23</v>
      </c>
      <c r="C187" s="1" t="s">
        <v>27</v>
      </c>
      <c r="D187" s="2" t="str" cm="1">
        <f t="array" ref="D187">INDEX(_xlfn.TEXTSPLIT(C187, " "), 1)</f>
        <v>15</v>
      </c>
      <c r="E187" t="str" cm="1">
        <f t="array" ref="E187">INDEX(_xlfn.TEXTSPLIT(C187, " "), 2)</f>
        <v>weeks</v>
      </c>
      <c r="F187" s="4">
        <f>ROUND(IFERROR(
    IF(E187="weeks", D187,
    IF(E187="months", D187 * 4.33,
    IF(E187="days", D187 / 7,
    IF(E187="years", D187 * 52,
    0)))),
0), 0.1)</f>
        <v>15</v>
      </c>
      <c r="G187" t="s">
        <v>8</v>
      </c>
      <c r="H187" s="2" t="s">
        <v>80</v>
      </c>
      <c r="I187" t="s">
        <v>81</v>
      </c>
    </row>
    <row r="188" spans="1:9" x14ac:dyDescent="0.35">
      <c r="A188" t="s">
        <v>75</v>
      </c>
      <c r="B188" t="s">
        <v>23</v>
      </c>
      <c r="C188" s="1" t="s">
        <v>28</v>
      </c>
      <c r="D188" s="2" t="str" cm="1">
        <f t="array" ref="D188">INDEX(_xlfn.TEXTSPLIT(C188, " "), 1)</f>
        <v>4</v>
      </c>
      <c r="E188" t="str" cm="1">
        <f t="array" ref="E188">INDEX(_xlfn.TEXTSPLIT(C188, " "), 2)</f>
        <v>months</v>
      </c>
      <c r="F188" s="4">
        <f>ROUND(IFERROR(
    IF(E188="weeks", D188,
    IF(E188="months", D188 * 4.33,
    IF(E188="days", D188 / 7,
    IF(E188="years", D188 * 52,
    0)))),
0), 0.1)</f>
        <v>17</v>
      </c>
      <c r="G188" t="s">
        <v>8</v>
      </c>
      <c r="H188" s="2" t="s">
        <v>82</v>
      </c>
      <c r="I188" t="s">
        <v>83</v>
      </c>
    </row>
    <row r="189" spans="1:9" x14ac:dyDescent="0.35">
      <c r="A189" t="s">
        <v>84</v>
      </c>
      <c r="B189" t="s">
        <v>23</v>
      </c>
      <c r="C189" s="1" t="s">
        <v>63</v>
      </c>
      <c r="D189" s="2" t="str" cm="1">
        <f t="array" ref="D189">INDEX(_xlfn.TEXTSPLIT(C189, " "), 1)</f>
        <v>8</v>
      </c>
      <c r="E189" t="str" cm="1">
        <f t="array" ref="E189">INDEX(_xlfn.TEXTSPLIT(C189, " "), 2)</f>
        <v>weeks</v>
      </c>
      <c r="F189" s="4">
        <f>ROUND(IFERROR(
    IF(E189="weeks", D189,
    IF(E189="months", D189 * 4.33,
    IF(E189="days", D189 / 7,
    IF(E189="years", D189 * 52,
    0)))),
0), 0.1)</f>
        <v>8</v>
      </c>
      <c r="G189" t="s">
        <v>8</v>
      </c>
      <c r="H189" s="2">
        <v>8.5</v>
      </c>
    </row>
    <row r="190" spans="1:9" x14ac:dyDescent="0.35">
      <c r="A190" t="s">
        <v>84</v>
      </c>
      <c r="B190" t="s">
        <v>23</v>
      </c>
      <c r="C190" s="1" t="s">
        <v>26</v>
      </c>
      <c r="D190" s="2" t="str" cm="1">
        <f t="array" ref="D190">INDEX(_xlfn.TEXTSPLIT(C190, " "), 1)</f>
        <v>13</v>
      </c>
      <c r="E190" t="str" cm="1">
        <f t="array" ref="E190">INDEX(_xlfn.TEXTSPLIT(C190, " "), 2)</f>
        <v>weeks</v>
      </c>
      <c r="F190" s="4">
        <f>ROUND(IFERROR(
    IF(E190="weeks", D190,
    IF(E190="months", D190 * 4.33,
    IF(E190="days", D190 / 7,
    IF(E190="years", D190 * 52,
    0)))),
0), 0.1)</f>
        <v>13</v>
      </c>
      <c r="G190" t="s">
        <v>8</v>
      </c>
      <c r="H190" s="2">
        <v>19.2</v>
      </c>
    </row>
    <row r="191" spans="1:9" x14ac:dyDescent="0.35">
      <c r="A191" t="s">
        <v>84</v>
      </c>
      <c r="B191" t="s">
        <v>23</v>
      </c>
      <c r="C191" s="1" t="s">
        <v>9</v>
      </c>
      <c r="D191" s="2" t="str" cm="1">
        <f t="array" ref="D191">INDEX(_xlfn.TEXTSPLIT(C191, " "), 1)</f>
        <v>4.5</v>
      </c>
      <c r="E191" t="str" cm="1">
        <f t="array" ref="E191">INDEX(_xlfn.TEXTSPLIT(C191, " "), 2)</f>
        <v>months</v>
      </c>
      <c r="F191" s="4">
        <f>ROUND(IFERROR(
    IF(E191="weeks", D191,
    IF(E191="months", D191 * 4.33,
    IF(E191="days", D191 / 7,
    IF(E191="years", D191 * 52,
    0)))),
0), 0.1)</f>
        <v>19</v>
      </c>
      <c r="G191" t="s">
        <v>8</v>
      </c>
      <c r="H191" s="2">
        <v>33</v>
      </c>
      <c r="I191">
        <v>21</v>
      </c>
    </row>
    <row r="192" spans="1:9" x14ac:dyDescent="0.35">
      <c r="A192" t="s">
        <v>85</v>
      </c>
      <c r="B192" t="s">
        <v>23</v>
      </c>
      <c r="C192" s="1" t="s">
        <v>7</v>
      </c>
      <c r="D192" s="2" t="str" cm="1">
        <f t="array" ref="D192">INDEX(_xlfn.TEXTSPLIT(C192, " "), 1)</f>
        <v>14</v>
      </c>
      <c r="E192" t="str" cm="1">
        <f t="array" ref="E192">INDEX(_xlfn.TEXTSPLIT(C192, " "), 2)</f>
        <v>weeks</v>
      </c>
      <c r="F192" s="4">
        <f>ROUND(IFERROR(
    IF(E192="weeks", D192,
    IF(E192="months", D192 * 4.33,
    IF(E192="days", D192 / 7,
    IF(E192="years", D192 * 52,
    0)))),
0), 0.1)</f>
        <v>14</v>
      </c>
      <c r="G192" t="s">
        <v>8</v>
      </c>
      <c r="H192" s="2">
        <v>19.2</v>
      </c>
      <c r="I192">
        <v>16.75</v>
      </c>
    </row>
    <row r="193" spans="1:9" x14ac:dyDescent="0.35">
      <c r="A193" t="s">
        <v>85</v>
      </c>
      <c r="B193" t="s">
        <v>23</v>
      </c>
      <c r="C193" s="1" t="s">
        <v>28</v>
      </c>
      <c r="D193" s="2" t="str" cm="1">
        <f t="array" ref="D193">INDEX(_xlfn.TEXTSPLIT(C193, " "), 1)</f>
        <v>4</v>
      </c>
      <c r="E193" t="str" cm="1">
        <f t="array" ref="E193">INDEX(_xlfn.TEXTSPLIT(C193, " "), 2)</f>
        <v>months</v>
      </c>
      <c r="F193" s="4">
        <f>ROUND(IFERROR(
    IF(E193="weeks", D193,
    IF(E193="months", D193 * 4.33,
    IF(E193="days", D193 / 7,
    IF(E193="years", D193 * 52,
    0)))),
0), 0.1)</f>
        <v>17</v>
      </c>
      <c r="G193" t="s">
        <v>8</v>
      </c>
      <c r="H193" s="2">
        <v>26.6</v>
      </c>
      <c r="I193">
        <v>19</v>
      </c>
    </row>
    <row r="194" spans="1:9" x14ac:dyDescent="0.35">
      <c r="A194" t="s">
        <v>85</v>
      </c>
      <c r="B194" t="s">
        <v>23</v>
      </c>
      <c r="C194" s="1" t="s">
        <v>10</v>
      </c>
      <c r="D194" s="2" t="str" cm="1">
        <f t="array" ref="D194">INDEX(_xlfn.TEXTSPLIT(C194, " "), 1)</f>
        <v>5</v>
      </c>
      <c r="E194" t="str" cm="1">
        <f t="array" ref="E194">INDEX(_xlfn.TEXTSPLIT(C194, " "), 2)</f>
        <v>months</v>
      </c>
      <c r="F194" s="4">
        <f>ROUND(IFERROR(
    IF(E194="weeks", D194,
    IF(E194="months", D194 * 4.33,
    IF(E194="days", D194 / 7,
    IF(E194="years", D194 * 52,
    0)))),
0), 0.1)</f>
        <v>22</v>
      </c>
      <c r="G194" t="s">
        <v>8</v>
      </c>
      <c r="H194" s="2">
        <v>35</v>
      </c>
      <c r="I194">
        <v>21.75</v>
      </c>
    </row>
    <row r="195" spans="1:9" x14ac:dyDescent="0.35">
      <c r="A195" t="s">
        <v>85</v>
      </c>
      <c r="B195" t="s">
        <v>23</v>
      </c>
      <c r="C195" s="1" t="s">
        <v>31</v>
      </c>
      <c r="D195" s="2" t="str" cm="1">
        <f t="array" ref="D195">INDEX(_xlfn.TEXTSPLIT(C195, " "), 1)</f>
        <v>6</v>
      </c>
      <c r="E195" t="str" cm="1">
        <f t="array" ref="E195">INDEX(_xlfn.TEXTSPLIT(C195, " "), 2)</f>
        <v>months</v>
      </c>
      <c r="F195" s="4">
        <f>ROUND(IFERROR(
    IF(E195="weeks", D195,
    IF(E195="months", D195 * 4.33,
    IF(E195="days", D195 / 7,
    IF(E195="years", D195 * 52,
    0)))),
0), 0.1)</f>
        <v>26</v>
      </c>
      <c r="G195" t="s">
        <v>8</v>
      </c>
      <c r="H195" s="2">
        <v>39.4</v>
      </c>
      <c r="I195">
        <v>23.5</v>
      </c>
    </row>
    <row r="196" spans="1:9" x14ac:dyDescent="0.35">
      <c r="A196" t="s">
        <v>85</v>
      </c>
      <c r="B196" t="s">
        <v>23</v>
      </c>
      <c r="C196" s="1" t="s">
        <v>33</v>
      </c>
      <c r="D196" s="2" t="str" cm="1">
        <f t="array" ref="D196">INDEX(_xlfn.TEXTSPLIT(C196, " "), 1)</f>
        <v>7</v>
      </c>
      <c r="E196" t="str" cm="1">
        <f t="array" ref="E196">INDEX(_xlfn.TEXTSPLIT(C196, " "), 2)</f>
        <v>months</v>
      </c>
      <c r="F196" s="4">
        <f>ROUND(IFERROR(
    IF(E196="weeks", D196,
    IF(E196="months", D196 * 4.33,
    IF(E196="days", D196 / 7,
    IF(E196="years", D196 * 52,
    0)))),
0), 0.1)</f>
        <v>30</v>
      </c>
      <c r="G196" t="s">
        <v>8</v>
      </c>
      <c r="H196" s="2">
        <v>42.6</v>
      </c>
      <c r="I196">
        <v>23.75</v>
      </c>
    </row>
    <row r="197" spans="1:9" x14ac:dyDescent="0.35">
      <c r="A197" t="s">
        <v>85</v>
      </c>
      <c r="B197" t="s">
        <v>23</v>
      </c>
      <c r="C197" s="1" t="s">
        <v>14</v>
      </c>
      <c r="D197" s="2" t="str" cm="1">
        <f t="array" ref="D197">INDEX(_xlfn.TEXTSPLIT(C197, " "), 1)</f>
        <v>8</v>
      </c>
      <c r="E197" t="str" cm="1">
        <f t="array" ref="E197">INDEX(_xlfn.TEXTSPLIT(C197, " "), 2)</f>
        <v>months</v>
      </c>
      <c r="F197" s="4">
        <f>ROUND(IFERROR(
    IF(E197="weeks", D197,
    IF(E197="months", D197 * 4.33,
    IF(E197="days", D197 / 7,
    IF(E197="years", D197 * 52,
    0)))),
0), 0.1)</f>
        <v>35</v>
      </c>
      <c r="G197" t="s">
        <v>8</v>
      </c>
      <c r="H197" s="2">
        <v>44.2</v>
      </c>
    </row>
    <row r="198" spans="1:9" x14ac:dyDescent="0.35">
      <c r="A198" t="s">
        <v>85</v>
      </c>
      <c r="B198" t="s">
        <v>23</v>
      </c>
      <c r="C198" s="1" t="s">
        <v>37</v>
      </c>
      <c r="D198" s="2" t="str" cm="1">
        <f t="array" ref="D198">INDEX(_xlfn.TEXTSPLIT(C198, " "), 1)</f>
        <v>9</v>
      </c>
      <c r="E198" t="str" cm="1">
        <f t="array" ref="E198">INDEX(_xlfn.TEXTSPLIT(C198, " "), 2)</f>
        <v>months</v>
      </c>
      <c r="F198" s="4">
        <f>ROUND(IFERROR(
    IF(E198="weeks", D198,
    IF(E198="months", D198 * 4.33,
    IF(E198="days", D198 / 7,
    IF(E198="years", D198 * 52,
    0)))),
0), 0.1)</f>
        <v>39</v>
      </c>
      <c r="G198" t="s">
        <v>8</v>
      </c>
      <c r="H198" s="2">
        <v>44.8</v>
      </c>
      <c r="I198">
        <v>24.5</v>
      </c>
    </row>
    <row r="199" spans="1:9" x14ac:dyDescent="0.35">
      <c r="A199" t="s">
        <v>85</v>
      </c>
      <c r="B199" t="s">
        <v>23</v>
      </c>
      <c r="C199" s="1" t="s">
        <v>126</v>
      </c>
      <c r="D199" s="2" t="str" cm="1">
        <f t="array" ref="D199">INDEX(_xlfn.TEXTSPLIT(C199, " "), 1)</f>
        <v>15</v>
      </c>
      <c r="E199" t="str" cm="1">
        <f t="array" ref="E199">INDEX(_xlfn.TEXTSPLIT(C199, " "), 2)</f>
        <v>months</v>
      </c>
      <c r="F199" s="4">
        <f>ROUND(IFERROR(
    IF(E199="weeks", D199,
    IF(E199="months", D199 * 4.33,
    IF(E199="days", D199 / 7,
    IF(E199="years", D199 * 52,
    0)))),
0), 0.1)</f>
        <v>65</v>
      </c>
      <c r="G199" t="s">
        <v>8</v>
      </c>
      <c r="H199" s="2">
        <v>47.8</v>
      </c>
      <c r="I199">
        <v>24.75</v>
      </c>
    </row>
    <row r="200" spans="1:9" x14ac:dyDescent="0.35">
      <c r="A200" t="s">
        <v>85</v>
      </c>
      <c r="B200" t="s">
        <v>23</v>
      </c>
      <c r="C200" s="1" t="s">
        <v>45</v>
      </c>
      <c r="D200" s="2" t="str" cm="1">
        <f t="array" ref="D200">INDEX(_xlfn.TEXTSPLIT(C200, " "), 1)</f>
        <v>2</v>
      </c>
      <c r="E200" t="str" cm="1">
        <f t="array" ref="E200">INDEX(_xlfn.TEXTSPLIT(C200, " "), 2)</f>
        <v>years</v>
      </c>
      <c r="F200" s="4">
        <f>ROUND(IFERROR(
    IF(E200="weeks", D200,
    IF(E200="months", D200 * 4.33,
    IF(E200="days", D200 / 7,
    IF(E200="years", D200 * 52,
    0)))),
0), 0.1)</f>
        <v>104</v>
      </c>
      <c r="G200" t="s">
        <v>8</v>
      </c>
      <c r="H200" s="2">
        <v>49.6</v>
      </c>
      <c r="I200">
        <v>24.75</v>
      </c>
    </row>
    <row r="201" spans="1:9" x14ac:dyDescent="0.35">
      <c r="A201" t="s">
        <v>86</v>
      </c>
      <c r="B201" t="s">
        <v>23</v>
      </c>
      <c r="C201" s="1" t="s">
        <v>20</v>
      </c>
      <c r="D201" s="2" t="str" cm="1">
        <f t="array" ref="D201">INDEX(_xlfn.TEXTSPLIT(C201, " "), 1)</f>
        <v>3</v>
      </c>
      <c r="E201" t="str" cm="1">
        <f t="array" ref="E201">INDEX(_xlfn.TEXTSPLIT(C201, " "), 2)</f>
        <v>years</v>
      </c>
      <c r="F201" s="4">
        <f>ROUND(IFERROR(
    IF(E201="weeks", D201,
    IF(E201="months", D201 * 4.33,
    IF(E201="days", D201 / 7,
    IF(E201="years", D201 * 52,
    0)))),
0), 0.1)</f>
        <v>156</v>
      </c>
      <c r="G201" t="s">
        <v>17</v>
      </c>
      <c r="H201" s="2">
        <v>38</v>
      </c>
      <c r="I201">
        <v>23.5</v>
      </c>
    </row>
    <row r="202" spans="1:9" x14ac:dyDescent="0.35">
      <c r="A202" t="s">
        <v>87</v>
      </c>
      <c r="B202" t="s">
        <v>23</v>
      </c>
      <c r="C202" s="1" t="s">
        <v>43</v>
      </c>
      <c r="D202" s="2" t="str" cm="1">
        <f t="array" ref="D202">INDEX(_xlfn.TEXTSPLIT(C202, " "), 1)</f>
        <v>10</v>
      </c>
      <c r="E202" t="str" cm="1">
        <f t="array" ref="E202">INDEX(_xlfn.TEXTSPLIT(C202, " "), 2)</f>
        <v>weeks</v>
      </c>
      <c r="F202" s="4">
        <f>ROUND(IFERROR(
    IF(E202="weeks", D202,
    IF(E202="months", D202 * 4.33,
    IF(E202="days", D202 / 7,
    IF(E202="years", D202 * 52,
    0)))),
0), 0.1)</f>
        <v>10</v>
      </c>
      <c r="G202" t="s">
        <v>8</v>
      </c>
      <c r="H202" s="2">
        <v>10</v>
      </c>
    </row>
    <row r="203" spans="1:9" x14ac:dyDescent="0.35">
      <c r="A203" t="s">
        <v>87</v>
      </c>
      <c r="B203" t="s">
        <v>23</v>
      </c>
      <c r="C203" s="1" t="s">
        <v>25</v>
      </c>
      <c r="D203" s="2" t="str" cm="1">
        <f t="array" ref="D203">INDEX(_xlfn.TEXTSPLIT(C203, " "), 1)</f>
        <v>12</v>
      </c>
      <c r="E203" t="str" cm="1">
        <f t="array" ref="E203">INDEX(_xlfn.TEXTSPLIT(C203, " "), 2)</f>
        <v>weeks</v>
      </c>
      <c r="F203" s="4">
        <f>ROUND(IFERROR(
    IF(E203="weeks", D203,
    IF(E203="months", D203 * 4.33,
    IF(E203="days", D203 / 7,
    IF(E203="years", D203 * 52,
    0)))),
0), 0.1)</f>
        <v>12</v>
      </c>
      <c r="G203" t="s">
        <v>8</v>
      </c>
      <c r="H203" s="2">
        <v>12.9</v>
      </c>
    </row>
    <row r="204" spans="1:9" x14ac:dyDescent="0.35">
      <c r="A204" t="s">
        <v>87</v>
      </c>
      <c r="B204" t="s">
        <v>23</v>
      </c>
      <c r="C204" s="1" t="s">
        <v>26</v>
      </c>
      <c r="D204" s="2" t="str" cm="1">
        <f t="array" ref="D204">INDEX(_xlfn.TEXTSPLIT(C204, " "), 1)</f>
        <v>13</v>
      </c>
      <c r="E204" t="str" cm="1">
        <f t="array" ref="E204">INDEX(_xlfn.TEXTSPLIT(C204, " "), 2)</f>
        <v>weeks</v>
      </c>
      <c r="F204" s="4">
        <f>ROUND(IFERROR(
    IF(E204="weeks", D204,
    IF(E204="months", D204 * 4.33,
    IF(E204="days", D204 / 7,
    IF(E204="years", D204 * 52,
    0)))),
0), 0.1)</f>
        <v>13</v>
      </c>
      <c r="G204" t="s">
        <v>8</v>
      </c>
      <c r="H204" s="2">
        <v>14</v>
      </c>
    </row>
    <row r="205" spans="1:9" x14ac:dyDescent="0.35">
      <c r="A205" t="s">
        <v>87</v>
      </c>
      <c r="B205" t="s">
        <v>23</v>
      </c>
      <c r="C205" s="1" t="s">
        <v>28</v>
      </c>
      <c r="D205" s="2" t="str" cm="1">
        <f t="array" ref="D205">INDEX(_xlfn.TEXTSPLIT(C205, " "), 1)</f>
        <v>4</v>
      </c>
      <c r="E205" t="str" cm="1">
        <f t="array" ref="E205">INDEX(_xlfn.TEXTSPLIT(C205, " "), 2)</f>
        <v>months</v>
      </c>
      <c r="F205" s="4">
        <f>ROUND(IFERROR(
    IF(E205="weeks", D205,
    IF(E205="months", D205 * 4.33,
    IF(E205="days", D205 / 7,
    IF(E205="years", D205 * 52,
    0)))),
0), 0.1)</f>
        <v>17</v>
      </c>
      <c r="G205" t="s">
        <v>8</v>
      </c>
      <c r="H205" s="2">
        <v>17.899999999999999</v>
      </c>
    </row>
    <row r="206" spans="1:9" x14ac:dyDescent="0.35">
      <c r="A206" t="s">
        <v>87</v>
      </c>
      <c r="B206" t="s">
        <v>23</v>
      </c>
      <c r="C206" s="1" t="s">
        <v>10</v>
      </c>
      <c r="D206" s="2" t="str" cm="1">
        <f t="array" ref="D206">INDEX(_xlfn.TEXTSPLIT(C206, " "), 1)</f>
        <v>5</v>
      </c>
      <c r="E206" t="str" cm="1">
        <f t="array" ref="E206">INDEX(_xlfn.TEXTSPLIT(C206, " "), 2)</f>
        <v>months</v>
      </c>
      <c r="F206" s="4">
        <f>ROUND(IFERROR(
    IF(E206="weeks", D206,
    IF(E206="months", D206 * 4.33,
    IF(E206="days", D206 / 7,
    IF(E206="years", D206 * 52,
    0)))),
0), 0.1)</f>
        <v>22</v>
      </c>
      <c r="G206" t="s">
        <v>8</v>
      </c>
      <c r="H206" s="2">
        <v>23.6</v>
      </c>
      <c r="I206">
        <v>21.5</v>
      </c>
    </row>
    <row r="207" spans="1:9" x14ac:dyDescent="0.35">
      <c r="A207" t="s">
        <v>87</v>
      </c>
      <c r="B207" t="s">
        <v>23</v>
      </c>
      <c r="C207" s="1" t="s">
        <v>11</v>
      </c>
      <c r="D207" s="2" t="str" cm="1">
        <f t="array" ref="D207">INDEX(_xlfn.TEXTSPLIT(C207, " "), 1)</f>
        <v>5.5</v>
      </c>
      <c r="E207" t="str" cm="1">
        <f t="array" ref="E207">INDEX(_xlfn.TEXTSPLIT(C207, " "), 2)</f>
        <v>months</v>
      </c>
      <c r="F207" s="4">
        <f>ROUND(IFERROR(
    IF(E207="weeks", D207,
    IF(E207="months", D207 * 4.33,
    IF(E207="days", D207 / 7,
    IF(E207="years", D207 * 52,
    0)))),
0), 0.1)</f>
        <v>24</v>
      </c>
      <c r="G207" t="s">
        <v>8</v>
      </c>
      <c r="H207" s="2">
        <v>28.1</v>
      </c>
    </row>
    <row r="208" spans="1:9" x14ac:dyDescent="0.35">
      <c r="A208" t="s">
        <v>87</v>
      </c>
      <c r="B208" t="s">
        <v>23</v>
      </c>
      <c r="C208" s="1" t="s">
        <v>31</v>
      </c>
      <c r="D208" s="2" t="str" cm="1">
        <f t="array" ref="D208">INDEX(_xlfn.TEXTSPLIT(C208, " "), 1)</f>
        <v>6</v>
      </c>
      <c r="E208" t="str" cm="1">
        <f t="array" ref="E208">INDEX(_xlfn.TEXTSPLIT(C208, " "), 2)</f>
        <v>months</v>
      </c>
      <c r="F208" s="4">
        <f>ROUND(IFERROR(
    IF(E208="weeks", D208,
    IF(E208="months", D208 * 4.33,
    IF(E208="days", D208 / 7,
    IF(E208="years", D208 * 52,
    0)))),
0), 0.1)</f>
        <v>26</v>
      </c>
      <c r="G208" t="s">
        <v>8</v>
      </c>
      <c r="H208" s="2">
        <v>31</v>
      </c>
    </row>
    <row r="209" spans="1:9" x14ac:dyDescent="0.35">
      <c r="A209" t="s">
        <v>87</v>
      </c>
      <c r="B209" t="s">
        <v>23</v>
      </c>
      <c r="C209" s="1" t="s">
        <v>14</v>
      </c>
      <c r="D209" s="2" t="str" cm="1">
        <f t="array" ref="D209">INDEX(_xlfn.TEXTSPLIT(C209, " "), 1)</f>
        <v>8</v>
      </c>
      <c r="E209" t="str" cm="1">
        <f t="array" ref="E209">INDEX(_xlfn.TEXTSPLIT(C209, " "), 2)</f>
        <v>months</v>
      </c>
      <c r="F209" s="4">
        <f>ROUND(IFERROR(
    IF(E209="weeks", D209,
    IF(E209="months", D209 * 4.33,
    IF(E209="days", D209 / 7,
    IF(E209="years", D209 * 52,
    0)))),
0), 0.1)</f>
        <v>35</v>
      </c>
      <c r="G209" t="s">
        <v>8</v>
      </c>
      <c r="H209" s="2">
        <v>34.700000000000003</v>
      </c>
    </row>
    <row r="210" spans="1:9" x14ac:dyDescent="0.35">
      <c r="A210" t="s">
        <v>87</v>
      </c>
      <c r="B210" t="s">
        <v>23</v>
      </c>
      <c r="C210" s="1" t="s">
        <v>49</v>
      </c>
      <c r="D210" s="2" t="str" cm="1">
        <f t="array" ref="D210">INDEX(_xlfn.TEXTSPLIT(C210, " "), 1)</f>
        <v>8.5</v>
      </c>
      <c r="E210" t="str" cm="1">
        <f t="array" ref="E210">INDEX(_xlfn.TEXTSPLIT(C210, " "), 2)</f>
        <v>months</v>
      </c>
      <c r="F210" s="4">
        <f>ROUND(IFERROR(
    IF(E210="weeks", D210,
    IF(E210="months", D210 * 4.33,
    IF(E210="days", D210 / 7,
    IF(E210="years", D210 * 52,
    0)))),
0), 0.1)</f>
        <v>37</v>
      </c>
      <c r="G210" t="s">
        <v>8</v>
      </c>
      <c r="H210" s="2">
        <v>35.200000000000003</v>
      </c>
    </row>
    <row r="211" spans="1:9" x14ac:dyDescent="0.35">
      <c r="A211" t="s">
        <v>87</v>
      </c>
      <c r="B211" t="s">
        <v>23</v>
      </c>
      <c r="C211" s="1" t="s">
        <v>88</v>
      </c>
      <c r="D211" s="2" t="str" cm="1">
        <f t="array" ref="D211">INDEX(_xlfn.TEXTSPLIT(C211, " "), 1)</f>
        <v>10.5</v>
      </c>
      <c r="E211" t="str" cm="1">
        <f t="array" ref="E211">INDEX(_xlfn.TEXTSPLIT(C211, " "), 2)</f>
        <v>months</v>
      </c>
      <c r="F211" s="4">
        <f>ROUND(IFERROR(
    IF(E211="weeks", D211,
    IF(E211="months", D211 * 4.33,
    IF(E211="days", D211 / 7,
    IF(E211="years", D211 * 52,
    0)))),
0), 0.1)</f>
        <v>45</v>
      </c>
      <c r="G211" t="s">
        <v>8</v>
      </c>
      <c r="H211" s="2">
        <v>35.6</v>
      </c>
    </row>
    <row r="212" spans="1:9" x14ac:dyDescent="0.35">
      <c r="A212" t="s">
        <v>87</v>
      </c>
      <c r="B212" t="s">
        <v>23</v>
      </c>
      <c r="C212" s="1" t="s">
        <v>52</v>
      </c>
      <c r="D212" s="2" t="str" cm="1">
        <f t="array" ref="D212">INDEX(_xlfn.TEXTSPLIT(C212, " "), 1)</f>
        <v>11</v>
      </c>
      <c r="E212" t="str" cm="1">
        <f t="array" ref="E212">INDEX(_xlfn.TEXTSPLIT(C212, " "), 2)</f>
        <v>months</v>
      </c>
      <c r="F212" s="4">
        <f>ROUND(IFERROR(
    IF(E212="weeks", D212,
    IF(E212="months", D212 * 4.33,
    IF(E212="days", D212 / 7,
    IF(E212="years", D212 * 52,
    0)))),
0), 0.1)</f>
        <v>48</v>
      </c>
      <c r="G212" t="s">
        <v>8</v>
      </c>
      <c r="H212" s="2">
        <v>36.799999999999997</v>
      </c>
    </row>
    <row r="213" spans="1:9" x14ac:dyDescent="0.35">
      <c r="A213" t="s">
        <v>87</v>
      </c>
      <c r="B213" t="s">
        <v>23</v>
      </c>
      <c r="C213" s="1" t="s">
        <v>123</v>
      </c>
      <c r="D213" s="2" t="str" cm="1">
        <f t="array" ref="D213">INDEX(_xlfn.TEXTSPLIT(C213, " "), 1)</f>
        <v>12</v>
      </c>
      <c r="E213" t="str" cm="1">
        <f t="array" ref="E213">INDEX(_xlfn.TEXTSPLIT(C213, " "), 2)</f>
        <v>months</v>
      </c>
      <c r="F213" s="4">
        <f>ROUND(IFERROR(
    IF(E213="weeks", D213,
    IF(E213="months", D213 * 4.33,
    IF(E213="days", D213 / 7,
    IF(E213="years", D213 * 52,
    0)))),
0), 0.1)</f>
        <v>52</v>
      </c>
      <c r="G213" t="s">
        <v>8</v>
      </c>
      <c r="H213" s="2">
        <v>37.4</v>
      </c>
      <c r="I213">
        <v>23</v>
      </c>
    </row>
    <row r="214" spans="1:9" x14ac:dyDescent="0.35">
      <c r="A214" t="s">
        <v>87</v>
      </c>
      <c r="B214" t="s">
        <v>23</v>
      </c>
      <c r="C214" s="1" t="s">
        <v>120</v>
      </c>
      <c r="D214" s="2" t="str" cm="1">
        <f t="array" ref="D214">INDEX(_xlfn.TEXTSPLIT(C214, " "), 1)</f>
        <v>13</v>
      </c>
      <c r="E214" t="str" cm="1">
        <f t="array" ref="E214">INDEX(_xlfn.TEXTSPLIT(C214, " "), 2)</f>
        <v>months</v>
      </c>
      <c r="F214" s="4">
        <f>ROUND(IFERROR(
    IF(E214="weeks", D214,
    IF(E214="months", D214 * 4.33,
    IF(E214="days", D214 / 7,
    IF(E214="years", D214 * 52,
    0)))),
0), 0.1)</f>
        <v>56</v>
      </c>
      <c r="G214" t="s">
        <v>8</v>
      </c>
      <c r="H214" s="2"/>
      <c r="I214">
        <v>23.5</v>
      </c>
    </row>
    <row r="215" spans="1:9" x14ac:dyDescent="0.35">
      <c r="A215" t="s">
        <v>89</v>
      </c>
      <c r="B215" t="s">
        <v>23</v>
      </c>
      <c r="C215" s="1" t="s">
        <v>24</v>
      </c>
      <c r="D215" s="2" t="str" cm="1">
        <f t="array" ref="D215">INDEX(_xlfn.TEXTSPLIT(C215, " "), 1)</f>
        <v>11</v>
      </c>
      <c r="E215" t="str" cm="1">
        <f t="array" ref="E215">INDEX(_xlfn.TEXTSPLIT(C215, " "), 2)</f>
        <v>weeks</v>
      </c>
      <c r="F215" s="4">
        <f>ROUND(IFERROR(
    IF(E215="weeks", D215,
    IF(E215="months", D215 * 4.33,
    IF(E215="days", D215 / 7,
    IF(E215="years", D215 * 52,
    0)))),
0), 0.1)</f>
        <v>11</v>
      </c>
      <c r="G215" t="s">
        <v>8</v>
      </c>
      <c r="H215" s="2">
        <v>10</v>
      </c>
    </row>
    <row r="216" spans="1:9" x14ac:dyDescent="0.35">
      <c r="A216" t="s">
        <v>89</v>
      </c>
      <c r="B216" t="s">
        <v>23</v>
      </c>
      <c r="C216" s="1" t="s">
        <v>7</v>
      </c>
      <c r="D216" s="2" t="str" cm="1">
        <f t="array" ref="D216">INDEX(_xlfn.TEXTSPLIT(C216, " "), 1)</f>
        <v>14</v>
      </c>
      <c r="E216" t="str" cm="1">
        <f t="array" ref="E216">INDEX(_xlfn.TEXTSPLIT(C216, " "), 2)</f>
        <v>weeks</v>
      </c>
      <c r="F216" s="4">
        <f>ROUND(IFERROR(
    IF(E216="weeks", D216,
    IF(E216="months", D216 * 4.33,
    IF(E216="days", D216 / 7,
    IF(E216="years", D216 * 52,
    0)))),
0), 0.1)</f>
        <v>14</v>
      </c>
      <c r="G216" t="s">
        <v>8</v>
      </c>
      <c r="H216" s="2">
        <v>13</v>
      </c>
    </row>
    <row r="217" spans="1:9" x14ac:dyDescent="0.35">
      <c r="A217" t="s">
        <v>89</v>
      </c>
      <c r="B217" t="s">
        <v>23</v>
      </c>
      <c r="C217" s="1" t="s">
        <v>28</v>
      </c>
      <c r="D217" s="2" t="str" cm="1">
        <f t="array" ref="D217">INDEX(_xlfn.TEXTSPLIT(C217, " "), 1)</f>
        <v>4</v>
      </c>
      <c r="E217" t="str" cm="1">
        <f t="array" ref="E217">INDEX(_xlfn.TEXTSPLIT(C217, " "), 2)</f>
        <v>months</v>
      </c>
      <c r="F217" s="4">
        <f>ROUND(IFERROR(
    IF(E217="weeks", D217,
    IF(E217="months", D217 * 4.33,
    IF(E217="days", D217 / 7,
    IF(E217="years", D217 * 52,
    0)))),
0), 0.1)</f>
        <v>17</v>
      </c>
      <c r="G217" t="s">
        <v>8</v>
      </c>
      <c r="H217" s="2">
        <v>15.4</v>
      </c>
    </row>
    <row r="218" spans="1:9" x14ac:dyDescent="0.35">
      <c r="A218" t="s">
        <v>89</v>
      </c>
      <c r="B218" t="s">
        <v>23</v>
      </c>
      <c r="C218" s="1" t="s">
        <v>11</v>
      </c>
      <c r="D218" s="2" t="str" cm="1">
        <f t="array" ref="D218">INDEX(_xlfn.TEXTSPLIT(C218, " "), 1)</f>
        <v>5.5</v>
      </c>
      <c r="E218" t="str" cm="1">
        <f t="array" ref="E218">INDEX(_xlfn.TEXTSPLIT(C218, " "), 2)</f>
        <v>months</v>
      </c>
      <c r="F218" s="4">
        <f>ROUND(IFERROR(
    IF(E218="weeks", D218,
    IF(E218="months", D218 * 4.33,
    IF(E218="days", D218 / 7,
    IF(E218="years", D218 * 52,
    0)))),
0), 0.1)</f>
        <v>24</v>
      </c>
      <c r="G218" t="s">
        <v>8</v>
      </c>
      <c r="H218" s="2">
        <v>21.6</v>
      </c>
    </row>
    <row r="219" spans="1:9" x14ac:dyDescent="0.35">
      <c r="A219" t="s">
        <v>89</v>
      </c>
      <c r="B219" t="s">
        <v>23</v>
      </c>
      <c r="C219" s="1" t="s">
        <v>31</v>
      </c>
      <c r="D219" s="2" t="str" cm="1">
        <f t="array" ref="D219">INDEX(_xlfn.TEXTSPLIT(C219, " "), 1)</f>
        <v>6</v>
      </c>
      <c r="E219" t="str" cm="1">
        <f t="array" ref="E219">INDEX(_xlfn.TEXTSPLIT(C219, " "), 2)</f>
        <v>months</v>
      </c>
      <c r="F219" s="4">
        <f>ROUND(IFERROR(
    IF(E219="weeks", D219,
    IF(E219="months", D219 * 4.33,
    IF(E219="days", D219 / 7,
    IF(E219="years", D219 * 52,
    0)))),
0), 0.1)</f>
        <v>26</v>
      </c>
      <c r="G219" t="s">
        <v>8</v>
      </c>
      <c r="H219" s="2">
        <v>23</v>
      </c>
    </row>
    <row r="220" spans="1:9" x14ac:dyDescent="0.35">
      <c r="A220" t="s">
        <v>89</v>
      </c>
      <c r="B220" t="s">
        <v>23</v>
      </c>
      <c r="C220" s="1" t="s">
        <v>33</v>
      </c>
      <c r="D220" s="2" t="str" cm="1">
        <f t="array" ref="D220">INDEX(_xlfn.TEXTSPLIT(C220, " "), 1)</f>
        <v>7</v>
      </c>
      <c r="E220" t="str" cm="1">
        <f t="array" ref="E220">INDEX(_xlfn.TEXTSPLIT(C220, " "), 2)</f>
        <v>months</v>
      </c>
      <c r="F220" s="4">
        <f>ROUND(IFERROR(
    IF(E220="weeks", D220,
    IF(E220="months", D220 * 4.33,
    IF(E220="days", D220 / 7,
    IF(E220="years", D220 * 52,
    0)))),
0), 0.1)</f>
        <v>30</v>
      </c>
      <c r="G220" t="s">
        <v>8</v>
      </c>
      <c r="H220" s="2">
        <v>26</v>
      </c>
    </row>
    <row r="221" spans="1:9" x14ac:dyDescent="0.35">
      <c r="A221" t="s">
        <v>89</v>
      </c>
      <c r="B221" t="s">
        <v>23</v>
      </c>
      <c r="C221" s="1" t="s">
        <v>14</v>
      </c>
      <c r="D221" s="2" t="str" cm="1">
        <f t="array" ref="D221">INDEX(_xlfn.TEXTSPLIT(C221, " "), 1)</f>
        <v>8</v>
      </c>
      <c r="E221" t="str" cm="1">
        <f t="array" ref="E221">INDEX(_xlfn.TEXTSPLIT(C221, " "), 2)</f>
        <v>months</v>
      </c>
      <c r="F221" s="4">
        <f>ROUND(IFERROR(
    IF(E221="weeks", D221,
    IF(E221="months", D221 * 4.33,
    IF(E221="days", D221 / 7,
    IF(E221="years", D221 * 52,
    0)))),
0), 0.1)</f>
        <v>35</v>
      </c>
      <c r="G221" t="s">
        <v>8</v>
      </c>
      <c r="H221" s="2">
        <v>29</v>
      </c>
      <c r="I221">
        <v>22</v>
      </c>
    </row>
    <row r="222" spans="1:9" x14ac:dyDescent="0.35">
      <c r="A222" t="s">
        <v>89</v>
      </c>
      <c r="B222" t="s">
        <v>23</v>
      </c>
      <c r="C222" s="1" t="s">
        <v>50</v>
      </c>
      <c r="D222" s="2" t="str" cm="1">
        <f t="array" ref="D222">INDEX(_xlfn.TEXTSPLIT(C222, " "), 1)</f>
        <v>10</v>
      </c>
      <c r="E222" t="str" cm="1">
        <f t="array" ref="E222">INDEX(_xlfn.TEXTSPLIT(C222, " "), 2)</f>
        <v>months</v>
      </c>
      <c r="F222" s="4">
        <f>ROUND(IFERROR(
    IF(E222="weeks", D222,
    IF(E222="months", D222 * 4.33,
    IF(E222="days", D222 / 7,
    IF(E222="years", D222 * 52,
    0)))),
0), 0.1)</f>
        <v>43</v>
      </c>
      <c r="G222" t="s">
        <v>8</v>
      </c>
      <c r="H222" s="2">
        <v>30</v>
      </c>
      <c r="I222">
        <v>22</v>
      </c>
    </row>
    <row r="223" spans="1:9" x14ac:dyDescent="0.35">
      <c r="A223" t="s">
        <v>89</v>
      </c>
      <c r="B223" t="s">
        <v>23</v>
      </c>
      <c r="C223" s="1" t="s">
        <v>123</v>
      </c>
      <c r="D223" s="2" t="str" cm="1">
        <f t="array" ref="D223">INDEX(_xlfn.TEXTSPLIT(C223, " "), 1)</f>
        <v>12</v>
      </c>
      <c r="E223" t="str" cm="1">
        <f t="array" ref="E223">INDEX(_xlfn.TEXTSPLIT(C223, " "), 2)</f>
        <v>months</v>
      </c>
      <c r="F223" s="4">
        <f>ROUND(IFERROR(
    IF(E223="weeks", D223,
    IF(E223="months", D223 * 4.33,
    IF(E223="days", D223 / 7,
    IF(E223="years", D223 * 52,
    0)))),
0), 0.1)</f>
        <v>52</v>
      </c>
      <c r="G223" t="s">
        <v>8</v>
      </c>
      <c r="H223" s="2">
        <v>30</v>
      </c>
    </row>
    <row r="224" spans="1:9" x14ac:dyDescent="0.35">
      <c r="A224" t="s">
        <v>89</v>
      </c>
      <c r="B224" t="s">
        <v>23</v>
      </c>
      <c r="C224" s="1" t="s">
        <v>124</v>
      </c>
      <c r="D224" s="2" t="str" cm="1">
        <f t="array" ref="D224">INDEX(_xlfn.TEXTSPLIT(C224, " "), 1)</f>
        <v>14</v>
      </c>
      <c r="E224" t="str" cm="1">
        <f t="array" ref="E224">INDEX(_xlfn.TEXTSPLIT(C224, " "), 2)</f>
        <v>months</v>
      </c>
      <c r="F224" s="4">
        <f>ROUND(IFERROR(
    IF(E224="weeks", D224,
    IF(E224="months", D224 * 4.33,
    IF(E224="days", D224 / 7,
    IF(E224="years", D224 * 52,
    0)))),
0), 0.1)</f>
        <v>61</v>
      </c>
      <c r="G224" t="s">
        <v>8</v>
      </c>
      <c r="H224" s="2">
        <v>30</v>
      </c>
      <c r="I224">
        <v>22</v>
      </c>
    </row>
    <row r="225" spans="1:9" x14ac:dyDescent="0.35">
      <c r="A225" t="s">
        <v>90</v>
      </c>
      <c r="B225" t="s">
        <v>23</v>
      </c>
      <c r="C225" s="1" t="s">
        <v>43</v>
      </c>
      <c r="D225" s="2" t="str" cm="1">
        <f t="array" ref="D225">INDEX(_xlfn.TEXTSPLIT(C225, " "), 1)</f>
        <v>10</v>
      </c>
      <c r="E225" t="str" cm="1">
        <f t="array" ref="E225">INDEX(_xlfn.TEXTSPLIT(C225, " "), 2)</f>
        <v>weeks</v>
      </c>
      <c r="F225" s="4">
        <f>ROUND(IFERROR(
    IF(E225="weeks", D225,
    IF(E225="months", D225 * 4.33,
    IF(E225="days", D225 / 7,
    IF(E225="years", D225 * 52,
    0)))),
0), 0.1)</f>
        <v>10</v>
      </c>
      <c r="G225" t="s">
        <v>8</v>
      </c>
      <c r="H225" s="2">
        <v>11.8</v>
      </c>
    </row>
    <row r="226" spans="1:9" x14ac:dyDescent="0.35">
      <c r="A226" t="s">
        <v>90</v>
      </c>
      <c r="B226" t="s">
        <v>23</v>
      </c>
      <c r="C226" s="1" t="s">
        <v>24</v>
      </c>
      <c r="D226" s="2" t="str" cm="1">
        <f t="array" ref="D226">INDEX(_xlfn.TEXTSPLIT(C226, " "), 1)</f>
        <v>11</v>
      </c>
      <c r="E226" t="str" cm="1">
        <f t="array" ref="E226">INDEX(_xlfn.TEXTSPLIT(C226, " "), 2)</f>
        <v>weeks</v>
      </c>
      <c r="F226" s="4">
        <f>ROUND(IFERROR(
    IF(E226="weeks", D226,
    IF(E226="months", D226 * 4.33,
    IF(E226="days", D226 / 7,
    IF(E226="years", D226 * 52,
    0)))),
0), 0.1)</f>
        <v>11</v>
      </c>
      <c r="G226" t="s">
        <v>8</v>
      </c>
      <c r="H226" s="2">
        <v>14.4</v>
      </c>
      <c r="I226">
        <v>15</v>
      </c>
    </row>
    <row r="227" spans="1:9" x14ac:dyDescent="0.35">
      <c r="A227" t="s">
        <v>90</v>
      </c>
      <c r="B227" t="s">
        <v>23</v>
      </c>
      <c r="C227" s="1" t="s">
        <v>25</v>
      </c>
      <c r="D227" s="2" t="str" cm="1">
        <f t="array" ref="D227">INDEX(_xlfn.TEXTSPLIT(C227, " "), 1)</f>
        <v>12</v>
      </c>
      <c r="E227" t="str" cm="1">
        <f t="array" ref="E227">INDEX(_xlfn.TEXTSPLIT(C227, " "), 2)</f>
        <v>weeks</v>
      </c>
      <c r="F227" s="4">
        <f>ROUND(IFERROR(
    IF(E227="weeks", D227,
    IF(E227="months", D227 * 4.33,
    IF(E227="days", D227 / 7,
    IF(E227="years", D227 * 52,
    0)))),
0), 0.1)</f>
        <v>12</v>
      </c>
      <c r="G227" t="s">
        <v>8</v>
      </c>
      <c r="H227" s="2">
        <v>16</v>
      </c>
      <c r="I227">
        <v>16.5</v>
      </c>
    </row>
    <row r="228" spans="1:9" x14ac:dyDescent="0.35">
      <c r="A228" t="s">
        <v>90</v>
      </c>
      <c r="B228" t="s">
        <v>23</v>
      </c>
      <c r="C228" s="1" t="s">
        <v>26</v>
      </c>
      <c r="D228" s="2" t="str" cm="1">
        <f t="array" ref="D228">INDEX(_xlfn.TEXTSPLIT(C228, " "), 1)</f>
        <v>13</v>
      </c>
      <c r="E228" t="str" cm="1">
        <f t="array" ref="E228">INDEX(_xlfn.TEXTSPLIT(C228, " "), 2)</f>
        <v>weeks</v>
      </c>
      <c r="F228" s="4">
        <f>ROUND(IFERROR(
    IF(E228="weeks", D228,
    IF(E228="months", D228 * 4.33,
    IF(E228="days", D228 / 7,
    IF(E228="years", D228 * 52,
    0)))),
0), 0.1)</f>
        <v>13</v>
      </c>
      <c r="G228" t="s">
        <v>8</v>
      </c>
      <c r="H228" s="2">
        <v>18</v>
      </c>
      <c r="I228">
        <v>17</v>
      </c>
    </row>
    <row r="229" spans="1:9" x14ac:dyDescent="0.35">
      <c r="A229" t="s">
        <v>90</v>
      </c>
      <c r="B229" t="s">
        <v>23</v>
      </c>
      <c r="C229" s="1" t="s">
        <v>7</v>
      </c>
      <c r="D229" s="2" t="str" cm="1">
        <f t="array" ref="D229">INDEX(_xlfn.TEXTSPLIT(C229, " "), 1)</f>
        <v>14</v>
      </c>
      <c r="E229" t="str" cm="1">
        <f t="array" ref="E229">INDEX(_xlfn.TEXTSPLIT(C229, " "), 2)</f>
        <v>weeks</v>
      </c>
      <c r="F229" s="4">
        <f>ROUND(IFERROR(
    IF(E229="weeks", D229,
    IF(E229="months", D229 * 4.33,
    IF(E229="days", D229 / 7,
    IF(E229="years", D229 * 52,
    0)))),
0), 0.1)</f>
        <v>14</v>
      </c>
      <c r="G229" t="s">
        <v>8</v>
      </c>
      <c r="H229" s="2">
        <v>19</v>
      </c>
      <c r="I229">
        <v>17</v>
      </c>
    </row>
    <row r="230" spans="1:9" x14ac:dyDescent="0.35">
      <c r="A230" t="s">
        <v>90</v>
      </c>
      <c r="B230" t="s">
        <v>23</v>
      </c>
      <c r="C230" s="1" t="s">
        <v>28</v>
      </c>
      <c r="D230" s="2" t="str" cm="1">
        <f t="array" ref="D230">INDEX(_xlfn.TEXTSPLIT(C230, " "), 1)</f>
        <v>4</v>
      </c>
      <c r="E230" t="str" cm="1">
        <f t="array" ref="E230">INDEX(_xlfn.TEXTSPLIT(C230, " "), 2)</f>
        <v>months</v>
      </c>
      <c r="F230" s="4">
        <f>ROUND(IFERROR(
    IF(E230="weeks", D230,
    IF(E230="months", D230 * 4.33,
    IF(E230="days", D230 / 7,
    IF(E230="years", D230 * 52,
    0)))),
0), 0.1)</f>
        <v>17</v>
      </c>
      <c r="G230" t="s">
        <v>8</v>
      </c>
      <c r="H230" s="2">
        <v>22</v>
      </c>
      <c r="I230">
        <v>19</v>
      </c>
    </row>
    <row r="231" spans="1:9" x14ac:dyDescent="0.35">
      <c r="A231" t="s">
        <v>90</v>
      </c>
      <c r="B231" t="s">
        <v>23</v>
      </c>
      <c r="C231" s="1" t="s">
        <v>9</v>
      </c>
      <c r="D231" s="2" t="str" cm="1">
        <f t="array" ref="D231">INDEX(_xlfn.TEXTSPLIT(C231, " "), 1)</f>
        <v>4.5</v>
      </c>
      <c r="E231" t="str" cm="1">
        <f t="array" ref="E231">INDEX(_xlfn.TEXTSPLIT(C231, " "), 2)</f>
        <v>months</v>
      </c>
      <c r="F231" s="4">
        <f>ROUND(IFERROR(
    IF(E231="weeks", D231,
    IF(E231="months", D231 * 4.33,
    IF(E231="days", D231 / 7,
    IF(E231="years", D231 * 52,
    0)))),
0), 0.1)</f>
        <v>19</v>
      </c>
      <c r="G231" t="s">
        <v>8</v>
      </c>
      <c r="H231" s="2">
        <v>26</v>
      </c>
      <c r="I231">
        <v>21</v>
      </c>
    </row>
    <row r="232" spans="1:9" x14ac:dyDescent="0.35">
      <c r="A232" t="s">
        <v>90</v>
      </c>
      <c r="B232" t="s">
        <v>23</v>
      </c>
      <c r="C232" s="1" t="s">
        <v>10</v>
      </c>
      <c r="D232" s="2" t="str" cm="1">
        <f t="array" ref="D232">INDEX(_xlfn.TEXTSPLIT(C232, " "), 1)</f>
        <v>5</v>
      </c>
      <c r="E232" t="str" cm="1">
        <f t="array" ref="E232">INDEX(_xlfn.TEXTSPLIT(C232, " "), 2)</f>
        <v>months</v>
      </c>
      <c r="F232" s="4">
        <f>ROUND(IFERROR(
    IF(E232="weeks", D232,
    IF(E232="months", D232 * 4.33,
    IF(E232="days", D232 / 7,
    IF(E232="years", D232 * 52,
    0)))),
0), 0.1)</f>
        <v>22</v>
      </c>
      <c r="G232" t="s">
        <v>8</v>
      </c>
      <c r="H232" s="2"/>
    </row>
    <row r="233" spans="1:9" x14ac:dyDescent="0.35">
      <c r="A233" t="s">
        <v>91</v>
      </c>
      <c r="B233" t="s">
        <v>6</v>
      </c>
      <c r="C233" s="1" t="s">
        <v>43</v>
      </c>
      <c r="D233" s="2" t="str" cm="1">
        <f t="array" ref="D233">INDEX(_xlfn.TEXTSPLIT(C233, " "), 1)</f>
        <v>10</v>
      </c>
      <c r="E233" t="str" cm="1">
        <f t="array" ref="E233">INDEX(_xlfn.TEXTSPLIT(C233, " "), 2)</f>
        <v>weeks</v>
      </c>
      <c r="F233" s="4">
        <f>ROUND(IFERROR(
    IF(E233="weeks", D233,
    IF(E233="months", D233 * 4.33,
    IF(E233="days", D233 / 7,
    IF(E233="years", D233 * 52,
    0)))),
0), 0.1)</f>
        <v>10</v>
      </c>
      <c r="G233" t="s">
        <v>8</v>
      </c>
      <c r="H233" s="2">
        <v>11.5</v>
      </c>
    </row>
    <row r="234" spans="1:9" x14ac:dyDescent="0.35">
      <c r="A234" t="s">
        <v>91</v>
      </c>
      <c r="B234" t="s">
        <v>6</v>
      </c>
      <c r="C234" s="1" t="s">
        <v>24</v>
      </c>
      <c r="D234" s="2" t="str" cm="1">
        <f t="array" ref="D234">INDEX(_xlfn.TEXTSPLIT(C234, " "), 1)</f>
        <v>11</v>
      </c>
      <c r="E234" t="str" cm="1">
        <f t="array" ref="E234">INDEX(_xlfn.TEXTSPLIT(C234, " "), 2)</f>
        <v>weeks</v>
      </c>
      <c r="F234" s="4">
        <f>ROUND(IFERROR(
    IF(E234="weeks", D234,
    IF(E234="months", D234 * 4.33,
    IF(E234="days", D234 / 7,
    IF(E234="years", D234 * 52,
    0)))),
0), 0.1)</f>
        <v>11</v>
      </c>
      <c r="G234" t="s">
        <v>8</v>
      </c>
      <c r="H234" s="2">
        <v>12</v>
      </c>
    </row>
    <row r="235" spans="1:9" x14ac:dyDescent="0.35">
      <c r="A235" t="s">
        <v>91</v>
      </c>
      <c r="B235" t="s">
        <v>6</v>
      </c>
      <c r="C235" s="1" t="s">
        <v>25</v>
      </c>
      <c r="D235" s="2" t="str" cm="1">
        <f t="array" ref="D235">INDEX(_xlfn.TEXTSPLIT(C235, " "), 1)</f>
        <v>12</v>
      </c>
      <c r="E235" t="str" cm="1">
        <f t="array" ref="E235">INDEX(_xlfn.TEXTSPLIT(C235, " "), 2)</f>
        <v>weeks</v>
      </c>
      <c r="F235" s="4">
        <f>ROUND(IFERROR(
    IF(E235="weeks", D235,
    IF(E235="months", D235 * 4.33,
    IF(E235="days", D235 / 7,
    IF(E235="years", D235 * 52,
    0)))),
0), 0.1)</f>
        <v>12</v>
      </c>
      <c r="G235" t="s">
        <v>8</v>
      </c>
      <c r="H235" s="2">
        <v>13.2</v>
      </c>
    </row>
    <row r="236" spans="1:9" x14ac:dyDescent="0.35">
      <c r="A236" t="s">
        <v>91</v>
      </c>
      <c r="B236" t="s">
        <v>6</v>
      </c>
      <c r="C236" s="1" t="s">
        <v>28</v>
      </c>
      <c r="D236" s="2" t="str" cm="1">
        <f t="array" ref="D236">INDEX(_xlfn.TEXTSPLIT(C236, " "), 1)</f>
        <v>4</v>
      </c>
      <c r="E236" t="str" cm="1">
        <f t="array" ref="E236">INDEX(_xlfn.TEXTSPLIT(C236, " "), 2)</f>
        <v>months</v>
      </c>
      <c r="F236" s="4">
        <f>ROUND(IFERROR(
    IF(E236="weeks", D236,
    IF(E236="months", D236 * 4.33,
    IF(E236="days", D236 / 7,
    IF(E236="years", D236 * 52,
    0)))),
0), 0.1)</f>
        <v>17</v>
      </c>
      <c r="G236" t="s">
        <v>8</v>
      </c>
      <c r="H236" s="2">
        <v>23</v>
      </c>
    </row>
    <row r="237" spans="1:9" x14ac:dyDescent="0.35">
      <c r="A237" t="s">
        <v>91</v>
      </c>
      <c r="B237" t="s">
        <v>6</v>
      </c>
      <c r="C237" s="1" t="s">
        <v>10</v>
      </c>
      <c r="D237" s="2" t="str" cm="1">
        <f t="array" ref="D237">INDEX(_xlfn.TEXTSPLIT(C237, " "), 1)</f>
        <v>5</v>
      </c>
      <c r="E237" t="str" cm="1">
        <f t="array" ref="E237">INDEX(_xlfn.TEXTSPLIT(C237, " "), 2)</f>
        <v>months</v>
      </c>
      <c r="F237" s="4">
        <f>ROUND(IFERROR(
    IF(E237="weeks", D237,
    IF(E237="months", D237 * 4.33,
    IF(E237="days", D237 / 7,
    IF(E237="years", D237 * 52,
    0)))),
0), 0.1)</f>
        <v>22</v>
      </c>
      <c r="G237" t="s">
        <v>8</v>
      </c>
      <c r="H237" s="2">
        <v>28.2</v>
      </c>
      <c r="I237">
        <v>20</v>
      </c>
    </row>
    <row r="238" spans="1:9" x14ac:dyDescent="0.35">
      <c r="A238" t="s">
        <v>91</v>
      </c>
      <c r="B238" t="s">
        <v>6</v>
      </c>
      <c r="C238" s="1" t="s">
        <v>31</v>
      </c>
      <c r="D238" s="2" t="str" cm="1">
        <f t="array" ref="D238">INDEX(_xlfn.TEXTSPLIT(C238, " "), 1)</f>
        <v>6</v>
      </c>
      <c r="E238" t="str" cm="1">
        <f t="array" ref="E238">INDEX(_xlfn.TEXTSPLIT(C238, " "), 2)</f>
        <v>months</v>
      </c>
      <c r="F238" s="4">
        <f>ROUND(IFERROR(
    IF(E238="weeks", D238,
    IF(E238="months", D238 * 4.33,
    IF(E238="days", D238 / 7,
    IF(E238="years", D238 * 52,
    0)))),
0), 0.1)</f>
        <v>26</v>
      </c>
      <c r="G238" t="s">
        <v>8</v>
      </c>
      <c r="H238" s="2">
        <v>32</v>
      </c>
      <c r="I238">
        <v>20</v>
      </c>
    </row>
    <row r="239" spans="1:9" x14ac:dyDescent="0.35">
      <c r="A239" t="s">
        <v>91</v>
      </c>
      <c r="B239" t="s">
        <v>6</v>
      </c>
      <c r="C239" s="1" t="s">
        <v>37</v>
      </c>
      <c r="D239" s="2" t="str" cm="1">
        <f t="array" ref="D239">INDEX(_xlfn.TEXTSPLIT(C239, " "), 1)</f>
        <v>9</v>
      </c>
      <c r="E239" t="str" cm="1">
        <f t="array" ref="E239">INDEX(_xlfn.TEXTSPLIT(C239, " "), 2)</f>
        <v>months</v>
      </c>
      <c r="F239" s="4">
        <f>ROUND(IFERROR(
    IF(E239="weeks", D239,
    IF(E239="months", D239 * 4.33,
    IF(E239="days", D239 / 7,
    IF(E239="years", D239 * 52,
    0)))),
0), 0.1)</f>
        <v>39</v>
      </c>
      <c r="G239" t="s">
        <v>8</v>
      </c>
      <c r="H239" s="2">
        <v>38</v>
      </c>
      <c r="I239">
        <v>22.5</v>
      </c>
    </row>
    <row r="240" spans="1:9" x14ac:dyDescent="0.35">
      <c r="A240" t="s">
        <v>92</v>
      </c>
      <c r="B240" t="s">
        <v>6</v>
      </c>
      <c r="C240" s="1" t="s">
        <v>45</v>
      </c>
      <c r="D240" s="2" t="str" cm="1">
        <f t="array" ref="D240">INDEX(_xlfn.TEXTSPLIT(C240, " "), 1)</f>
        <v>2</v>
      </c>
      <c r="E240" t="str" cm="1">
        <f t="array" ref="E240">INDEX(_xlfn.TEXTSPLIT(C240, " "), 2)</f>
        <v>years</v>
      </c>
      <c r="F240" s="4">
        <f>ROUND(IFERROR(
    IF(E240="weeks", D240,
    IF(E240="months", D240 * 4.33,
    IF(E240="days", D240 / 7,
    IF(E240="years", D240 * 52,
    0)))),
0), 0.1)</f>
        <v>104</v>
      </c>
      <c r="G240" t="s">
        <v>8</v>
      </c>
      <c r="H240" s="2">
        <v>19.7</v>
      </c>
      <c r="I240">
        <v>18.75</v>
      </c>
    </row>
    <row r="241" spans="1:9" x14ac:dyDescent="0.35">
      <c r="A241" t="s">
        <v>93</v>
      </c>
      <c r="B241" t="s">
        <v>23</v>
      </c>
      <c r="C241" s="1" t="s">
        <v>25</v>
      </c>
      <c r="D241" s="2" t="str" cm="1">
        <f t="array" ref="D241">INDEX(_xlfn.TEXTSPLIT(C241, " "), 1)</f>
        <v>12</v>
      </c>
      <c r="E241" t="str" cm="1">
        <f t="array" ref="E241">INDEX(_xlfn.TEXTSPLIT(C241, " "), 2)</f>
        <v>weeks</v>
      </c>
      <c r="F241" s="4">
        <f>ROUND(IFERROR(
    IF(E241="weeks", D241,
    IF(E241="months", D241 * 4.33,
    IF(E241="days", D241 / 7,
    IF(E241="years", D241 * 52,
    0)))),
0), 0.1)</f>
        <v>12</v>
      </c>
      <c r="G241" t="s">
        <v>8</v>
      </c>
      <c r="H241" s="2">
        <v>16.600000000000001</v>
      </c>
    </row>
    <row r="242" spans="1:9" x14ac:dyDescent="0.35">
      <c r="A242" t="s">
        <v>93</v>
      </c>
      <c r="B242" t="s">
        <v>23</v>
      </c>
      <c r="C242" s="1" t="s">
        <v>28</v>
      </c>
      <c r="D242" s="2" t="str" cm="1">
        <f t="array" ref="D242">INDEX(_xlfn.TEXTSPLIT(C242, " "), 1)</f>
        <v>4</v>
      </c>
      <c r="E242" t="str" cm="1">
        <f t="array" ref="E242">INDEX(_xlfn.TEXTSPLIT(C242, " "), 2)</f>
        <v>months</v>
      </c>
      <c r="F242" s="4">
        <f>ROUND(IFERROR(
    IF(E242="weeks", D242,
    IF(E242="months", D242 * 4.33,
    IF(E242="days", D242 / 7,
    IF(E242="years", D242 * 52,
    0)))),
0), 0.1)</f>
        <v>17</v>
      </c>
      <c r="G242" t="s">
        <v>8</v>
      </c>
      <c r="H242" s="2">
        <v>20.100000000000001</v>
      </c>
    </row>
    <row r="243" spans="1:9" x14ac:dyDescent="0.35">
      <c r="A243" t="s">
        <v>94</v>
      </c>
      <c r="B243" t="s">
        <v>23</v>
      </c>
      <c r="C243" s="1" t="s">
        <v>27</v>
      </c>
      <c r="D243" s="2" t="str" cm="1">
        <f t="array" ref="D243">INDEX(_xlfn.TEXTSPLIT(C243, " "), 1)</f>
        <v>15</v>
      </c>
      <c r="E243" t="str" cm="1">
        <f t="array" ref="E243">INDEX(_xlfn.TEXTSPLIT(C243, " "), 2)</f>
        <v>weeks</v>
      </c>
      <c r="F243" s="4">
        <f>ROUND(IFERROR(
    IF(E243="weeks", D243,
    IF(E243="months", D243 * 4.33,
    IF(E243="days", D243 / 7,
    IF(E243="years", D243 * 52,
    0)))),
0), 0.1)</f>
        <v>15</v>
      </c>
      <c r="G243" t="s">
        <v>8</v>
      </c>
      <c r="H243" s="2">
        <v>18</v>
      </c>
    </row>
    <row r="244" spans="1:9" x14ac:dyDescent="0.35">
      <c r="A244" t="s">
        <v>95</v>
      </c>
      <c r="B244" t="s">
        <v>23</v>
      </c>
      <c r="C244" s="1" t="s">
        <v>11</v>
      </c>
      <c r="D244" s="2" t="str" cm="1">
        <f t="array" ref="D244">INDEX(_xlfn.TEXTSPLIT(C244, " "), 1)</f>
        <v>5.5</v>
      </c>
      <c r="E244" t="str" cm="1">
        <f t="array" ref="E244">INDEX(_xlfn.TEXTSPLIT(C244, " "), 2)</f>
        <v>months</v>
      </c>
      <c r="F244" s="4">
        <f>ROUND(IFERROR(
    IF(E244="weeks", D244,
    IF(E244="months", D244 * 4.33,
    IF(E244="days", D244 / 7,
    IF(E244="years", D244 * 52,
    0)))),
0), 0.1)</f>
        <v>24</v>
      </c>
      <c r="G244" t="s">
        <v>8</v>
      </c>
      <c r="H244" s="2">
        <v>26.4</v>
      </c>
    </row>
    <row r="245" spans="1:9" x14ac:dyDescent="0.35">
      <c r="A245" t="s">
        <v>100</v>
      </c>
      <c r="B245" t="s">
        <v>6</v>
      </c>
      <c r="C245" s="1" t="s">
        <v>28</v>
      </c>
      <c r="D245" s="2" t="str" cm="1">
        <f t="array" ref="D245">INDEX(_xlfn.TEXTSPLIT(C245, " "), 1)</f>
        <v>4</v>
      </c>
      <c r="E245" t="str" cm="1">
        <f t="array" ref="E245">INDEX(_xlfn.TEXTSPLIT(C245, " "), 2)</f>
        <v>months</v>
      </c>
      <c r="F245" s="4">
        <f>ROUND(IFERROR(
    IF(E245="weeks", D245,
    IF(E245="months", D245 * 4.33,
    IF(E245="days", D245 / 7,
    IF(E245="years", D245 * 52,
    0)))),
0), 0.1)</f>
        <v>17</v>
      </c>
      <c r="G245" t="s">
        <v>8</v>
      </c>
      <c r="H245" s="2">
        <v>14</v>
      </c>
    </row>
    <row r="246" spans="1:9" x14ac:dyDescent="0.35">
      <c r="A246" t="s">
        <v>108</v>
      </c>
      <c r="B246" t="s">
        <v>23</v>
      </c>
      <c r="C246" s="1" t="s">
        <v>28</v>
      </c>
      <c r="D246" s="2" t="str" cm="1">
        <f t="array" ref="D246">INDEX(_xlfn.TEXTSPLIT(C246, " "), 1)</f>
        <v>4</v>
      </c>
      <c r="E246" t="str" cm="1">
        <f t="array" ref="E246">INDEX(_xlfn.TEXTSPLIT(C246, " "), 2)</f>
        <v>months</v>
      </c>
      <c r="F246" s="4">
        <f>ROUND(IFERROR(
    IF(E246="weeks", D246,
    IF(E246="months", D246 * 4.33,
    IF(E246="days", D246 / 7,
    IF(E246="years", D246 * 52,
    0)))),
0), 0.1)</f>
        <v>17</v>
      </c>
      <c r="G246" t="s">
        <v>8</v>
      </c>
      <c r="H246" s="2">
        <v>17.7</v>
      </c>
    </row>
    <row r="247" spans="1:9" x14ac:dyDescent="0.35">
      <c r="A247" t="s">
        <v>96</v>
      </c>
      <c r="B247" t="s">
        <v>23</v>
      </c>
      <c r="C247" s="1" t="s">
        <v>43</v>
      </c>
      <c r="D247" s="2" t="str" cm="1">
        <f t="array" ref="D247">INDEX(_xlfn.TEXTSPLIT(C247, " "), 1)</f>
        <v>10</v>
      </c>
      <c r="E247" t="str" cm="1">
        <f t="array" ref="E247">INDEX(_xlfn.TEXTSPLIT(C247, " "), 2)</f>
        <v>weeks</v>
      </c>
      <c r="F247" s="4">
        <f>ROUND(IFERROR(
    IF(E247="weeks", D247,
    IF(E247="months", D247 * 4.33,
    IF(E247="days", D247 / 7,
    IF(E247="years", D247 * 52,
    0)))),
0), 0.1)</f>
        <v>10</v>
      </c>
      <c r="G247" t="s">
        <v>8</v>
      </c>
      <c r="H247" s="2">
        <v>12</v>
      </c>
    </row>
    <row r="248" spans="1:9" x14ac:dyDescent="0.35">
      <c r="A248" t="s">
        <v>96</v>
      </c>
      <c r="B248" t="s">
        <v>23</v>
      </c>
      <c r="C248" s="1" t="s">
        <v>27</v>
      </c>
      <c r="D248" s="2" t="str" cm="1">
        <f t="array" ref="D248">INDEX(_xlfn.TEXTSPLIT(C248, " "), 1)</f>
        <v>15</v>
      </c>
      <c r="E248" t="str" cm="1">
        <f t="array" ref="E248">INDEX(_xlfn.TEXTSPLIT(C248, " "), 2)</f>
        <v>weeks</v>
      </c>
      <c r="F248" s="4">
        <f>ROUND(IFERROR(
    IF(E248="weeks", D248,
    IF(E248="months", D248 * 4.33,
    IF(E248="days", D248 / 7,
    IF(E248="years", D248 * 52,
    0)))),
0), 0.1)</f>
        <v>15</v>
      </c>
      <c r="G248" t="s">
        <v>8</v>
      </c>
      <c r="H248" s="2">
        <v>19.2</v>
      </c>
    </row>
    <row r="249" spans="1:9" x14ac:dyDescent="0.35">
      <c r="A249" t="s">
        <v>96</v>
      </c>
      <c r="B249" t="s">
        <v>23</v>
      </c>
      <c r="C249" s="1" t="s">
        <v>10</v>
      </c>
      <c r="D249" s="2" t="str" cm="1">
        <f t="array" ref="D249">INDEX(_xlfn.TEXTSPLIT(C249, " "), 1)</f>
        <v>5</v>
      </c>
      <c r="E249" t="str" cm="1">
        <f t="array" ref="E249">INDEX(_xlfn.TEXTSPLIT(C249, " "), 2)</f>
        <v>months</v>
      </c>
      <c r="F249" s="4">
        <f>ROUND(IFERROR(
    IF(E249="weeks", D249,
    IF(E249="months", D249 * 4.33,
    IF(E249="days", D249 / 7,
    IF(E249="years", D249 * 52,
    0)))),
0), 0.1)</f>
        <v>22</v>
      </c>
      <c r="G249" t="s">
        <v>8</v>
      </c>
      <c r="H249" s="2">
        <v>28</v>
      </c>
    </row>
    <row r="250" spans="1:9" x14ac:dyDescent="0.35">
      <c r="A250" t="s">
        <v>96</v>
      </c>
      <c r="B250" t="s">
        <v>23</v>
      </c>
      <c r="C250" s="1" t="s">
        <v>12</v>
      </c>
      <c r="D250" s="2" t="str" cm="1">
        <f t="array" ref="D250">INDEX(_xlfn.TEXTSPLIT(C250, " "), 1)</f>
        <v>6.5</v>
      </c>
      <c r="E250" t="str" cm="1">
        <f t="array" ref="E250">INDEX(_xlfn.TEXTSPLIT(C250, " "), 2)</f>
        <v>months</v>
      </c>
      <c r="F250" s="4">
        <f>ROUND(IFERROR(
    IF(E250="weeks", D250,
    IF(E250="months", D250 * 4.33,
    IF(E250="days", D250 / 7,
    IF(E250="years", D250 * 52,
    0)))),
0), 0.1)</f>
        <v>28</v>
      </c>
      <c r="G250" t="s">
        <v>8</v>
      </c>
      <c r="H250" s="2">
        <v>32</v>
      </c>
    </row>
    <row r="251" spans="1:9" x14ac:dyDescent="0.35">
      <c r="A251" t="s">
        <v>96</v>
      </c>
      <c r="B251" t="s">
        <v>23</v>
      </c>
      <c r="C251" s="1" t="s">
        <v>88</v>
      </c>
      <c r="D251" s="2" t="str" cm="1">
        <f t="array" ref="D251">INDEX(_xlfn.TEXTSPLIT(C251, " "), 1)</f>
        <v>10.5</v>
      </c>
      <c r="E251" t="str" cm="1">
        <f t="array" ref="E251">INDEX(_xlfn.TEXTSPLIT(C251, " "), 2)</f>
        <v>months</v>
      </c>
      <c r="F251" s="4">
        <f>ROUND(IFERROR(
    IF(E251="weeks", D251,
    IF(E251="months", D251 * 4.33,
    IF(E251="days", D251 / 7,
    IF(E251="years", D251 * 52,
    0)))),
0), 0.1)</f>
        <v>45</v>
      </c>
      <c r="G251" t="s">
        <v>8</v>
      </c>
      <c r="H251" s="2">
        <v>35.5</v>
      </c>
    </row>
    <row r="252" spans="1:9" x14ac:dyDescent="0.35">
      <c r="A252" t="s">
        <v>96</v>
      </c>
      <c r="B252" t="s">
        <v>23</v>
      </c>
      <c r="C252" s="1" t="s">
        <v>52</v>
      </c>
      <c r="D252" s="2" t="str" cm="1">
        <f t="array" ref="D252">INDEX(_xlfn.TEXTSPLIT(C252, " "), 1)</f>
        <v>11</v>
      </c>
      <c r="E252" t="str" cm="1">
        <f t="array" ref="E252">INDEX(_xlfn.TEXTSPLIT(C252, " "), 2)</f>
        <v>months</v>
      </c>
      <c r="F252" s="4">
        <f>ROUND(IFERROR(
    IF(E252="weeks", D252,
    IF(E252="months", D252 * 4.33,
    IF(E252="days", D252 / 7,
    IF(E252="years", D252 * 52,
    0)))),
0), 0.1)</f>
        <v>48</v>
      </c>
      <c r="G252" t="s">
        <v>8</v>
      </c>
      <c r="H252" s="2">
        <v>36.799999999999997</v>
      </c>
    </row>
    <row r="253" spans="1:9" x14ac:dyDescent="0.35">
      <c r="A253" t="s">
        <v>97</v>
      </c>
      <c r="B253" t="s">
        <v>23</v>
      </c>
      <c r="C253" s="1" t="s">
        <v>24</v>
      </c>
      <c r="D253" s="2" t="str" cm="1">
        <f t="array" ref="D253">INDEX(_xlfn.TEXTSPLIT(C253, " "), 1)</f>
        <v>11</v>
      </c>
      <c r="E253" t="str" cm="1">
        <f t="array" ref="E253">INDEX(_xlfn.TEXTSPLIT(C253, " "), 2)</f>
        <v>weeks</v>
      </c>
      <c r="F253" s="4">
        <f>ROUND(IFERROR(
    IF(E253="weeks", D253,
    IF(E253="months", D253 * 4.33,
    IF(E253="days", D253 / 7,
    IF(E253="years", D253 * 52,
    0)))),
0), 0.1)</f>
        <v>11</v>
      </c>
      <c r="G253" t="s">
        <v>8</v>
      </c>
      <c r="H253" s="2">
        <v>8.6999999999999993</v>
      </c>
    </row>
    <row r="254" spans="1:9" x14ac:dyDescent="0.35">
      <c r="A254" t="s">
        <v>97</v>
      </c>
      <c r="B254" t="s">
        <v>23</v>
      </c>
      <c r="C254" s="1" t="s">
        <v>27</v>
      </c>
      <c r="D254" s="2" t="str" cm="1">
        <f t="array" ref="D254">INDEX(_xlfn.TEXTSPLIT(C254, " "), 1)</f>
        <v>15</v>
      </c>
      <c r="E254" t="str" cm="1">
        <f t="array" ref="E254">INDEX(_xlfn.TEXTSPLIT(C254, " "), 2)</f>
        <v>weeks</v>
      </c>
      <c r="F254" s="4">
        <f>ROUND(IFERROR(
    IF(E254="weeks", D254,
    IF(E254="months", D254 * 4.33,
    IF(E254="days", D254 / 7,
    IF(E254="years", D254 * 52,
    0)))),
0), 0.1)</f>
        <v>15</v>
      </c>
      <c r="G254" t="s">
        <v>8</v>
      </c>
      <c r="H254" s="2">
        <v>11.4</v>
      </c>
      <c r="I254">
        <v>15</v>
      </c>
    </row>
    <row r="255" spans="1:9" x14ac:dyDescent="0.35">
      <c r="A255" t="s">
        <v>97</v>
      </c>
      <c r="B255" t="s">
        <v>23</v>
      </c>
      <c r="C255" s="1" t="s">
        <v>11</v>
      </c>
      <c r="D255" s="2" t="str" cm="1">
        <f t="array" ref="D255">INDEX(_xlfn.TEXTSPLIT(C255, " "), 1)</f>
        <v>5.5</v>
      </c>
      <c r="E255" t="str" cm="1">
        <f t="array" ref="E255">INDEX(_xlfn.TEXTSPLIT(C255, " "), 2)</f>
        <v>months</v>
      </c>
      <c r="F255" s="4">
        <f>ROUND(IFERROR(
    IF(E255="weeks", D255,
    IF(E255="months", D255 * 4.33,
    IF(E255="days", D255 / 7,
    IF(E255="years", D255 * 52,
    0)))),
0), 0.1)</f>
        <v>24</v>
      </c>
      <c r="G255" t="s">
        <v>8</v>
      </c>
      <c r="H255" s="2">
        <v>21.2</v>
      </c>
      <c r="I255">
        <v>20</v>
      </c>
    </row>
    <row r="256" spans="1:9" x14ac:dyDescent="0.35">
      <c r="A256" t="s">
        <v>97</v>
      </c>
      <c r="B256" t="s">
        <v>23</v>
      </c>
      <c r="C256" s="1" t="s">
        <v>37</v>
      </c>
      <c r="D256" s="2" t="str" cm="1">
        <f t="array" ref="D256">INDEX(_xlfn.TEXTSPLIT(C256, " "), 1)</f>
        <v>9</v>
      </c>
      <c r="E256" t="str" cm="1">
        <f t="array" ref="E256">INDEX(_xlfn.TEXTSPLIT(C256, " "), 2)</f>
        <v>months</v>
      </c>
      <c r="F256" s="4">
        <f>ROUND(IFERROR(
    IF(E256="weeks", D256,
    IF(E256="months", D256 * 4.33,
    IF(E256="days", D256 / 7,
    IF(E256="years", D256 * 52,
    0)))),
0), 0.1)</f>
        <v>39</v>
      </c>
      <c r="G256" t="s">
        <v>8</v>
      </c>
      <c r="H256" s="2">
        <v>26.1</v>
      </c>
      <c r="I256">
        <v>20.5</v>
      </c>
    </row>
    <row r="257" spans="1:9" x14ac:dyDescent="0.35">
      <c r="A257" t="s">
        <v>98</v>
      </c>
      <c r="B257" t="s">
        <v>23</v>
      </c>
      <c r="C257" s="1" t="s">
        <v>28</v>
      </c>
      <c r="D257" s="2" t="str" cm="1">
        <f t="array" ref="D257">INDEX(_xlfn.TEXTSPLIT(C257, " "), 1)</f>
        <v>4</v>
      </c>
      <c r="E257" t="str" cm="1">
        <f t="array" ref="E257">INDEX(_xlfn.TEXTSPLIT(C257, " "), 2)</f>
        <v>months</v>
      </c>
      <c r="F257" s="4">
        <f>ROUND(IFERROR(
    IF(E257="weeks", D257,
    IF(E257="months", D257 * 4.33,
    IF(E257="days", D257 / 7,
    IF(E257="years", D257 * 52,
    0)))),
0), 0.1)</f>
        <v>17</v>
      </c>
      <c r="G257" t="s">
        <v>8</v>
      </c>
      <c r="H257" s="2">
        <v>18</v>
      </c>
    </row>
    <row r="258" spans="1:9" x14ac:dyDescent="0.35">
      <c r="A258" t="s">
        <v>99</v>
      </c>
      <c r="B258" t="s">
        <v>23</v>
      </c>
      <c r="C258" s="1" t="s">
        <v>39</v>
      </c>
      <c r="D258" s="2" t="str" cm="1">
        <f t="array" ref="D258">INDEX(_xlfn.TEXTSPLIT(C258, " "), 1)</f>
        <v>9</v>
      </c>
      <c r="E258" t="str" cm="1">
        <f t="array" ref="E258">INDEX(_xlfn.TEXTSPLIT(C258, " "), 2)</f>
        <v>weeks</v>
      </c>
      <c r="F258" s="4">
        <f>ROUND(IFERROR(
    IF(E258="weeks", D258,
    IF(E258="months", D258 * 4.33,
    IF(E258="days", D258 / 7,
    IF(E258="years", D258 * 52,
    0)))),
0), 0.1)</f>
        <v>9</v>
      </c>
      <c r="G258" t="s">
        <v>8</v>
      </c>
      <c r="H258" s="2">
        <v>10.75</v>
      </c>
    </row>
    <row r="259" spans="1:9" x14ac:dyDescent="0.35">
      <c r="A259" t="s">
        <v>99</v>
      </c>
      <c r="B259" t="s">
        <v>23</v>
      </c>
      <c r="C259" s="1" t="s">
        <v>24</v>
      </c>
      <c r="D259" s="2" t="str" cm="1">
        <f t="array" ref="D259">INDEX(_xlfn.TEXTSPLIT(C259, " "), 1)</f>
        <v>11</v>
      </c>
      <c r="E259" t="str" cm="1">
        <f t="array" ref="E259">INDEX(_xlfn.TEXTSPLIT(C259, " "), 2)</f>
        <v>weeks</v>
      </c>
      <c r="F259" s="4">
        <f>ROUND(IFERROR(
    IF(E259="weeks", D259,
    IF(E259="months", D259 * 4.33,
    IF(E259="days", D259 / 7,
    IF(E259="years", D259 * 52,
    0)))),
0), 0.1)</f>
        <v>11</v>
      </c>
      <c r="G259" t="s">
        <v>8</v>
      </c>
      <c r="H259" s="2">
        <v>13.5</v>
      </c>
    </row>
    <row r="260" spans="1:9" x14ac:dyDescent="0.35">
      <c r="A260" t="s">
        <v>99</v>
      </c>
      <c r="B260" t="s">
        <v>23</v>
      </c>
      <c r="C260" s="1" t="s">
        <v>7</v>
      </c>
      <c r="D260" s="2" t="str" cm="1">
        <f t="array" ref="D260">INDEX(_xlfn.TEXTSPLIT(C260, " "), 1)</f>
        <v>14</v>
      </c>
      <c r="E260" t="str" cm="1">
        <f t="array" ref="E260">INDEX(_xlfn.TEXTSPLIT(C260, " "), 2)</f>
        <v>weeks</v>
      </c>
      <c r="F260" s="4">
        <f>ROUND(IFERROR(
    IF(E260="weeks", D260,
    IF(E260="months", D260 * 4.33,
    IF(E260="days", D260 / 7,
    IF(E260="years", D260 * 52,
    0)))),
0), 0.1)</f>
        <v>14</v>
      </c>
      <c r="G260" t="s">
        <v>8</v>
      </c>
      <c r="H260" s="2">
        <v>18.5</v>
      </c>
    </row>
    <row r="261" spans="1:9" x14ac:dyDescent="0.35">
      <c r="A261" t="s">
        <v>115</v>
      </c>
      <c r="B261" t="s">
        <v>6</v>
      </c>
      <c r="C261" s="1" t="s">
        <v>43</v>
      </c>
      <c r="D261" s="2" t="str" cm="1">
        <f t="array" ref="D261">INDEX(_xlfn.TEXTSPLIT(C261, " "), 1)</f>
        <v>10</v>
      </c>
      <c r="E261" t="str" cm="1">
        <f t="array" ref="E261">INDEX(_xlfn.TEXTSPLIT(C261, " "), 2)</f>
        <v>weeks</v>
      </c>
      <c r="F261" s="4">
        <f>ROUND(IFERROR(
    IF(E261="weeks", D261,
    IF(E261="months", D261 * 4.33,
    IF(E261="days", D261 / 7,
    IF(E261="years", D261 * 52,
    0)))),
0), 0.1)</f>
        <v>10</v>
      </c>
      <c r="G261" t="s">
        <v>8</v>
      </c>
      <c r="H261" s="2">
        <v>7.1</v>
      </c>
    </row>
    <row r="262" spans="1:9" x14ac:dyDescent="0.35">
      <c r="A262" t="s">
        <v>115</v>
      </c>
      <c r="B262" t="s">
        <v>6</v>
      </c>
      <c r="C262" s="1" t="s">
        <v>25</v>
      </c>
      <c r="D262" s="2" t="str" cm="1">
        <f t="array" ref="D262">INDEX(_xlfn.TEXTSPLIT(C262, " "), 1)</f>
        <v>12</v>
      </c>
      <c r="E262" t="str" cm="1">
        <f t="array" ref="E262">INDEX(_xlfn.TEXTSPLIT(C262, " "), 2)</f>
        <v>weeks</v>
      </c>
      <c r="F262" s="4">
        <f>ROUND(IFERROR(
    IF(E262="weeks", D262,
    IF(E262="months", D262 * 4.33,
    IF(E262="days", D262 / 7,
    IF(E262="years", D262 * 52,
    0)))),
0), 0.1)</f>
        <v>12</v>
      </c>
      <c r="G262" t="s">
        <v>8</v>
      </c>
      <c r="H262" s="2">
        <v>9.4</v>
      </c>
    </row>
    <row r="263" spans="1:9" x14ac:dyDescent="0.35">
      <c r="A263" t="s">
        <v>115</v>
      </c>
      <c r="B263" t="s">
        <v>6</v>
      </c>
      <c r="C263" s="1" t="s">
        <v>7</v>
      </c>
      <c r="D263" s="2" t="str" cm="1">
        <f t="array" ref="D263">INDEX(_xlfn.TEXTSPLIT(C263, " "), 1)</f>
        <v>14</v>
      </c>
      <c r="E263" t="str" cm="1">
        <f t="array" ref="E263">INDEX(_xlfn.TEXTSPLIT(C263, " "), 2)</f>
        <v>weeks</v>
      </c>
      <c r="F263" s="4">
        <f>ROUND(IFERROR(
    IF(E263="weeks", D263,
    IF(E263="months", D263 * 4.33,
    IF(E263="days", D263 / 7,
    IF(E263="years", D263 * 52,
    0)))),
0), 0.1)</f>
        <v>14</v>
      </c>
      <c r="G263" t="s">
        <v>8</v>
      </c>
      <c r="H263" s="2">
        <v>11.6</v>
      </c>
    </row>
    <row r="264" spans="1:9" x14ac:dyDescent="0.35">
      <c r="A264" t="s">
        <v>101</v>
      </c>
      <c r="B264" t="s">
        <v>6</v>
      </c>
      <c r="C264" s="1" t="s">
        <v>43</v>
      </c>
      <c r="D264" s="2" t="str" cm="1">
        <f t="array" ref="D264">INDEX(_xlfn.TEXTSPLIT(C264, " "), 1)</f>
        <v>10</v>
      </c>
      <c r="E264" t="str" cm="1">
        <f t="array" ref="E264">INDEX(_xlfn.TEXTSPLIT(C264, " "), 2)</f>
        <v>weeks</v>
      </c>
      <c r="F264" s="4">
        <f>ROUND(IFERROR(
    IF(E264="weeks", D264,
    IF(E264="months", D264 * 4.33,
    IF(E264="days", D264 / 7,
    IF(E264="years", D264 * 52,
    0)))),
0), 0.1)</f>
        <v>10</v>
      </c>
      <c r="G264" t="s">
        <v>8</v>
      </c>
      <c r="H264" s="2">
        <v>11.1</v>
      </c>
    </row>
    <row r="265" spans="1:9" x14ac:dyDescent="0.35">
      <c r="A265" t="s">
        <v>101</v>
      </c>
      <c r="B265" t="s">
        <v>6</v>
      </c>
      <c r="C265" s="1" t="s">
        <v>9</v>
      </c>
      <c r="D265" s="2" t="str" cm="1">
        <f t="array" ref="D265">INDEX(_xlfn.TEXTSPLIT(C265, " "), 1)</f>
        <v>4.5</v>
      </c>
      <c r="E265" t="str" cm="1">
        <f t="array" ref="E265">INDEX(_xlfn.TEXTSPLIT(C265, " "), 2)</f>
        <v>months</v>
      </c>
      <c r="F265" s="4">
        <f>ROUND(IFERROR(
    IF(E265="weeks", D265,
    IF(E265="months", D265 * 4.33,
    IF(E265="days", D265 / 7,
    IF(E265="years", D265 * 52,
    0)))),
0), 0.1)</f>
        <v>19</v>
      </c>
      <c r="G265" t="s">
        <v>8</v>
      </c>
      <c r="H265" s="2">
        <v>18.2</v>
      </c>
    </row>
    <row r="266" spans="1:9" x14ac:dyDescent="0.35">
      <c r="A266" t="s">
        <v>101</v>
      </c>
      <c r="B266" t="s">
        <v>6</v>
      </c>
      <c r="C266" s="1" t="s">
        <v>10</v>
      </c>
      <c r="D266" s="2" t="str" cm="1">
        <f t="array" ref="D266">INDEX(_xlfn.TEXTSPLIT(C266, " "), 1)</f>
        <v>5</v>
      </c>
      <c r="E266" t="str" cm="1">
        <f t="array" ref="E266">INDEX(_xlfn.TEXTSPLIT(C266, " "), 2)</f>
        <v>months</v>
      </c>
      <c r="F266" s="4">
        <f>ROUND(IFERROR(
    IF(E266="weeks", D266,
    IF(E266="months", D266 * 4.33,
    IF(E266="days", D266 / 7,
    IF(E266="years", D266 * 52,
    0)))),
0), 0.1)</f>
        <v>22</v>
      </c>
      <c r="G266" t="s">
        <v>8</v>
      </c>
      <c r="H266" s="2">
        <v>22</v>
      </c>
      <c r="I266">
        <v>20</v>
      </c>
    </row>
    <row r="267" spans="1:9" x14ac:dyDescent="0.35">
      <c r="A267" t="s">
        <v>101</v>
      </c>
      <c r="B267" t="s">
        <v>6</v>
      </c>
      <c r="C267" s="1" t="s">
        <v>11</v>
      </c>
      <c r="D267" s="2" t="str" cm="1">
        <f t="array" ref="D267">INDEX(_xlfn.TEXTSPLIT(C267, " "), 1)</f>
        <v>5.5</v>
      </c>
      <c r="E267" t="str" cm="1">
        <f t="array" ref="E267">INDEX(_xlfn.TEXTSPLIT(C267, " "), 2)</f>
        <v>months</v>
      </c>
      <c r="F267" s="4">
        <f>ROUND(IFERROR(
    IF(E267="weeks", D267,
    IF(E267="months", D267 * 4.33,
    IF(E267="days", D267 / 7,
    IF(E267="years", D267 * 52,
    0)))),
0), 0.1)</f>
        <v>24</v>
      </c>
      <c r="G267" t="s">
        <v>8</v>
      </c>
      <c r="H267" s="2"/>
      <c r="I267">
        <v>20.5</v>
      </c>
    </row>
    <row r="268" spans="1:9" x14ac:dyDescent="0.35">
      <c r="A268" t="s">
        <v>101</v>
      </c>
      <c r="B268" t="s">
        <v>6</v>
      </c>
      <c r="C268" s="1" t="s">
        <v>12</v>
      </c>
      <c r="D268" s="2" t="str" cm="1">
        <f t="array" ref="D268">INDEX(_xlfn.TEXTSPLIT(C268, " "), 1)</f>
        <v>6.5</v>
      </c>
      <c r="E268" t="str" cm="1">
        <f t="array" ref="E268">INDEX(_xlfn.TEXTSPLIT(C268, " "), 2)</f>
        <v>months</v>
      </c>
      <c r="F268" s="4">
        <f>ROUND(IFERROR(
    IF(E268="weeks", D268,
    IF(E268="months", D268 * 4.33,
    IF(E268="days", D268 / 7,
    IF(E268="years", D268 * 52,
    0)))),
0), 0.1)</f>
        <v>28</v>
      </c>
      <c r="G268" t="s">
        <v>8</v>
      </c>
      <c r="H268" s="2">
        <v>28.1</v>
      </c>
    </row>
    <row r="269" spans="1:9" x14ac:dyDescent="0.35">
      <c r="A269" t="s">
        <v>102</v>
      </c>
      <c r="B269" t="s">
        <v>23</v>
      </c>
      <c r="C269" s="1" t="s">
        <v>39</v>
      </c>
      <c r="D269" s="2" t="str" cm="1">
        <f t="array" ref="D269">INDEX(_xlfn.TEXTSPLIT(C269, " "), 1)</f>
        <v>9</v>
      </c>
      <c r="E269" t="str" cm="1">
        <f t="array" ref="E269">INDEX(_xlfn.TEXTSPLIT(C269, " "), 2)</f>
        <v>weeks</v>
      </c>
      <c r="F269" s="4">
        <f>ROUND(IFERROR(
    IF(E269="weeks", D269,
    IF(E269="months", D269 * 4.33,
    IF(E269="days", D269 / 7,
    IF(E269="years", D269 * 52,
    0)))),
0), 0.1)</f>
        <v>9</v>
      </c>
      <c r="G269" t="s">
        <v>8</v>
      </c>
      <c r="H269" s="2">
        <v>10</v>
      </c>
    </row>
    <row r="270" spans="1:9" x14ac:dyDescent="0.35">
      <c r="A270" t="s">
        <v>102</v>
      </c>
      <c r="B270" t="s">
        <v>23</v>
      </c>
      <c r="C270" s="1" t="s">
        <v>43</v>
      </c>
      <c r="D270" s="2" t="str" cm="1">
        <f t="array" ref="D270">INDEX(_xlfn.TEXTSPLIT(C270, " "), 1)</f>
        <v>10</v>
      </c>
      <c r="E270" t="str" cm="1">
        <f t="array" ref="E270">INDEX(_xlfn.TEXTSPLIT(C270, " "), 2)</f>
        <v>weeks</v>
      </c>
      <c r="F270" s="4">
        <f>ROUND(IFERROR(
    IF(E270="weeks", D270,
    IF(E270="months", D270 * 4.33,
    IF(E270="days", D270 / 7,
    IF(E270="years", D270 * 52,
    0)))),
0), 0.1)</f>
        <v>10</v>
      </c>
      <c r="G270" t="s">
        <v>8</v>
      </c>
      <c r="H270" s="2">
        <v>11.8</v>
      </c>
    </row>
    <row r="271" spans="1:9" x14ac:dyDescent="0.35">
      <c r="A271" t="s">
        <v>102</v>
      </c>
      <c r="B271" t="s">
        <v>23</v>
      </c>
      <c r="C271" s="1" t="s">
        <v>24</v>
      </c>
      <c r="D271" s="2" t="str" cm="1">
        <f t="array" ref="D271">INDEX(_xlfn.TEXTSPLIT(C271, " "), 1)</f>
        <v>11</v>
      </c>
      <c r="E271" t="str" cm="1">
        <f t="array" ref="E271">INDEX(_xlfn.TEXTSPLIT(C271, " "), 2)</f>
        <v>weeks</v>
      </c>
      <c r="F271" s="4">
        <f>ROUND(IFERROR(
    IF(E271="weeks", D271,
    IF(E271="months", D271 * 4.33,
    IF(E271="days", D271 / 7,
    IF(E271="years", D271 * 52,
    0)))),
0), 0.1)</f>
        <v>11</v>
      </c>
      <c r="G271" t="s">
        <v>8</v>
      </c>
      <c r="H271" s="2">
        <v>12.6</v>
      </c>
      <c r="I271">
        <v>14</v>
      </c>
    </row>
    <row r="272" spans="1:9" x14ac:dyDescent="0.35">
      <c r="A272" t="s">
        <v>102</v>
      </c>
      <c r="B272" t="s">
        <v>23</v>
      </c>
      <c r="C272" s="1" t="s">
        <v>25</v>
      </c>
      <c r="D272" s="2" t="str" cm="1">
        <f t="array" ref="D272">INDEX(_xlfn.TEXTSPLIT(C272, " "), 1)</f>
        <v>12</v>
      </c>
      <c r="E272" t="str" cm="1">
        <f t="array" ref="E272">INDEX(_xlfn.TEXTSPLIT(C272, " "), 2)</f>
        <v>weeks</v>
      </c>
      <c r="F272" s="4">
        <f>ROUND(IFERROR(
    IF(E272="weeks", D272,
    IF(E272="months", D272 * 4.33,
    IF(E272="days", D272 / 7,
    IF(E272="years", D272 * 52,
    0)))),
0), 0.1)</f>
        <v>12</v>
      </c>
      <c r="G272" t="s">
        <v>8</v>
      </c>
      <c r="H272" s="2">
        <v>15</v>
      </c>
      <c r="I272">
        <v>16</v>
      </c>
    </row>
    <row r="273" spans="1:9" x14ac:dyDescent="0.35">
      <c r="A273" t="s">
        <v>102</v>
      </c>
      <c r="B273" t="s">
        <v>23</v>
      </c>
      <c r="C273" s="1" t="s">
        <v>26</v>
      </c>
      <c r="D273" s="2" t="str" cm="1">
        <f t="array" ref="D273">INDEX(_xlfn.TEXTSPLIT(C273, " "), 1)</f>
        <v>13</v>
      </c>
      <c r="E273" t="str" cm="1">
        <f t="array" ref="E273">INDEX(_xlfn.TEXTSPLIT(C273, " "), 2)</f>
        <v>weeks</v>
      </c>
      <c r="F273" s="4">
        <f>ROUND(IFERROR(
    IF(E273="weeks", D273,
    IF(E273="months", D273 * 4.33,
    IF(E273="days", D273 / 7,
    IF(E273="years", D273 * 52,
    0)))),
0), 0.1)</f>
        <v>13</v>
      </c>
      <c r="G273" t="s">
        <v>8</v>
      </c>
      <c r="H273" s="2">
        <v>16.600000000000001</v>
      </c>
      <c r="I273">
        <v>16</v>
      </c>
    </row>
    <row r="274" spans="1:9" x14ac:dyDescent="0.35">
      <c r="A274" t="s">
        <v>102</v>
      </c>
      <c r="B274" t="s">
        <v>23</v>
      </c>
      <c r="C274" s="1" t="s">
        <v>7</v>
      </c>
      <c r="D274" s="2" t="str" cm="1">
        <f t="array" ref="D274">INDEX(_xlfn.TEXTSPLIT(C274, " "), 1)</f>
        <v>14</v>
      </c>
      <c r="E274" t="str" cm="1">
        <f t="array" ref="E274">INDEX(_xlfn.TEXTSPLIT(C274, " "), 2)</f>
        <v>weeks</v>
      </c>
      <c r="F274" s="4">
        <f>ROUND(IFERROR(
    IF(E274="weeks", D274,
    IF(E274="months", D274 * 4.33,
    IF(E274="days", D274 / 7,
    IF(E274="years", D274 * 52,
    0)))),
0), 0.1)</f>
        <v>14</v>
      </c>
      <c r="G274" t="s">
        <v>8</v>
      </c>
      <c r="H274" s="2">
        <v>18.399999999999999</v>
      </c>
      <c r="I274">
        <v>17</v>
      </c>
    </row>
    <row r="275" spans="1:9" x14ac:dyDescent="0.35">
      <c r="A275" t="s">
        <v>102</v>
      </c>
      <c r="B275" t="s">
        <v>23</v>
      </c>
      <c r="C275" s="1" t="s">
        <v>27</v>
      </c>
      <c r="D275" s="2" t="str" cm="1">
        <f t="array" ref="D275">INDEX(_xlfn.TEXTSPLIT(C275, " "), 1)</f>
        <v>15</v>
      </c>
      <c r="E275" t="str" cm="1">
        <f t="array" ref="E275">INDEX(_xlfn.TEXTSPLIT(C275, " "), 2)</f>
        <v>weeks</v>
      </c>
      <c r="F275" s="4">
        <f>ROUND(IFERROR(
    IF(E275="weeks", D275,
    IF(E275="months", D275 * 4.33,
    IF(E275="days", D275 / 7,
    IF(E275="years", D275 * 52,
    0)))),
0), 0.1)</f>
        <v>15</v>
      </c>
      <c r="G275" t="s">
        <v>8</v>
      </c>
      <c r="H275" s="2">
        <v>20.6</v>
      </c>
      <c r="I275">
        <v>18.5</v>
      </c>
    </row>
    <row r="276" spans="1:9" x14ac:dyDescent="0.35">
      <c r="A276" t="s">
        <v>102</v>
      </c>
      <c r="B276" t="s">
        <v>23</v>
      </c>
      <c r="C276" s="1" t="s">
        <v>28</v>
      </c>
      <c r="D276" s="2" t="str" cm="1">
        <f t="array" ref="D276">INDEX(_xlfn.TEXTSPLIT(C276, " "), 1)</f>
        <v>4</v>
      </c>
      <c r="E276" t="str" cm="1">
        <f t="array" ref="E276">INDEX(_xlfn.TEXTSPLIT(C276, " "), 2)</f>
        <v>months</v>
      </c>
      <c r="F276" s="4">
        <f>ROUND(IFERROR(
    IF(E276="weeks", D276,
    IF(E276="months", D276 * 4.33,
    IF(E276="days", D276 / 7,
    IF(E276="years", D276 * 52,
    0)))),
0), 0.1)</f>
        <v>17</v>
      </c>
      <c r="G276" t="s">
        <v>8</v>
      </c>
      <c r="H276" s="2">
        <v>22.4</v>
      </c>
      <c r="I276">
        <v>19</v>
      </c>
    </row>
    <row r="277" spans="1:9" x14ac:dyDescent="0.35">
      <c r="A277" t="s">
        <v>102</v>
      </c>
      <c r="B277" t="s">
        <v>23</v>
      </c>
      <c r="C277" s="1" t="s">
        <v>9</v>
      </c>
      <c r="D277" s="2" t="str" cm="1">
        <f t="array" ref="D277">INDEX(_xlfn.TEXTSPLIT(C277, " "), 1)</f>
        <v>4.5</v>
      </c>
      <c r="E277" t="str" cm="1">
        <f t="array" ref="E277">INDEX(_xlfn.TEXTSPLIT(C277, " "), 2)</f>
        <v>months</v>
      </c>
      <c r="F277" s="4">
        <f>ROUND(IFERROR(
    IF(E277="weeks", D277,
    IF(E277="months", D277 * 4.33,
    IF(E277="days", D277 / 7,
    IF(E277="years", D277 * 52,
    0)))),
0), 0.1)</f>
        <v>19</v>
      </c>
      <c r="G277" t="s">
        <v>8</v>
      </c>
      <c r="H277" s="2">
        <v>25.8</v>
      </c>
      <c r="I277">
        <v>20</v>
      </c>
    </row>
    <row r="278" spans="1:9" x14ac:dyDescent="0.35">
      <c r="A278" t="s">
        <v>102</v>
      </c>
      <c r="B278" t="s">
        <v>23</v>
      </c>
      <c r="C278" s="1" t="s">
        <v>10</v>
      </c>
      <c r="D278" s="2" t="str" cm="1">
        <f t="array" ref="D278">INDEX(_xlfn.TEXTSPLIT(C278, " "), 1)</f>
        <v>5</v>
      </c>
      <c r="E278" t="str" cm="1">
        <f t="array" ref="E278">INDEX(_xlfn.TEXTSPLIT(C278, " "), 2)</f>
        <v>months</v>
      </c>
      <c r="F278" s="4">
        <f>ROUND(IFERROR(
    IF(E278="weeks", D278,
    IF(E278="months", D278 * 4.33,
    IF(E278="days", D278 / 7,
    IF(E278="years", D278 * 52,
    0)))),
0), 0.1)</f>
        <v>22</v>
      </c>
      <c r="G278" t="s">
        <v>8</v>
      </c>
      <c r="H278" s="2">
        <v>28.8</v>
      </c>
      <c r="I278">
        <v>21</v>
      </c>
    </row>
    <row r="279" spans="1:9" x14ac:dyDescent="0.35">
      <c r="A279" t="s">
        <v>102</v>
      </c>
      <c r="B279" t="s">
        <v>23</v>
      </c>
      <c r="C279" s="1" t="s">
        <v>11</v>
      </c>
      <c r="D279" s="2" t="str" cm="1">
        <f t="array" ref="D279">INDEX(_xlfn.TEXTSPLIT(C279, " "), 1)</f>
        <v>5.5</v>
      </c>
      <c r="E279" t="str" cm="1">
        <f t="array" ref="E279">INDEX(_xlfn.TEXTSPLIT(C279, " "), 2)</f>
        <v>months</v>
      </c>
      <c r="F279" s="4">
        <f>ROUND(IFERROR(
    IF(E279="weeks", D279,
    IF(E279="months", D279 * 4.33,
    IF(E279="days", D279 / 7,
    IF(E279="years", D279 * 52,
    0)))),
0), 0.1)</f>
        <v>24</v>
      </c>
      <c r="G279" t="s">
        <v>8</v>
      </c>
      <c r="H279" s="2">
        <v>32.6</v>
      </c>
      <c r="I279">
        <v>22</v>
      </c>
    </row>
    <row r="280" spans="1:9" x14ac:dyDescent="0.35">
      <c r="A280" t="s">
        <v>102</v>
      </c>
      <c r="B280" t="s">
        <v>23</v>
      </c>
      <c r="C280" s="1" t="s">
        <v>31</v>
      </c>
      <c r="D280" s="2" t="str" cm="1">
        <f t="array" ref="D280">INDEX(_xlfn.TEXTSPLIT(C280, " "), 1)</f>
        <v>6</v>
      </c>
      <c r="E280" t="str" cm="1">
        <f t="array" ref="E280">INDEX(_xlfn.TEXTSPLIT(C280, " "), 2)</f>
        <v>months</v>
      </c>
      <c r="F280" s="4">
        <f>ROUND(IFERROR(
    IF(E280="weeks", D280,
    IF(E280="months", D280 * 4.33,
    IF(E280="days", D280 / 7,
    IF(E280="years", D280 * 52,
    0)))),
0), 0.1)</f>
        <v>26</v>
      </c>
      <c r="G280" t="s">
        <v>8</v>
      </c>
      <c r="H280" s="2">
        <v>35</v>
      </c>
      <c r="I280">
        <v>22.5</v>
      </c>
    </row>
    <row r="281" spans="1:9" x14ac:dyDescent="0.35">
      <c r="A281" t="s">
        <v>102</v>
      </c>
      <c r="B281" t="s">
        <v>23</v>
      </c>
      <c r="C281" s="1" t="s">
        <v>12</v>
      </c>
      <c r="D281" s="2" t="str" cm="1">
        <f t="array" ref="D281">INDEX(_xlfn.TEXTSPLIT(C281, " "), 1)</f>
        <v>6.5</v>
      </c>
      <c r="E281" t="str" cm="1">
        <f t="array" ref="E281">INDEX(_xlfn.TEXTSPLIT(C281, " "), 2)</f>
        <v>months</v>
      </c>
      <c r="F281" s="4">
        <f>ROUND(IFERROR(
    IF(E281="weeks", D281,
    IF(E281="months", D281 * 4.33,
    IF(E281="days", D281 / 7,
    IF(E281="years", D281 * 52,
    0)))),
0), 0.1)</f>
        <v>28</v>
      </c>
      <c r="G281" t="s">
        <v>8</v>
      </c>
      <c r="H281" s="2">
        <v>38</v>
      </c>
      <c r="I281">
        <v>23</v>
      </c>
    </row>
    <row r="282" spans="1:9" x14ac:dyDescent="0.35">
      <c r="A282" t="s">
        <v>102</v>
      </c>
      <c r="B282" t="s">
        <v>23</v>
      </c>
      <c r="C282" s="1" t="s">
        <v>33</v>
      </c>
      <c r="D282" s="2" t="str" cm="1">
        <f t="array" ref="D282">INDEX(_xlfn.TEXTSPLIT(C282, " "), 1)</f>
        <v>7</v>
      </c>
      <c r="E282" t="str" cm="1">
        <f t="array" ref="E282">INDEX(_xlfn.TEXTSPLIT(C282, " "), 2)</f>
        <v>months</v>
      </c>
      <c r="F282" s="4">
        <f>ROUND(IFERROR(
    IF(E282="weeks", D282,
    IF(E282="months", D282 * 4.33,
    IF(E282="days", D282 / 7,
    IF(E282="years", D282 * 52,
    0)))),
0), 0.1)</f>
        <v>30</v>
      </c>
      <c r="G282" t="s">
        <v>8</v>
      </c>
      <c r="H282" s="2">
        <v>39.5</v>
      </c>
      <c r="I282">
        <v>23.25</v>
      </c>
    </row>
    <row r="283" spans="1:9" x14ac:dyDescent="0.35">
      <c r="A283" t="s">
        <v>102</v>
      </c>
      <c r="B283" t="s">
        <v>23</v>
      </c>
      <c r="C283" s="1" t="s">
        <v>48</v>
      </c>
      <c r="D283" s="2" t="str" cm="1">
        <f t="array" ref="D283">INDEX(_xlfn.TEXTSPLIT(C283, " "), 1)</f>
        <v>7.5</v>
      </c>
      <c r="E283" t="str" cm="1">
        <f t="array" ref="E283">INDEX(_xlfn.TEXTSPLIT(C283, " "), 2)</f>
        <v>months</v>
      </c>
      <c r="F283" s="4">
        <f>ROUND(IFERROR(
    IF(E283="weeks", D283,
    IF(E283="months", D283 * 4.33,
    IF(E283="days", D283 / 7,
    IF(E283="years", D283 * 52,
    0)))),
0), 0.1)</f>
        <v>32</v>
      </c>
      <c r="G283" t="s">
        <v>8</v>
      </c>
      <c r="H283" s="2">
        <v>41</v>
      </c>
      <c r="I283">
        <v>23.25</v>
      </c>
    </row>
    <row r="284" spans="1:9" x14ac:dyDescent="0.35">
      <c r="A284" t="s">
        <v>102</v>
      </c>
      <c r="B284" t="s">
        <v>23</v>
      </c>
      <c r="C284" s="1" t="s">
        <v>14</v>
      </c>
      <c r="D284" s="2" t="str" cm="1">
        <f t="array" ref="D284">INDEX(_xlfn.TEXTSPLIT(C284, " "), 1)</f>
        <v>8</v>
      </c>
      <c r="E284" t="str" cm="1">
        <f t="array" ref="E284">INDEX(_xlfn.TEXTSPLIT(C284, " "), 2)</f>
        <v>months</v>
      </c>
      <c r="F284" s="4">
        <f>ROUND(IFERROR(
    IF(E284="weeks", D284,
    IF(E284="months", D284 * 4.33,
    IF(E284="days", D284 / 7,
    IF(E284="years", D284 * 52,
    0)))),
0), 0.1)</f>
        <v>35</v>
      </c>
      <c r="G284" t="s">
        <v>8</v>
      </c>
      <c r="H284" s="2">
        <v>42</v>
      </c>
      <c r="I284">
        <v>23.5</v>
      </c>
    </row>
    <row r="285" spans="1:9" x14ac:dyDescent="0.35">
      <c r="A285" t="s">
        <v>102</v>
      </c>
      <c r="B285" t="s">
        <v>23</v>
      </c>
      <c r="C285" s="1" t="s">
        <v>37</v>
      </c>
      <c r="D285" s="2" t="str" cm="1">
        <f t="array" ref="D285">INDEX(_xlfn.TEXTSPLIT(C285, " "), 1)</f>
        <v>9</v>
      </c>
      <c r="E285" t="str" cm="1">
        <f t="array" ref="E285">INDEX(_xlfn.TEXTSPLIT(C285, " "), 2)</f>
        <v>months</v>
      </c>
      <c r="F285" s="4">
        <f>ROUND(IFERROR(
    IF(E285="weeks", D285,
    IF(E285="months", D285 * 4.33,
    IF(E285="days", D285 / 7,
    IF(E285="years", D285 * 52,
    0)))),
0), 0.1)</f>
        <v>39</v>
      </c>
      <c r="G285" t="s">
        <v>8</v>
      </c>
      <c r="H285" s="2">
        <v>44</v>
      </c>
      <c r="I285">
        <v>24</v>
      </c>
    </row>
    <row r="286" spans="1:9" x14ac:dyDescent="0.35">
      <c r="A286" t="s">
        <v>102</v>
      </c>
      <c r="B286" t="s">
        <v>23</v>
      </c>
      <c r="C286" s="1" t="s">
        <v>50</v>
      </c>
      <c r="D286" s="2" t="str" cm="1">
        <f t="array" ref="D286">INDEX(_xlfn.TEXTSPLIT(C286, " "), 1)</f>
        <v>10</v>
      </c>
      <c r="E286" t="str" cm="1">
        <f t="array" ref="E286">INDEX(_xlfn.TEXTSPLIT(C286, " "), 2)</f>
        <v>months</v>
      </c>
      <c r="F286" s="4">
        <f>ROUND(IFERROR(
    IF(E286="weeks", D286,
    IF(E286="months", D286 * 4.33,
    IF(E286="days", D286 / 7,
    IF(E286="years", D286 * 52,
    0)))),
0), 0.1)</f>
        <v>43</v>
      </c>
      <c r="G286" t="s">
        <v>8</v>
      </c>
      <c r="H286" s="2">
        <v>45</v>
      </c>
      <c r="I286">
        <v>24.25</v>
      </c>
    </row>
    <row r="287" spans="1:9" x14ac:dyDescent="0.35">
      <c r="A287" t="s">
        <v>102</v>
      </c>
      <c r="B287" t="s">
        <v>23</v>
      </c>
      <c r="C287" s="1" t="s">
        <v>52</v>
      </c>
      <c r="D287" s="2" t="str" cm="1">
        <f t="array" ref="D287">INDEX(_xlfn.TEXTSPLIT(C287, " "), 1)</f>
        <v>11</v>
      </c>
      <c r="E287" t="str" cm="1">
        <f t="array" ref="E287">INDEX(_xlfn.TEXTSPLIT(C287, " "), 2)</f>
        <v>months</v>
      </c>
      <c r="F287" s="4">
        <f>ROUND(IFERROR(
    IF(E287="weeks", D287,
    IF(E287="months", D287 * 4.33,
    IF(E287="days", D287 / 7,
    IF(E287="years", D287 * 52,
    0)))),
0), 0.1)</f>
        <v>48</v>
      </c>
      <c r="G287" t="s">
        <v>8</v>
      </c>
      <c r="H287" s="2">
        <v>46</v>
      </c>
      <c r="I287">
        <v>24.5</v>
      </c>
    </row>
    <row r="288" spans="1:9" x14ac:dyDescent="0.35">
      <c r="A288" t="s">
        <v>102</v>
      </c>
      <c r="B288" t="s">
        <v>23</v>
      </c>
      <c r="C288" s="1" t="s">
        <v>123</v>
      </c>
      <c r="D288" s="2" t="str" cm="1">
        <f t="array" ref="D288">INDEX(_xlfn.TEXTSPLIT(C288, " "), 1)</f>
        <v>12</v>
      </c>
      <c r="E288" t="str" cm="1">
        <f t="array" ref="E288">INDEX(_xlfn.TEXTSPLIT(C288, " "), 2)</f>
        <v>months</v>
      </c>
      <c r="F288" s="4">
        <f>ROUND(IFERROR(
    IF(E288="weeks", D288,
    IF(E288="months", D288 * 4.33,
    IF(E288="days", D288 / 7,
    IF(E288="years", D288 * 52,
    0)))),
0), 0.1)</f>
        <v>52</v>
      </c>
      <c r="G288" t="s">
        <v>8</v>
      </c>
      <c r="H288" s="2">
        <v>48.5</v>
      </c>
      <c r="I288">
        <v>25</v>
      </c>
    </row>
    <row r="289" spans="1:9" x14ac:dyDescent="0.35">
      <c r="A289" t="s">
        <v>102</v>
      </c>
      <c r="B289" t="s">
        <v>23</v>
      </c>
      <c r="C289" s="1" t="s">
        <v>120</v>
      </c>
      <c r="D289" s="2" t="str" cm="1">
        <f t="array" ref="D289">INDEX(_xlfn.TEXTSPLIT(C289, " "), 1)</f>
        <v>13</v>
      </c>
      <c r="E289" t="str" cm="1">
        <f t="array" ref="E289">INDEX(_xlfn.TEXTSPLIT(C289, " "), 2)</f>
        <v>months</v>
      </c>
      <c r="F289" s="4">
        <f>ROUND(IFERROR(
    IF(E289="weeks", D289,
    IF(E289="months", D289 * 4.33,
    IF(E289="days", D289 / 7,
    IF(E289="years", D289 * 52,
    0)))),
0), 0.1)</f>
        <v>56</v>
      </c>
      <c r="G289" t="s">
        <v>8</v>
      </c>
      <c r="H289" s="2">
        <v>49</v>
      </c>
      <c r="I289">
        <v>25</v>
      </c>
    </row>
    <row r="290" spans="1:9" x14ac:dyDescent="0.35">
      <c r="A290" t="s">
        <v>103</v>
      </c>
      <c r="B290" t="s">
        <v>6</v>
      </c>
      <c r="C290" s="1" t="s">
        <v>43</v>
      </c>
      <c r="D290" s="2" t="str" cm="1">
        <f t="array" ref="D290">INDEX(_xlfn.TEXTSPLIT(C290, " "), 1)</f>
        <v>10</v>
      </c>
      <c r="E290" t="str" cm="1">
        <f t="array" ref="E290">INDEX(_xlfn.TEXTSPLIT(C290, " "), 2)</f>
        <v>weeks</v>
      </c>
      <c r="F290" s="4">
        <f>ROUND(IFERROR(
    IF(E290="weeks", D290,
    IF(E290="months", D290 * 4.33,
    IF(E290="days", D290 / 7,
    IF(E290="years", D290 * 52,
    0)))),
0), 0.1)</f>
        <v>10</v>
      </c>
      <c r="G290" t="s">
        <v>8</v>
      </c>
      <c r="H290" s="2">
        <v>12.2</v>
      </c>
      <c r="I290">
        <v>13</v>
      </c>
    </row>
    <row r="291" spans="1:9" x14ac:dyDescent="0.35">
      <c r="A291" t="s">
        <v>103</v>
      </c>
      <c r="B291" t="s">
        <v>6</v>
      </c>
      <c r="C291" s="1" t="s">
        <v>24</v>
      </c>
      <c r="D291" s="2" t="str" cm="1">
        <f t="array" ref="D291">INDEX(_xlfn.TEXTSPLIT(C291, " "), 1)</f>
        <v>11</v>
      </c>
      <c r="E291" t="str" cm="1">
        <f t="array" ref="E291">INDEX(_xlfn.TEXTSPLIT(C291, " "), 2)</f>
        <v>weeks</v>
      </c>
      <c r="F291" s="4">
        <f>ROUND(IFERROR(
    IF(E291="weeks", D291,
    IF(E291="months", D291 * 4.33,
    IF(E291="days", D291 / 7,
    IF(E291="years", D291 * 52,
    0)))),
0), 0.1)</f>
        <v>11</v>
      </c>
      <c r="G291" t="s">
        <v>8</v>
      </c>
      <c r="H291" s="2">
        <v>14.5</v>
      </c>
      <c r="I291">
        <v>14.3</v>
      </c>
    </row>
    <row r="292" spans="1:9" x14ac:dyDescent="0.35">
      <c r="A292" t="s">
        <v>103</v>
      </c>
      <c r="B292" t="s">
        <v>6</v>
      </c>
      <c r="C292" s="1" t="s">
        <v>25</v>
      </c>
      <c r="D292" s="2" t="str" cm="1">
        <f t="array" ref="D292">INDEX(_xlfn.TEXTSPLIT(C292, " "), 1)</f>
        <v>12</v>
      </c>
      <c r="E292" t="str" cm="1">
        <f t="array" ref="E292">INDEX(_xlfn.TEXTSPLIT(C292, " "), 2)</f>
        <v>weeks</v>
      </c>
      <c r="F292" s="4">
        <f>ROUND(IFERROR(
    IF(E292="weeks", D292,
    IF(E292="months", D292 * 4.33,
    IF(E292="days", D292 / 7,
    IF(E292="years", D292 * 52,
    0)))),
0), 0.1)</f>
        <v>12</v>
      </c>
      <c r="G292" t="s">
        <v>8</v>
      </c>
      <c r="H292" s="2">
        <v>15.5</v>
      </c>
    </row>
    <row r="293" spans="1:9" x14ac:dyDescent="0.35">
      <c r="A293" t="s">
        <v>103</v>
      </c>
      <c r="B293" t="s">
        <v>6</v>
      </c>
      <c r="C293" s="1" t="s">
        <v>26</v>
      </c>
      <c r="D293" s="2" t="str" cm="1">
        <f t="array" ref="D293">INDEX(_xlfn.TEXTSPLIT(C293, " "), 1)</f>
        <v>13</v>
      </c>
      <c r="E293" t="str" cm="1">
        <f t="array" ref="E293">INDEX(_xlfn.TEXTSPLIT(C293, " "), 2)</f>
        <v>weeks</v>
      </c>
      <c r="F293" s="4">
        <f>ROUND(IFERROR(
    IF(E293="weeks", D293,
    IF(E293="months", D293 * 4.33,
    IF(E293="days", D293 / 7,
    IF(E293="years", D293 * 52,
    0)))),
0), 0.1)</f>
        <v>13</v>
      </c>
      <c r="G293" t="s">
        <v>8</v>
      </c>
      <c r="H293" s="2">
        <v>17</v>
      </c>
      <c r="I293">
        <v>16</v>
      </c>
    </row>
    <row r="294" spans="1:9" x14ac:dyDescent="0.35">
      <c r="A294" t="s">
        <v>103</v>
      </c>
      <c r="B294" t="s">
        <v>6</v>
      </c>
      <c r="C294" s="1" t="s">
        <v>7</v>
      </c>
      <c r="D294" s="2" t="str" cm="1">
        <f t="array" ref="D294">INDEX(_xlfn.TEXTSPLIT(C294, " "), 1)</f>
        <v>14</v>
      </c>
      <c r="E294" t="str" cm="1">
        <f t="array" ref="E294">INDEX(_xlfn.TEXTSPLIT(C294, " "), 2)</f>
        <v>weeks</v>
      </c>
      <c r="F294" s="4">
        <f>ROUND(IFERROR(
    IF(E294="weeks", D294,
    IF(E294="months", D294 * 4.33,
    IF(E294="days", D294 / 7,
    IF(E294="years", D294 * 52,
    0)))),
0), 0.1)</f>
        <v>14</v>
      </c>
      <c r="G294" t="s">
        <v>8</v>
      </c>
      <c r="H294" s="2">
        <v>18.899999999999999</v>
      </c>
      <c r="I294">
        <v>16</v>
      </c>
    </row>
    <row r="295" spans="1:9" x14ac:dyDescent="0.35">
      <c r="A295" t="s">
        <v>103</v>
      </c>
      <c r="B295" t="s">
        <v>6</v>
      </c>
      <c r="C295" s="1" t="s">
        <v>27</v>
      </c>
      <c r="D295" s="2" t="str" cm="1">
        <f t="array" ref="D295">INDEX(_xlfn.TEXTSPLIT(C295, " "), 1)</f>
        <v>15</v>
      </c>
      <c r="E295" t="str" cm="1">
        <f t="array" ref="E295">INDEX(_xlfn.TEXTSPLIT(C295, " "), 2)</f>
        <v>weeks</v>
      </c>
      <c r="F295" s="4">
        <f>ROUND(IFERROR(
    IF(E295="weeks", D295,
    IF(E295="months", D295 * 4.33,
    IF(E295="days", D295 / 7,
    IF(E295="years", D295 * 52,
    0)))),
0), 0.1)</f>
        <v>15</v>
      </c>
      <c r="G295" t="s">
        <v>8</v>
      </c>
      <c r="H295" s="2">
        <v>19.8</v>
      </c>
    </row>
    <row r="296" spans="1:9" x14ac:dyDescent="0.35">
      <c r="A296" t="s">
        <v>103</v>
      </c>
      <c r="B296" t="s">
        <v>6</v>
      </c>
      <c r="C296" s="1" t="s">
        <v>28</v>
      </c>
      <c r="D296" s="2" t="str" cm="1">
        <f t="array" ref="D296">INDEX(_xlfn.TEXTSPLIT(C296, " "), 1)</f>
        <v>4</v>
      </c>
      <c r="E296" t="str" cm="1">
        <f t="array" ref="E296">INDEX(_xlfn.TEXTSPLIT(C296, " "), 2)</f>
        <v>months</v>
      </c>
      <c r="F296" s="4">
        <f>ROUND(IFERROR(
    IF(E296="weeks", D296,
    IF(E296="months", D296 * 4.33,
    IF(E296="days", D296 / 7,
    IF(E296="years", D296 * 52,
    0)))),
0), 0.1)</f>
        <v>17</v>
      </c>
      <c r="G296" t="s">
        <v>8</v>
      </c>
      <c r="H296" s="2">
        <v>21</v>
      </c>
      <c r="I296">
        <v>17</v>
      </c>
    </row>
    <row r="297" spans="1:9" x14ac:dyDescent="0.35">
      <c r="A297" t="s">
        <v>103</v>
      </c>
      <c r="B297" t="s">
        <v>6</v>
      </c>
      <c r="C297" s="1" t="s">
        <v>28</v>
      </c>
      <c r="D297" s="2" t="str" cm="1">
        <f t="array" ref="D297">INDEX(_xlfn.TEXTSPLIT(C297, " "), 1)</f>
        <v>4</v>
      </c>
      <c r="E297" t="str" cm="1">
        <f t="array" ref="E297">INDEX(_xlfn.TEXTSPLIT(C297, " "), 2)</f>
        <v>months</v>
      </c>
      <c r="F297" s="4">
        <f>ROUND(IFERROR(
    IF(E297="weeks", D297,
    IF(E297="months", D297 * 4.33,
    IF(E297="days", D297 / 7,
    IF(E297="years", D297 * 52,
    0)))),
0), 0.1)</f>
        <v>17</v>
      </c>
      <c r="G297" t="s">
        <v>8</v>
      </c>
      <c r="H297" s="2">
        <v>23</v>
      </c>
      <c r="I297">
        <v>18</v>
      </c>
    </row>
    <row r="298" spans="1:9" x14ac:dyDescent="0.35">
      <c r="A298" t="s">
        <v>103</v>
      </c>
      <c r="B298" t="s">
        <v>6</v>
      </c>
      <c r="C298" s="1" t="s">
        <v>9</v>
      </c>
      <c r="D298" s="2" t="str" cm="1">
        <f t="array" ref="D298">INDEX(_xlfn.TEXTSPLIT(C298, " "), 1)</f>
        <v>4.5</v>
      </c>
      <c r="E298" t="str" cm="1">
        <f t="array" ref="E298">INDEX(_xlfn.TEXTSPLIT(C298, " "), 2)</f>
        <v>months</v>
      </c>
      <c r="F298" s="4">
        <f>ROUND(IFERROR(
    IF(E298="weeks", D298,
    IF(E298="months", D298 * 4.33,
    IF(E298="days", D298 / 7,
    IF(E298="years", D298 * 52,
    0)))),
0), 0.1)</f>
        <v>19</v>
      </c>
      <c r="G298" t="s">
        <v>8</v>
      </c>
      <c r="H298" s="2">
        <v>24</v>
      </c>
    </row>
    <row r="299" spans="1:9" x14ac:dyDescent="0.35">
      <c r="A299" t="s">
        <v>103</v>
      </c>
      <c r="B299" t="s">
        <v>6</v>
      </c>
      <c r="C299" s="1" t="s">
        <v>9</v>
      </c>
      <c r="D299" s="2" t="str" cm="1">
        <f t="array" ref="D299">INDEX(_xlfn.TEXTSPLIT(C299, " "), 1)</f>
        <v>4.5</v>
      </c>
      <c r="E299" t="str" cm="1">
        <f t="array" ref="E299">INDEX(_xlfn.TEXTSPLIT(C299, " "), 2)</f>
        <v>months</v>
      </c>
      <c r="F299" s="4">
        <f>ROUND(IFERROR(
    IF(E299="weeks", D299,
    IF(E299="months", D299 * 4.33,
    IF(E299="days", D299 / 7,
    IF(E299="years", D299 * 52,
    0)))),
0), 0.1)</f>
        <v>19</v>
      </c>
      <c r="G299" t="s">
        <v>8</v>
      </c>
      <c r="H299" s="2">
        <v>26</v>
      </c>
    </row>
    <row r="300" spans="1:9" x14ac:dyDescent="0.35">
      <c r="A300" t="s">
        <v>103</v>
      </c>
      <c r="B300" t="s">
        <v>6</v>
      </c>
      <c r="C300" s="1" t="s">
        <v>10</v>
      </c>
      <c r="D300" s="2" t="str" cm="1">
        <f t="array" ref="D300">INDEX(_xlfn.TEXTSPLIT(C300, " "), 1)</f>
        <v>5</v>
      </c>
      <c r="E300" t="str" cm="1">
        <f t="array" ref="E300">INDEX(_xlfn.TEXTSPLIT(C300, " "), 2)</f>
        <v>months</v>
      </c>
      <c r="F300" s="4">
        <f>ROUND(IFERROR(
    IF(E300="weeks", D300,
    IF(E300="months", D300 * 4.33,
    IF(E300="days", D300 / 7,
    IF(E300="years", D300 * 52,
    0)))),
0), 0.1)</f>
        <v>22</v>
      </c>
      <c r="G300" t="s">
        <v>8</v>
      </c>
      <c r="H300" s="2">
        <v>26</v>
      </c>
      <c r="I300">
        <v>19</v>
      </c>
    </row>
    <row r="301" spans="1:9" x14ac:dyDescent="0.35">
      <c r="A301" t="s">
        <v>103</v>
      </c>
      <c r="B301" t="s">
        <v>6</v>
      </c>
      <c r="C301" s="1" t="s">
        <v>10</v>
      </c>
      <c r="D301" s="2" t="str" cm="1">
        <f t="array" ref="D301">INDEX(_xlfn.TEXTSPLIT(C301, " "), 1)</f>
        <v>5</v>
      </c>
      <c r="E301" t="str" cm="1">
        <f t="array" ref="E301">INDEX(_xlfn.TEXTSPLIT(C301, " "), 2)</f>
        <v>months</v>
      </c>
      <c r="F301" s="4">
        <f>ROUND(IFERROR(
    IF(E301="weeks", D301,
    IF(E301="months", D301 * 4.33,
    IF(E301="days", D301 / 7,
    IF(E301="years", D301 * 52,
    0)))),
0), 0.1)</f>
        <v>22</v>
      </c>
      <c r="G301" t="s">
        <v>8</v>
      </c>
      <c r="H301" s="2">
        <v>27</v>
      </c>
      <c r="I301">
        <v>19.25</v>
      </c>
    </row>
    <row r="302" spans="1:9" x14ac:dyDescent="0.35">
      <c r="A302" t="s">
        <v>103</v>
      </c>
      <c r="B302" t="s">
        <v>6</v>
      </c>
      <c r="C302" s="1" t="s">
        <v>11</v>
      </c>
      <c r="D302" s="2" t="str" cm="1">
        <f t="array" ref="D302">INDEX(_xlfn.TEXTSPLIT(C302, " "), 1)</f>
        <v>5.5</v>
      </c>
      <c r="E302" t="str" cm="1">
        <f t="array" ref="E302">INDEX(_xlfn.TEXTSPLIT(C302, " "), 2)</f>
        <v>months</v>
      </c>
      <c r="F302" s="4">
        <f>ROUND(IFERROR(
    IF(E302="weeks", D302,
    IF(E302="months", D302 * 4.33,
    IF(E302="days", D302 / 7,
    IF(E302="years", D302 * 52,
    0)))),
0), 0.1)</f>
        <v>24</v>
      </c>
      <c r="G302" t="s">
        <v>8</v>
      </c>
      <c r="H302" s="2">
        <v>28</v>
      </c>
      <c r="I302">
        <v>19.5</v>
      </c>
    </row>
    <row r="303" spans="1:9" x14ac:dyDescent="0.35">
      <c r="A303" t="s">
        <v>103</v>
      </c>
      <c r="B303" t="s">
        <v>6</v>
      </c>
      <c r="C303" s="1" t="s">
        <v>31</v>
      </c>
      <c r="D303" s="2" t="str" cm="1">
        <f t="array" ref="D303">INDEX(_xlfn.TEXTSPLIT(C303, " "), 1)</f>
        <v>6</v>
      </c>
      <c r="E303" t="str" cm="1">
        <f t="array" ref="E303">INDEX(_xlfn.TEXTSPLIT(C303, " "), 2)</f>
        <v>months</v>
      </c>
      <c r="F303" s="4">
        <f>ROUND(IFERROR(
    IF(E303="weeks", D303,
    IF(E303="months", D303 * 4.33,
    IF(E303="days", D303 / 7,
    IF(E303="years", D303 * 52,
    0)))),
0), 0.1)</f>
        <v>26</v>
      </c>
      <c r="G303" t="s">
        <v>8</v>
      </c>
      <c r="H303" s="2">
        <v>30.5</v>
      </c>
      <c r="I303">
        <v>20</v>
      </c>
    </row>
    <row r="304" spans="1:9" x14ac:dyDescent="0.35">
      <c r="A304" t="s">
        <v>103</v>
      </c>
      <c r="B304" t="s">
        <v>6</v>
      </c>
      <c r="C304" s="1" t="s">
        <v>33</v>
      </c>
      <c r="D304" s="2" t="str" cm="1">
        <f t="array" ref="D304">INDEX(_xlfn.TEXTSPLIT(C304, " "), 1)</f>
        <v>7</v>
      </c>
      <c r="E304" t="str" cm="1">
        <f t="array" ref="E304">INDEX(_xlfn.TEXTSPLIT(C304, " "), 2)</f>
        <v>months</v>
      </c>
      <c r="F304" s="4">
        <f>ROUND(IFERROR(
    IF(E304="weeks", D304,
    IF(E304="months", D304 * 4.33,
    IF(E304="days", D304 / 7,
    IF(E304="years", D304 * 52,
    0)))),
0), 0.1)</f>
        <v>30</v>
      </c>
      <c r="G304" t="s">
        <v>8</v>
      </c>
      <c r="H304" s="2">
        <v>34.5</v>
      </c>
      <c r="I304">
        <v>21.5</v>
      </c>
    </row>
    <row r="305" spans="1:9" x14ac:dyDescent="0.35">
      <c r="A305" t="s">
        <v>103</v>
      </c>
      <c r="B305" t="s">
        <v>6</v>
      </c>
      <c r="C305" s="1" t="s">
        <v>14</v>
      </c>
      <c r="D305" s="2" t="str" cm="1">
        <f t="array" ref="D305">INDEX(_xlfn.TEXTSPLIT(C305, " "), 1)</f>
        <v>8</v>
      </c>
      <c r="E305" t="str" cm="1">
        <f t="array" ref="E305">INDEX(_xlfn.TEXTSPLIT(C305, " "), 2)</f>
        <v>months</v>
      </c>
      <c r="F305" s="4">
        <f>ROUND(IFERROR(
    IF(E305="weeks", D305,
    IF(E305="months", D305 * 4.33,
    IF(E305="days", D305 / 7,
    IF(E305="years", D305 * 52,
    0)))),
0), 0.1)</f>
        <v>35</v>
      </c>
      <c r="G305" t="s">
        <v>8</v>
      </c>
      <c r="H305" s="2">
        <v>35</v>
      </c>
      <c r="I305">
        <v>22</v>
      </c>
    </row>
    <row r="306" spans="1:9" x14ac:dyDescent="0.35">
      <c r="A306" t="s">
        <v>103</v>
      </c>
      <c r="B306" t="s">
        <v>6</v>
      </c>
      <c r="C306" s="1" t="s">
        <v>37</v>
      </c>
      <c r="D306" s="2" t="str" cm="1">
        <f t="array" ref="D306">INDEX(_xlfn.TEXTSPLIT(C306, " "), 1)</f>
        <v>9</v>
      </c>
      <c r="E306" t="str" cm="1">
        <f t="array" ref="E306">INDEX(_xlfn.TEXTSPLIT(C306, " "), 2)</f>
        <v>months</v>
      </c>
      <c r="F306" s="4">
        <f>ROUND(IFERROR(
    IF(E306="weeks", D306,
    IF(E306="months", D306 * 4.33,
    IF(E306="days", D306 / 7,
    IF(E306="years", D306 * 52,
    0)))),
0), 0.1)</f>
        <v>39</v>
      </c>
      <c r="G306" t="s">
        <v>8</v>
      </c>
      <c r="H306" s="2">
        <v>35</v>
      </c>
      <c r="I306">
        <v>22</v>
      </c>
    </row>
    <row r="307" spans="1:9" x14ac:dyDescent="0.35">
      <c r="A307" t="s">
        <v>103</v>
      </c>
      <c r="B307" t="s">
        <v>6</v>
      </c>
      <c r="C307" s="1" t="s">
        <v>50</v>
      </c>
      <c r="D307" s="2" t="str" cm="1">
        <f t="array" ref="D307">INDEX(_xlfn.TEXTSPLIT(C307, " "), 1)</f>
        <v>10</v>
      </c>
      <c r="E307" t="str" cm="1">
        <f t="array" ref="E307">INDEX(_xlfn.TEXTSPLIT(C307, " "), 2)</f>
        <v>months</v>
      </c>
      <c r="F307" s="4">
        <f>ROUND(IFERROR(
    IF(E307="weeks", D307,
    IF(E307="months", D307 * 4.33,
    IF(E307="days", D307 / 7,
    IF(E307="years", D307 * 52,
    0)))),
0), 0.1)</f>
        <v>43</v>
      </c>
      <c r="G307" t="s">
        <v>8</v>
      </c>
      <c r="H307" s="2">
        <v>35</v>
      </c>
      <c r="I307">
        <v>22</v>
      </c>
    </row>
    <row r="308" spans="1:9" x14ac:dyDescent="0.35">
      <c r="A308" t="s">
        <v>103</v>
      </c>
      <c r="B308" t="s">
        <v>6</v>
      </c>
      <c r="C308" s="1" t="s">
        <v>52</v>
      </c>
      <c r="D308" s="2" t="str" cm="1">
        <f t="array" ref="D308">INDEX(_xlfn.TEXTSPLIT(C308, " "), 1)</f>
        <v>11</v>
      </c>
      <c r="E308" t="str" cm="1">
        <f t="array" ref="E308">INDEX(_xlfn.TEXTSPLIT(C308, " "), 2)</f>
        <v>months</v>
      </c>
      <c r="F308" s="4">
        <f>ROUND(IFERROR(
    IF(E308="weeks", D308,
    IF(E308="months", D308 * 4.33,
    IF(E308="days", D308 / 7,
    IF(E308="years", D308 * 52,
    0)))),
0), 0.1)</f>
        <v>48</v>
      </c>
      <c r="G308" t="s">
        <v>8</v>
      </c>
      <c r="H308" s="2">
        <v>34</v>
      </c>
      <c r="I308">
        <v>22</v>
      </c>
    </row>
    <row r="309" spans="1:9" x14ac:dyDescent="0.35">
      <c r="A309" t="s">
        <v>103</v>
      </c>
      <c r="B309" t="s">
        <v>6</v>
      </c>
      <c r="C309" s="1" t="s">
        <v>123</v>
      </c>
      <c r="D309" s="2" t="str" cm="1">
        <f t="array" ref="D309">INDEX(_xlfn.TEXTSPLIT(C309, " "), 1)</f>
        <v>12</v>
      </c>
      <c r="E309" t="str" cm="1">
        <f t="array" ref="E309">INDEX(_xlfn.TEXTSPLIT(C309, " "), 2)</f>
        <v>months</v>
      </c>
      <c r="F309" s="4">
        <f>ROUND(IFERROR(
    IF(E309="weeks", D309,
    IF(E309="months", D309 * 4.33,
    IF(E309="days", D309 / 7,
    IF(E309="years", D309 * 52,
    0)))),
0), 0.1)</f>
        <v>52</v>
      </c>
      <c r="G309" t="s">
        <v>8</v>
      </c>
      <c r="H309" s="2">
        <v>37</v>
      </c>
      <c r="I309">
        <v>22.5</v>
      </c>
    </row>
    <row r="310" spans="1:9" x14ac:dyDescent="0.35">
      <c r="A310" t="s">
        <v>103</v>
      </c>
      <c r="B310" t="s">
        <v>6</v>
      </c>
      <c r="C310" s="1" t="s">
        <v>128</v>
      </c>
      <c r="D310" s="2" t="str" cm="1">
        <f t="array" ref="D310">INDEX(_xlfn.TEXTSPLIT(C310, " "), 1)</f>
        <v>18</v>
      </c>
      <c r="E310" t="str" cm="1">
        <f t="array" ref="E310">INDEX(_xlfn.TEXTSPLIT(C310, " "), 2)</f>
        <v>months</v>
      </c>
      <c r="F310" s="4">
        <f>ROUND(IFERROR(
    IF(E310="weeks", D310,
    IF(E310="months", D310 * 4.33,
    IF(E310="days", D310 / 7,
    IF(E310="years", D310 * 52,
    0)))),
0), 0.1)</f>
        <v>78</v>
      </c>
      <c r="G310" t="s">
        <v>8</v>
      </c>
      <c r="H310" s="2">
        <v>36</v>
      </c>
      <c r="I310">
        <v>22.5</v>
      </c>
    </row>
    <row r="311" spans="1:9" x14ac:dyDescent="0.35">
      <c r="A311" t="s">
        <v>103</v>
      </c>
      <c r="B311" t="s">
        <v>6</v>
      </c>
      <c r="C311" s="1" t="s">
        <v>129</v>
      </c>
      <c r="D311" s="2" t="str" cm="1">
        <f t="array" ref="D311">INDEX(_xlfn.TEXTSPLIT(C311, " "), 1)</f>
        <v>20</v>
      </c>
      <c r="E311" t="str" cm="1">
        <f t="array" ref="E311">INDEX(_xlfn.TEXTSPLIT(C311, " "), 2)</f>
        <v>months</v>
      </c>
      <c r="F311" s="4">
        <f>ROUND(IFERROR(
    IF(E311="weeks", D311,
    IF(E311="months", D311 * 4.33,
    IF(E311="days", D311 / 7,
    IF(E311="years", D311 * 52,
    0)))),
0), 0.1)</f>
        <v>87</v>
      </c>
      <c r="G311" t="s">
        <v>8</v>
      </c>
      <c r="H311" s="2">
        <v>36</v>
      </c>
      <c r="I311">
        <v>22.5</v>
      </c>
    </row>
    <row r="312" spans="1:9" x14ac:dyDescent="0.35">
      <c r="A312" t="s">
        <v>103</v>
      </c>
      <c r="B312" t="s">
        <v>6</v>
      </c>
      <c r="C312" s="1" t="s">
        <v>127</v>
      </c>
      <c r="D312" s="2" t="str" cm="1">
        <f t="array" ref="D312">INDEX(_xlfn.TEXTSPLIT(C312, " "), 1)</f>
        <v>23</v>
      </c>
      <c r="E312" t="str" cm="1">
        <f t="array" ref="E312">INDEX(_xlfn.TEXTSPLIT(C312, " "), 2)</f>
        <v>months</v>
      </c>
      <c r="F312" s="4">
        <f>ROUND(IFERROR(
    IF(E312="weeks", D312,
    IF(E312="months", D312 * 4.33,
    IF(E312="days", D312 / 7,
    IF(E312="years", D312 * 52,
    0)))),
0), 0.1)</f>
        <v>100</v>
      </c>
      <c r="G312" t="s">
        <v>8</v>
      </c>
      <c r="H312" s="2">
        <v>37</v>
      </c>
      <c r="I312">
        <v>22.5</v>
      </c>
    </row>
    <row r="313" spans="1:9" x14ac:dyDescent="0.35">
      <c r="A313" t="s">
        <v>104</v>
      </c>
      <c r="B313" t="s">
        <v>23</v>
      </c>
      <c r="C313" s="1" t="s">
        <v>105</v>
      </c>
      <c r="D313" s="2" t="str" cm="1">
        <f t="array" ref="D313">INDEX(_xlfn.TEXTSPLIT(C313, " "), 1)</f>
        <v>4</v>
      </c>
      <c r="E313" t="str" cm="1">
        <f t="array" ref="E313">INDEX(_xlfn.TEXTSPLIT(C313, " "), 2)</f>
        <v>years</v>
      </c>
      <c r="F313" s="4">
        <f>ROUND(IFERROR(
    IF(E313="weeks", D313,
    IF(E313="months", D313 * 4.33,
    IF(E313="days", D313 / 7,
    IF(E313="years", D313 * 52,
    0)))),
0), 0.1)</f>
        <v>208</v>
      </c>
      <c r="G313" t="s">
        <v>8</v>
      </c>
      <c r="H313" s="2">
        <v>34</v>
      </c>
      <c r="I313">
        <v>22.5</v>
      </c>
    </row>
    <row r="314" spans="1:9" x14ac:dyDescent="0.35">
      <c r="A314" t="s">
        <v>106</v>
      </c>
      <c r="B314" t="s">
        <v>23</v>
      </c>
      <c r="C314" s="1" t="s">
        <v>24</v>
      </c>
      <c r="D314" s="2" t="str" cm="1">
        <f t="array" ref="D314">INDEX(_xlfn.TEXTSPLIT(C314, " "), 1)</f>
        <v>11</v>
      </c>
      <c r="E314" t="str" cm="1">
        <f t="array" ref="E314">INDEX(_xlfn.TEXTSPLIT(C314, " "), 2)</f>
        <v>weeks</v>
      </c>
      <c r="F314" s="4">
        <f>ROUND(IFERROR(
    IF(E314="weeks", D314,
    IF(E314="months", D314 * 4.33,
    IF(E314="days", D314 / 7,
    IF(E314="years", D314 * 52,
    0)))),
0), 0.1)</f>
        <v>11</v>
      </c>
      <c r="G314" t="s">
        <v>8</v>
      </c>
      <c r="H314" s="2">
        <v>11.7</v>
      </c>
      <c r="I314">
        <v>14</v>
      </c>
    </row>
    <row r="315" spans="1:9" x14ac:dyDescent="0.35">
      <c r="A315" t="s">
        <v>106</v>
      </c>
      <c r="B315" t="s">
        <v>23</v>
      </c>
      <c r="C315" s="1" t="s">
        <v>25</v>
      </c>
      <c r="D315" s="2" t="str" cm="1">
        <f t="array" ref="D315">INDEX(_xlfn.TEXTSPLIT(C315, " "), 1)</f>
        <v>12</v>
      </c>
      <c r="E315" t="str" cm="1">
        <f t="array" ref="E315">INDEX(_xlfn.TEXTSPLIT(C315, " "), 2)</f>
        <v>weeks</v>
      </c>
      <c r="F315" s="4">
        <f>ROUND(IFERROR(
    IF(E315="weeks", D315,
    IF(E315="months", D315 * 4.33,
    IF(E315="days", D315 / 7,
    IF(E315="years", D315 * 52,
    0)))),
0), 0.1)</f>
        <v>12</v>
      </c>
      <c r="G315" t="s">
        <v>8</v>
      </c>
      <c r="H315" s="2"/>
      <c r="I315">
        <v>14.5</v>
      </c>
    </row>
    <row r="316" spans="1:9" x14ac:dyDescent="0.35">
      <c r="A316" t="s">
        <v>106</v>
      </c>
      <c r="B316" t="s">
        <v>23</v>
      </c>
      <c r="C316" s="1" t="s">
        <v>26</v>
      </c>
      <c r="D316" s="2" t="str" cm="1">
        <f t="array" ref="D316">INDEX(_xlfn.TEXTSPLIT(C316, " "), 1)</f>
        <v>13</v>
      </c>
      <c r="E316" t="str" cm="1">
        <f t="array" ref="E316">INDEX(_xlfn.TEXTSPLIT(C316, " "), 2)</f>
        <v>weeks</v>
      </c>
      <c r="F316" s="4">
        <f>ROUND(IFERROR(
    IF(E316="weeks", D316,
    IF(E316="months", D316 * 4.33,
    IF(E316="days", D316 / 7,
    IF(E316="years", D316 * 52,
    0)))),
0), 0.1)</f>
        <v>13</v>
      </c>
      <c r="G316" t="s">
        <v>8</v>
      </c>
      <c r="H316" s="2">
        <v>13.888999999999999</v>
      </c>
      <c r="I316">
        <v>15.5</v>
      </c>
    </row>
    <row r="317" spans="1:9" x14ac:dyDescent="0.35">
      <c r="A317" t="s">
        <v>106</v>
      </c>
      <c r="B317" t="s">
        <v>23</v>
      </c>
      <c r="C317" s="1" t="s">
        <v>7</v>
      </c>
      <c r="D317" s="2" t="str" cm="1">
        <f t="array" ref="D317">INDEX(_xlfn.TEXTSPLIT(C317, " "), 1)</f>
        <v>14</v>
      </c>
      <c r="E317" t="str" cm="1">
        <f t="array" ref="E317">INDEX(_xlfn.TEXTSPLIT(C317, " "), 2)</f>
        <v>weeks</v>
      </c>
      <c r="F317" s="4">
        <f>ROUND(IFERROR(
    IF(E317="weeks", D317,
    IF(E317="months", D317 * 4.33,
    IF(E317="days", D317 / 7,
    IF(E317="years", D317 * 52,
    0)))),
0), 0.1)</f>
        <v>14</v>
      </c>
      <c r="G317" t="s">
        <v>8</v>
      </c>
      <c r="H317" s="2">
        <v>14.3</v>
      </c>
      <c r="I317">
        <v>15.75</v>
      </c>
    </row>
    <row r="318" spans="1:9" x14ac:dyDescent="0.35">
      <c r="A318" t="s">
        <v>106</v>
      </c>
      <c r="B318" t="s">
        <v>23</v>
      </c>
      <c r="C318" s="1" t="s">
        <v>27</v>
      </c>
      <c r="D318" s="2" t="str" cm="1">
        <f t="array" ref="D318">INDEX(_xlfn.TEXTSPLIT(C318, " "), 1)</f>
        <v>15</v>
      </c>
      <c r="E318" t="str" cm="1">
        <f t="array" ref="E318">INDEX(_xlfn.TEXTSPLIT(C318, " "), 2)</f>
        <v>weeks</v>
      </c>
      <c r="F318" s="4">
        <f>ROUND(IFERROR(
    IF(E318="weeks", D318,
    IF(E318="months", D318 * 4.33,
    IF(E318="days", D318 / 7,
    IF(E318="years", D318 * 52,
    0)))),
0), 0.1)</f>
        <v>15</v>
      </c>
      <c r="G318" t="s">
        <v>8</v>
      </c>
      <c r="H318" s="2">
        <v>15.7</v>
      </c>
      <c r="I318">
        <v>16</v>
      </c>
    </row>
    <row r="319" spans="1:9" x14ac:dyDescent="0.35">
      <c r="A319" t="s">
        <v>106</v>
      </c>
      <c r="B319" t="s">
        <v>23</v>
      </c>
      <c r="C319" s="1" t="s">
        <v>28</v>
      </c>
      <c r="D319" s="2" t="str" cm="1">
        <f t="array" ref="D319">INDEX(_xlfn.TEXTSPLIT(C319, " "), 1)</f>
        <v>4</v>
      </c>
      <c r="E319" t="str" cm="1">
        <f t="array" ref="E319">INDEX(_xlfn.TEXTSPLIT(C319, " "), 2)</f>
        <v>months</v>
      </c>
      <c r="F319" s="4">
        <f>ROUND(IFERROR(
    IF(E319="weeks", D319,
    IF(E319="months", D319 * 4.33,
    IF(E319="days", D319 / 7,
    IF(E319="years", D319 * 52,
    0)))),
0), 0.1)</f>
        <v>17</v>
      </c>
      <c r="G319" t="s">
        <v>8</v>
      </c>
      <c r="H319" s="2">
        <v>17.899999999999999</v>
      </c>
      <c r="I319">
        <v>16.5</v>
      </c>
    </row>
    <row r="320" spans="1:9" x14ac:dyDescent="0.35">
      <c r="A320" t="s">
        <v>106</v>
      </c>
      <c r="B320" t="s">
        <v>23</v>
      </c>
      <c r="C320" s="1" t="s">
        <v>28</v>
      </c>
      <c r="D320" s="2" t="str" cm="1">
        <f t="array" ref="D320">INDEX(_xlfn.TEXTSPLIT(C320, " "), 1)</f>
        <v>4</v>
      </c>
      <c r="E320" t="str" cm="1">
        <f t="array" ref="E320">INDEX(_xlfn.TEXTSPLIT(C320, " "), 2)</f>
        <v>months</v>
      </c>
      <c r="F320" s="4">
        <f>ROUND(IFERROR(
    IF(E320="weeks", D320,
    IF(E320="months", D320 * 4.33,
    IF(E320="days", D320 / 7,
    IF(E320="years", D320 * 52,
    0)))),
0), 0.1)</f>
        <v>17</v>
      </c>
      <c r="G320" t="s">
        <v>8</v>
      </c>
      <c r="H320" s="2">
        <v>17.899999999999999</v>
      </c>
      <c r="I320">
        <v>17</v>
      </c>
    </row>
    <row r="321" spans="1:9" x14ac:dyDescent="0.35">
      <c r="A321" t="s">
        <v>106</v>
      </c>
      <c r="B321" t="s">
        <v>23</v>
      </c>
      <c r="C321" s="1" t="s">
        <v>28</v>
      </c>
      <c r="D321" s="2" t="str" cm="1">
        <f t="array" ref="D321">INDEX(_xlfn.TEXTSPLIT(C321, " "), 1)</f>
        <v>4</v>
      </c>
      <c r="E321" t="str" cm="1">
        <f t="array" ref="E321">INDEX(_xlfn.TEXTSPLIT(C321, " "), 2)</f>
        <v>months</v>
      </c>
      <c r="F321" s="4">
        <f>ROUND(IFERROR(
    IF(E321="weeks", D321,
    IF(E321="months", D321 * 4.33,
    IF(E321="days", D321 / 7,
    IF(E321="years", D321 * 52,
    0)))),
0), 0.1)</f>
        <v>17</v>
      </c>
      <c r="G321" t="s">
        <v>8</v>
      </c>
      <c r="H321" s="2">
        <v>19.8</v>
      </c>
      <c r="I321">
        <v>18</v>
      </c>
    </row>
    <row r="322" spans="1:9" x14ac:dyDescent="0.35">
      <c r="A322" t="s">
        <v>106</v>
      </c>
      <c r="B322" t="s">
        <v>23</v>
      </c>
      <c r="C322" s="1" t="s">
        <v>9</v>
      </c>
      <c r="D322" s="2" t="str" cm="1">
        <f t="array" ref="D322">INDEX(_xlfn.TEXTSPLIT(C322, " "), 1)</f>
        <v>4.5</v>
      </c>
      <c r="E322" t="str" cm="1">
        <f t="array" ref="E322">INDEX(_xlfn.TEXTSPLIT(C322, " "), 2)</f>
        <v>months</v>
      </c>
      <c r="F322" s="4">
        <f>ROUND(IFERROR(
    IF(E322="weeks", D322,
    IF(E322="months", D322 * 4.33,
    IF(E322="days", D322 / 7,
    IF(E322="years", D322 * 52,
    0)))),
0), 0.1)</f>
        <v>19</v>
      </c>
      <c r="G322" t="s">
        <v>8</v>
      </c>
      <c r="H322" s="2">
        <v>20.9</v>
      </c>
      <c r="I322">
        <v>18.25</v>
      </c>
    </row>
    <row r="323" spans="1:9" x14ac:dyDescent="0.35">
      <c r="A323" t="s">
        <v>106</v>
      </c>
      <c r="B323" t="s">
        <v>23</v>
      </c>
      <c r="C323" s="1" t="s">
        <v>9</v>
      </c>
      <c r="D323" s="2" t="str" cm="1">
        <f t="array" ref="D323">INDEX(_xlfn.TEXTSPLIT(C323, " "), 1)</f>
        <v>4.5</v>
      </c>
      <c r="E323" t="str" cm="1">
        <f t="array" ref="E323">INDEX(_xlfn.TEXTSPLIT(C323, " "), 2)</f>
        <v>months</v>
      </c>
      <c r="F323" s="4">
        <f>ROUND(IFERROR(
    IF(E323="weeks", D323,
    IF(E323="months", D323 * 4.33,
    IF(E323="days", D323 / 7,
    IF(E323="years", D323 * 52,
    0)))),
0), 0.1)</f>
        <v>19</v>
      </c>
      <c r="G323" t="s">
        <v>8</v>
      </c>
      <c r="H323" s="2">
        <v>21</v>
      </c>
      <c r="I323">
        <v>18.5</v>
      </c>
    </row>
    <row r="324" spans="1:9" x14ac:dyDescent="0.35">
      <c r="A324" t="s">
        <v>106</v>
      </c>
      <c r="B324" t="s">
        <v>23</v>
      </c>
      <c r="C324" s="1" t="s">
        <v>9</v>
      </c>
      <c r="D324" s="2" t="str" cm="1">
        <f t="array" ref="D324">INDEX(_xlfn.TEXTSPLIT(C324, " "), 1)</f>
        <v>4.5</v>
      </c>
      <c r="E324" t="str" cm="1">
        <f t="array" ref="E324">INDEX(_xlfn.TEXTSPLIT(C324, " "), 2)</f>
        <v>months</v>
      </c>
      <c r="F324" s="4">
        <f>ROUND(IFERROR(
    IF(E324="weeks", D324,
    IF(E324="months", D324 * 4.33,
    IF(E324="days", D324 / 7,
    IF(E324="years", D324 * 52,
    0)))),
0), 0.1)</f>
        <v>19</v>
      </c>
      <c r="G324" t="s">
        <v>8</v>
      </c>
      <c r="H324" s="2">
        <v>21.4</v>
      </c>
      <c r="I324">
        <v>19</v>
      </c>
    </row>
    <row r="325" spans="1:9" x14ac:dyDescent="0.35">
      <c r="A325" t="s">
        <v>106</v>
      </c>
      <c r="B325" t="s">
        <v>23</v>
      </c>
      <c r="C325" s="1" t="s">
        <v>10</v>
      </c>
      <c r="D325" s="2" t="str" cm="1">
        <f t="array" ref="D325">INDEX(_xlfn.TEXTSPLIT(C325, " "), 1)</f>
        <v>5</v>
      </c>
      <c r="E325" t="str" cm="1">
        <f t="array" ref="E325">INDEX(_xlfn.TEXTSPLIT(C325, " "), 2)</f>
        <v>months</v>
      </c>
      <c r="F325" s="4">
        <f>ROUND(IFERROR(
    IF(E325="weeks", D325,
    IF(E325="months", D325 * 4.33,
    IF(E325="days", D325 / 7,
    IF(E325="years", D325 * 52,
    0)))),
0), 0.1)</f>
        <v>22</v>
      </c>
      <c r="G325" t="s">
        <v>8</v>
      </c>
      <c r="H325" s="2">
        <v>24</v>
      </c>
      <c r="I325">
        <v>19.5</v>
      </c>
    </row>
    <row r="326" spans="1:9" x14ac:dyDescent="0.35">
      <c r="A326" t="s">
        <v>106</v>
      </c>
      <c r="B326" t="s">
        <v>23</v>
      </c>
      <c r="C326" s="1" t="s">
        <v>10</v>
      </c>
      <c r="D326" s="2" t="str" cm="1">
        <f t="array" ref="D326">INDEX(_xlfn.TEXTSPLIT(C326, " "), 1)</f>
        <v>5</v>
      </c>
      <c r="E326" t="str" cm="1">
        <f t="array" ref="E326">INDEX(_xlfn.TEXTSPLIT(C326, " "), 2)</f>
        <v>months</v>
      </c>
      <c r="F326" s="4">
        <f>ROUND(IFERROR(
    IF(E326="weeks", D326,
    IF(E326="months", D326 * 4.33,
    IF(E326="days", D326 / 7,
    IF(E326="years", D326 * 52,
    0)))),
0), 0.1)</f>
        <v>22</v>
      </c>
      <c r="G326" t="s">
        <v>8</v>
      </c>
      <c r="H326" s="2">
        <v>25</v>
      </c>
      <c r="I326">
        <v>19.5</v>
      </c>
    </row>
    <row r="327" spans="1:9" x14ac:dyDescent="0.35">
      <c r="A327" t="s">
        <v>106</v>
      </c>
      <c r="B327" t="s">
        <v>23</v>
      </c>
      <c r="C327" s="1" t="s">
        <v>11</v>
      </c>
      <c r="D327" s="2" t="str" cm="1">
        <f t="array" ref="D327">INDEX(_xlfn.TEXTSPLIT(C327, " "), 1)</f>
        <v>5.5</v>
      </c>
      <c r="E327" t="str" cm="1">
        <f t="array" ref="E327">INDEX(_xlfn.TEXTSPLIT(C327, " "), 2)</f>
        <v>months</v>
      </c>
      <c r="F327" s="4">
        <f>ROUND(IFERROR(
    IF(E327="weeks", D327,
    IF(E327="months", D327 * 4.33,
    IF(E327="days", D327 / 7,
    IF(E327="years", D327 * 52,
    0)))),
0), 0.1)</f>
        <v>24</v>
      </c>
      <c r="G327" t="s">
        <v>8</v>
      </c>
      <c r="H327" s="2"/>
      <c r="I327">
        <v>19.75</v>
      </c>
    </row>
    <row r="328" spans="1:9" x14ac:dyDescent="0.35">
      <c r="A328" t="s">
        <v>106</v>
      </c>
      <c r="B328" t="s">
        <v>23</v>
      </c>
      <c r="C328" s="1" t="s">
        <v>11</v>
      </c>
      <c r="D328" s="2" t="str" cm="1">
        <f t="array" ref="D328">INDEX(_xlfn.TEXTSPLIT(C328, " "), 1)</f>
        <v>5.5</v>
      </c>
      <c r="E328" t="str" cm="1">
        <f t="array" ref="E328">INDEX(_xlfn.TEXTSPLIT(C328, " "), 2)</f>
        <v>months</v>
      </c>
      <c r="F328" s="4">
        <f>ROUND(IFERROR(
    IF(E328="weeks", D328,
    IF(E328="months", D328 * 4.33,
    IF(E328="days", D328 / 7,
    IF(E328="years", D328 * 52,
    0)))),
0), 0.1)</f>
        <v>24</v>
      </c>
      <c r="G328" t="s">
        <v>8</v>
      </c>
      <c r="H328" s="2">
        <v>25.8</v>
      </c>
      <c r="I328">
        <v>19.75</v>
      </c>
    </row>
    <row r="329" spans="1:9" x14ac:dyDescent="0.35">
      <c r="A329" t="s">
        <v>106</v>
      </c>
      <c r="B329" t="s">
        <v>23</v>
      </c>
      <c r="C329" s="1" t="s">
        <v>31</v>
      </c>
      <c r="D329" s="2" t="str" cm="1">
        <f t="array" ref="D329">INDEX(_xlfn.TEXTSPLIT(C329, " "), 1)</f>
        <v>6</v>
      </c>
      <c r="E329" t="str" cm="1">
        <f t="array" ref="E329">INDEX(_xlfn.TEXTSPLIT(C329, " "), 2)</f>
        <v>months</v>
      </c>
      <c r="F329" s="4">
        <f>ROUND(IFERROR(
    IF(E329="weeks", D329,
    IF(E329="months", D329 * 4.33,
    IF(E329="days", D329 / 7,
    IF(E329="years", D329 * 52,
    0)))),
0), 0.1)</f>
        <v>26</v>
      </c>
      <c r="G329" t="s">
        <v>8</v>
      </c>
      <c r="H329" s="2">
        <v>25.8</v>
      </c>
      <c r="I329">
        <v>19.75</v>
      </c>
    </row>
    <row r="330" spans="1:9" x14ac:dyDescent="0.35">
      <c r="A330" t="s">
        <v>106</v>
      </c>
      <c r="B330" t="s">
        <v>23</v>
      </c>
      <c r="C330" s="1" t="s">
        <v>31</v>
      </c>
      <c r="D330" s="2" t="str" cm="1">
        <f t="array" ref="D330">INDEX(_xlfn.TEXTSPLIT(C330, " "), 1)</f>
        <v>6</v>
      </c>
      <c r="E330" t="str" cm="1">
        <f t="array" ref="E330">INDEX(_xlfn.TEXTSPLIT(C330, " "), 2)</f>
        <v>months</v>
      </c>
      <c r="F330" s="4">
        <f>ROUND(IFERROR(
    IF(E330="weeks", D330,
    IF(E330="months", D330 * 4.33,
    IF(E330="days", D330 / 7,
    IF(E330="years", D330 * 52,
    0)))),
0), 0.1)</f>
        <v>26</v>
      </c>
      <c r="G330" t="s">
        <v>8</v>
      </c>
      <c r="H330" s="2">
        <v>25.8</v>
      </c>
      <c r="I330">
        <v>20</v>
      </c>
    </row>
    <row r="331" spans="1:9" x14ac:dyDescent="0.35">
      <c r="A331" t="s">
        <v>106</v>
      </c>
      <c r="B331" t="s">
        <v>23</v>
      </c>
      <c r="C331" s="1" t="s">
        <v>12</v>
      </c>
      <c r="D331" s="2" t="str" cm="1">
        <f t="array" ref="D331">INDEX(_xlfn.TEXTSPLIT(C331, " "), 1)</f>
        <v>6.5</v>
      </c>
      <c r="E331" t="str" cm="1">
        <f t="array" ref="E331">INDEX(_xlfn.TEXTSPLIT(C331, " "), 2)</f>
        <v>months</v>
      </c>
      <c r="F331" s="4">
        <f>ROUND(IFERROR(
    IF(E331="weeks", D331,
    IF(E331="months", D331 * 4.33,
    IF(E331="days", D331 / 7,
    IF(E331="years", D331 * 52,
    0)))),
0), 0.1)</f>
        <v>28</v>
      </c>
      <c r="G331" t="s">
        <v>8</v>
      </c>
      <c r="H331" s="2">
        <v>27.6</v>
      </c>
      <c r="I331">
        <v>20.25</v>
      </c>
    </row>
    <row r="332" spans="1:9" x14ac:dyDescent="0.35">
      <c r="A332" t="s">
        <v>106</v>
      </c>
      <c r="B332" t="s">
        <v>23</v>
      </c>
      <c r="C332" s="1" t="s">
        <v>12</v>
      </c>
      <c r="D332" s="2" t="str" cm="1">
        <f t="array" ref="D332">INDEX(_xlfn.TEXTSPLIT(C332, " "), 1)</f>
        <v>6.5</v>
      </c>
      <c r="E332" t="str" cm="1">
        <f t="array" ref="E332">INDEX(_xlfn.TEXTSPLIT(C332, " "), 2)</f>
        <v>months</v>
      </c>
      <c r="F332" s="4">
        <f>ROUND(IFERROR(
    IF(E332="weeks", D332,
    IF(E332="months", D332 * 4.33,
    IF(E332="days", D332 / 7,
    IF(E332="years", D332 * 52,
    0)))),
0), 0.1)</f>
        <v>28</v>
      </c>
      <c r="G332" t="s">
        <v>8</v>
      </c>
      <c r="H332" s="2">
        <v>27.1</v>
      </c>
      <c r="I332">
        <v>20.75</v>
      </c>
    </row>
    <row r="333" spans="1:9" x14ac:dyDescent="0.35">
      <c r="A333" t="s">
        <v>106</v>
      </c>
      <c r="B333" t="s">
        <v>23</v>
      </c>
      <c r="C333" s="1" t="s">
        <v>33</v>
      </c>
      <c r="D333" s="2" t="str" cm="1">
        <f t="array" ref="D333">INDEX(_xlfn.TEXTSPLIT(C333, " "), 1)</f>
        <v>7</v>
      </c>
      <c r="E333" t="str" cm="1">
        <f t="array" ref="E333">INDEX(_xlfn.TEXTSPLIT(C333, " "), 2)</f>
        <v>months</v>
      </c>
      <c r="F333" s="4">
        <f>ROUND(IFERROR(
    IF(E333="weeks", D333,
    IF(E333="months", D333 * 4.33,
    IF(E333="days", D333 / 7,
    IF(E333="years", D333 * 52,
    0)))),
0), 0.1)</f>
        <v>30</v>
      </c>
      <c r="G333" t="s">
        <v>8</v>
      </c>
      <c r="H333" s="2"/>
      <c r="I333">
        <v>20.75</v>
      </c>
    </row>
    <row r="334" spans="1:9" x14ac:dyDescent="0.35">
      <c r="A334" t="s">
        <v>107</v>
      </c>
      <c r="B334" t="s">
        <v>6</v>
      </c>
      <c r="C334" s="1" t="s">
        <v>29</v>
      </c>
      <c r="D334" s="2" t="str" cm="1">
        <f t="array" ref="D334">INDEX(_xlfn.TEXTSPLIT(C334, " "), 1)</f>
        <v>16</v>
      </c>
      <c r="E334" t="str" cm="1">
        <f t="array" ref="E334">INDEX(_xlfn.TEXTSPLIT(C334, " "), 2)</f>
        <v>weeks</v>
      </c>
      <c r="F334" s="4">
        <f>ROUND(IFERROR(
    IF(E334="weeks", D334,
    IF(E334="months", D334 * 4.33,
    IF(E334="days", D334 / 7,
    IF(E334="years", D334 * 52,
    0)))),
0), 0.1)</f>
        <v>16</v>
      </c>
      <c r="G334" t="s">
        <v>8</v>
      </c>
      <c r="H334" s="2">
        <v>14.6</v>
      </c>
      <c r="I334">
        <v>15.875</v>
      </c>
    </row>
    <row r="335" spans="1:9" x14ac:dyDescent="0.35">
      <c r="A335" t="s">
        <v>107</v>
      </c>
      <c r="B335" t="s">
        <v>6</v>
      </c>
      <c r="C335" s="1" t="s">
        <v>30</v>
      </c>
      <c r="D335" s="2" t="str" cm="1">
        <f t="array" ref="D335">INDEX(_xlfn.TEXTSPLIT(C335, " "), 1)</f>
        <v>23</v>
      </c>
      <c r="E335" t="str" cm="1">
        <f t="array" ref="E335">INDEX(_xlfn.TEXTSPLIT(C335, " "), 2)</f>
        <v>weeks</v>
      </c>
      <c r="F335" s="4">
        <f>ROUND(IFERROR(
    IF(E335="weeks", D335,
    IF(E335="months", D335 * 4.33,
    IF(E335="days", D335 / 7,
    IF(E335="years", D335 * 52,
    0)))),
0), 0.1)</f>
        <v>23</v>
      </c>
      <c r="G335" t="s">
        <v>8</v>
      </c>
      <c r="H335" s="2">
        <v>18</v>
      </c>
    </row>
    <row r="336" spans="1:9" x14ac:dyDescent="0.35">
      <c r="A336" t="s">
        <v>107</v>
      </c>
      <c r="B336" t="s">
        <v>6</v>
      </c>
      <c r="C336" s="1" t="s">
        <v>32</v>
      </c>
      <c r="D336" s="2" t="str" cm="1">
        <f t="array" ref="D336">INDEX(_xlfn.TEXTSPLIT(C336, " "), 1)</f>
        <v>27</v>
      </c>
      <c r="E336" t="str" cm="1">
        <f t="array" ref="E336">INDEX(_xlfn.TEXTSPLIT(C336, " "), 2)</f>
        <v>weeks</v>
      </c>
      <c r="F336" s="4">
        <f>ROUND(IFERROR(
    IF(E336="weeks", D336,
    IF(E336="months", D336 * 4.33,
    IF(E336="days", D336 / 7,
    IF(E336="years", D336 * 52,
    0)))),
0), 0.1)</f>
        <v>27</v>
      </c>
      <c r="G336" t="s">
        <v>8</v>
      </c>
      <c r="H336" s="2">
        <v>22</v>
      </c>
      <c r="I336">
        <v>19</v>
      </c>
    </row>
    <row r="337" spans="1:9" x14ac:dyDescent="0.35">
      <c r="A337" t="s">
        <v>109</v>
      </c>
      <c r="B337" t="s">
        <v>6</v>
      </c>
      <c r="C337" s="1" t="s">
        <v>110</v>
      </c>
      <c r="D337" s="2" t="str" cm="1">
        <f t="array" ref="D337">INDEX(_xlfn.TEXTSPLIT(C337, " "), 1)</f>
        <v>6</v>
      </c>
      <c r="E337" t="str" cm="1">
        <f t="array" ref="E337">INDEX(_xlfn.TEXTSPLIT(C337, " "), 2)</f>
        <v>years</v>
      </c>
      <c r="F337" s="4">
        <f>ROUND(IFERROR(
    IF(E337="weeks", D337,
    IF(E337="months", D337 * 4.33,
    IF(E337="days", D337 / 7,
    IF(E337="years", D337 * 52,
    0)))),
0), 0.1)</f>
        <v>312</v>
      </c>
      <c r="G337" t="s">
        <v>17</v>
      </c>
      <c r="H337" s="2">
        <v>27</v>
      </c>
      <c r="I337">
        <v>21</v>
      </c>
    </row>
    <row r="338" spans="1:9" x14ac:dyDescent="0.35">
      <c r="A338" t="s">
        <v>111</v>
      </c>
      <c r="B338" t="s">
        <v>6</v>
      </c>
      <c r="C338" s="1" t="s">
        <v>43</v>
      </c>
      <c r="D338" s="2" t="str" cm="1">
        <f t="array" ref="D338">INDEX(_xlfn.TEXTSPLIT(C338, " "), 1)</f>
        <v>10</v>
      </c>
      <c r="E338" t="str" cm="1">
        <f t="array" ref="E338">INDEX(_xlfn.TEXTSPLIT(C338, " "), 2)</f>
        <v>weeks</v>
      </c>
      <c r="F338" s="4">
        <f>ROUND(IFERROR(
    IF(E338="weeks", D338,
    IF(E338="months", D338 * 4.33,
    IF(E338="days", D338 / 7,
    IF(E338="years", D338 * 52,
    0)))),
0), 0.1)</f>
        <v>10</v>
      </c>
      <c r="H338" s="2"/>
    </row>
    <row r="339" spans="1:9" x14ac:dyDescent="0.35">
      <c r="A339" t="s">
        <v>111</v>
      </c>
      <c r="B339" t="s">
        <v>6</v>
      </c>
      <c r="C339" s="1" t="s">
        <v>25</v>
      </c>
      <c r="D339" s="2" t="str" cm="1">
        <f t="array" ref="D339">INDEX(_xlfn.TEXTSPLIT(C339, " "), 1)</f>
        <v>12</v>
      </c>
      <c r="E339" t="str" cm="1">
        <f t="array" ref="E339">INDEX(_xlfn.TEXTSPLIT(C339, " "), 2)</f>
        <v>weeks</v>
      </c>
      <c r="F339" s="4">
        <f>ROUND(IFERROR(
    IF(E339="weeks", D339,
    IF(E339="months", D339 * 4.33,
    IF(E339="days", D339 / 7,
    IF(E339="years", D339 * 52,
    0)))),
0), 0.1)</f>
        <v>12</v>
      </c>
      <c r="G339" t="s">
        <v>8</v>
      </c>
      <c r="H339" s="2">
        <v>15</v>
      </c>
    </row>
    <row r="340" spans="1:9" x14ac:dyDescent="0.35">
      <c r="A340" t="s">
        <v>111</v>
      </c>
      <c r="B340" t="s">
        <v>6</v>
      </c>
      <c r="C340" s="1" t="s">
        <v>26</v>
      </c>
      <c r="D340" s="2" t="str" cm="1">
        <f t="array" ref="D340">INDEX(_xlfn.TEXTSPLIT(C340, " "), 1)</f>
        <v>13</v>
      </c>
      <c r="E340" t="str" cm="1">
        <f t="array" ref="E340">INDEX(_xlfn.TEXTSPLIT(C340, " "), 2)</f>
        <v>weeks</v>
      </c>
      <c r="F340" s="4">
        <f>ROUND(IFERROR(
    IF(E340="weeks", D340,
    IF(E340="months", D340 * 4.33,
    IF(E340="days", D340 / 7,
    IF(E340="years", D340 * 52,
    0)))),
0), 0.1)</f>
        <v>13</v>
      </c>
      <c r="G340" t="s">
        <v>8</v>
      </c>
      <c r="H340" s="2">
        <v>16</v>
      </c>
    </row>
    <row r="341" spans="1:9" x14ac:dyDescent="0.35">
      <c r="A341" t="s">
        <v>111</v>
      </c>
      <c r="B341" t="s">
        <v>6</v>
      </c>
      <c r="C341" s="1" t="s">
        <v>7</v>
      </c>
      <c r="D341" s="2" t="str" cm="1">
        <f t="array" ref="D341">INDEX(_xlfn.TEXTSPLIT(C341, " "), 1)</f>
        <v>14</v>
      </c>
      <c r="E341" t="str" cm="1">
        <f t="array" ref="E341">INDEX(_xlfn.TEXTSPLIT(C341, " "), 2)</f>
        <v>weeks</v>
      </c>
      <c r="F341" s="4">
        <f>ROUND(IFERROR(
    IF(E341="weeks", D341,
    IF(E341="months", D341 * 4.33,
    IF(E341="days", D341 / 7,
    IF(E341="years", D341 * 52,
    0)))),
0), 0.1)</f>
        <v>14</v>
      </c>
      <c r="G341" t="s">
        <v>8</v>
      </c>
      <c r="H341" s="2">
        <v>17.600000000000001</v>
      </c>
    </row>
    <row r="342" spans="1:9" x14ac:dyDescent="0.35">
      <c r="A342" t="s">
        <v>111</v>
      </c>
      <c r="B342" t="s">
        <v>6</v>
      </c>
      <c r="C342" s="1" t="s">
        <v>27</v>
      </c>
      <c r="D342" s="2" t="str" cm="1">
        <f t="array" ref="D342">INDEX(_xlfn.TEXTSPLIT(C342, " "), 1)</f>
        <v>15</v>
      </c>
      <c r="E342" t="str" cm="1">
        <f t="array" ref="E342">INDEX(_xlfn.TEXTSPLIT(C342, " "), 2)</f>
        <v>weeks</v>
      </c>
      <c r="F342" s="4">
        <f>ROUND(IFERROR(
    IF(E342="weeks", D342,
    IF(E342="months", D342 * 4.33,
    IF(E342="days", D342 / 7,
    IF(E342="years", D342 * 52,
    0)))),
0), 0.1)</f>
        <v>15</v>
      </c>
      <c r="G342" t="s">
        <v>8</v>
      </c>
      <c r="H342" s="2">
        <v>18.600000000000001</v>
      </c>
    </row>
    <row r="343" spans="1:9" x14ac:dyDescent="0.35">
      <c r="A343" t="s">
        <v>111</v>
      </c>
      <c r="B343" t="s">
        <v>6</v>
      </c>
      <c r="C343" s="1" t="s">
        <v>28</v>
      </c>
      <c r="D343" s="2" t="str" cm="1">
        <f t="array" ref="D343">INDEX(_xlfn.TEXTSPLIT(C343, " "), 1)</f>
        <v>4</v>
      </c>
      <c r="E343" t="str" cm="1">
        <f t="array" ref="E343">INDEX(_xlfn.TEXTSPLIT(C343, " "), 2)</f>
        <v>months</v>
      </c>
      <c r="F343" s="4">
        <f>ROUND(IFERROR(
    IF(E343="weeks", D343,
    IF(E343="months", D343 * 4.33,
    IF(E343="days", D343 / 7,
    IF(E343="years", D343 * 52,
    0)))),
0), 0.1)</f>
        <v>17</v>
      </c>
      <c r="G343" t="s">
        <v>8</v>
      </c>
      <c r="H343" s="2">
        <v>20.6</v>
      </c>
    </row>
    <row r="344" spans="1:9" x14ac:dyDescent="0.35">
      <c r="A344" t="s">
        <v>111</v>
      </c>
      <c r="B344" t="s">
        <v>6</v>
      </c>
      <c r="C344" s="1" t="s">
        <v>10</v>
      </c>
      <c r="D344" s="2" t="str" cm="1">
        <f t="array" ref="D344">INDEX(_xlfn.TEXTSPLIT(C344, " "), 1)</f>
        <v>5</v>
      </c>
      <c r="E344" t="str" cm="1">
        <f t="array" ref="E344">INDEX(_xlfn.TEXTSPLIT(C344, " "), 2)</f>
        <v>months</v>
      </c>
      <c r="F344" s="4">
        <f>ROUND(IFERROR(
    IF(E344="weeks", D344,
    IF(E344="months", D344 * 4.33,
    IF(E344="days", D344 / 7,
    IF(E344="years", D344 * 52,
    0)))),
0), 0.1)</f>
        <v>22</v>
      </c>
      <c r="G344" t="s">
        <v>8</v>
      </c>
      <c r="H344" s="2">
        <v>24.6</v>
      </c>
    </row>
    <row r="345" spans="1:9" x14ac:dyDescent="0.35">
      <c r="A345" t="s">
        <v>111</v>
      </c>
      <c r="B345" t="s">
        <v>6</v>
      </c>
      <c r="C345" s="1" t="s">
        <v>31</v>
      </c>
      <c r="D345" s="2" t="str" cm="1">
        <f t="array" ref="D345">INDEX(_xlfn.TEXTSPLIT(C345, " "), 1)</f>
        <v>6</v>
      </c>
      <c r="E345" t="str" cm="1">
        <f t="array" ref="E345">INDEX(_xlfn.TEXTSPLIT(C345, " "), 2)</f>
        <v>months</v>
      </c>
      <c r="F345" s="4">
        <f>ROUND(IFERROR(
    IF(E345="weeks", D345,
    IF(E345="months", D345 * 4.33,
    IF(E345="days", D345 / 7,
    IF(E345="years", D345 * 52,
    0)))),
0), 0.1)</f>
        <v>26</v>
      </c>
      <c r="G345" t="s">
        <v>8</v>
      </c>
      <c r="H345" s="2">
        <v>28.8</v>
      </c>
    </row>
    <row r="346" spans="1:9" x14ac:dyDescent="0.35">
      <c r="A346" t="s">
        <v>111</v>
      </c>
      <c r="B346" t="s">
        <v>6</v>
      </c>
      <c r="C346" s="1" t="s">
        <v>123</v>
      </c>
      <c r="D346" s="2" t="str" cm="1">
        <f t="array" ref="D346">INDEX(_xlfn.TEXTSPLIT(C346, " "), 1)</f>
        <v>12</v>
      </c>
      <c r="E346" t="str" cm="1">
        <f t="array" ref="E346">INDEX(_xlfn.TEXTSPLIT(C346, " "), 2)</f>
        <v>months</v>
      </c>
      <c r="F346" s="4">
        <f>ROUND(IFERROR(
    IF(E346="weeks", D346,
    IF(E346="months", D346 * 4.33,
    IF(E346="days", D346 / 7,
    IF(E346="years", D346 * 52,
    0)))),
0), 0.1)</f>
        <v>52</v>
      </c>
      <c r="G346" t="s">
        <v>8</v>
      </c>
      <c r="H346" s="2">
        <v>33</v>
      </c>
      <c r="I346">
        <v>21.5</v>
      </c>
    </row>
    <row r="347" spans="1:9" x14ac:dyDescent="0.35">
      <c r="A347" t="s">
        <v>112</v>
      </c>
      <c r="B347" t="s">
        <v>6</v>
      </c>
      <c r="C347" s="1" t="s">
        <v>26</v>
      </c>
      <c r="D347" s="2" t="str" cm="1">
        <f t="array" ref="D347">INDEX(_xlfn.TEXTSPLIT(C347, " "), 1)</f>
        <v>13</v>
      </c>
      <c r="E347" t="str" cm="1">
        <f t="array" ref="E347">INDEX(_xlfn.TEXTSPLIT(C347, " "), 2)</f>
        <v>weeks</v>
      </c>
      <c r="F347" s="4">
        <f>ROUND(IFERROR(
    IF(E347="weeks", D347,
    IF(E347="months", D347 * 4.33,
    IF(E347="days", D347 / 7,
    IF(E347="years", D347 * 52,
    0)))),
0), 0.1)</f>
        <v>13</v>
      </c>
      <c r="G347" t="s">
        <v>8</v>
      </c>
      <c r="H347" s="2">
        <v>7</v>
      </c>
    </row>
    <row r="348" spans="1:9" x14ac:dyDescent="0.35">
      <c r="A348" t="s">
        <v>112</v>
      </c>
      <c r="B348" t="s">
        <v>6</v>
      </c>
      <c r="C348" s="1" t="s">
        <v>7</v>
      </c>
      <c r="D348" s="2" t="str" cm="1">
        <f t="array" ref="D348">INDEX(_xlfn.TEXTSPLIT(C348, " "), 1)</f>
        <v>14</v>
      </c>
      <c r="E348" t="str" cm="1">
        <f t="array" ref="E348">INDEX(_xlfn.TEXTSPLIT(C348, " "), 2)</f>
        <v>weeks</v>
      </c>
      <c r="F348" s="4">
        <f>ROUND(IFERROR(
    IF(E348="weeks", D348,
    IF(E348="months", D348 * 4.33,
    IF(E348="days", D348 / 7,
    IF(E348="years", D348 * 52,
    0)))),
0), 0.1)</f>
        <v>14</v>
      </c>
      <c r="G348" t="s">
        <v>8</v>
      </c>
      <c r="H348" s="2">
        <v>8.4</v>
      </c>
    </row>
    <row r="349" spans="1:9" x14ac:dyDescent="0.35">
      <c r="A349" t="s">
        <v>112</v>
      </c>
      <c r="B349" t="s">
        <v>6</v>
      </c>
      <c r="C349" s="1" t="s">
        <v>27</v>
      </c>
      <c r="D349" s="2" t="str" cm="1">
        <f t="array" ref="D349">INDEX(_xlfn.TEXTSPLIT(C349, " "), 1)</f>
        <v>15</v>
      </c>
      <c r="E349" t="str" cm="1">
        <f t="array" ref="E349">INDEX(_xlfn.TEXTSPLIT(C349, " "), 2)</f>
        <v>weeks</v>
      </c>
      <c r="F349" s="4">
        <f>ROUND(IFERROR(
    IF(E349="weeks", D349,
    IF(E349="months", D349 * 4.33,
    IF(E349="days", D349 / 7,
    IF(E349="years", D349 * 52,
    0)))),
0), 0.1)</f>
        <v>15</v>
      </c>
      <c r="G349" t="s">
        <v>8</v>
      </c>
      <c r="H349" s="2">
        <v>8.9</v>
      </c>
    </row>
    <row r="350" spans="1:9" x14ac:dyDescent="0.35">
      <c r="A350" t="s">
        <v>112</v>
      </c>
      <c r="B350" t="s">
        <v>6</v>
      </c>
      <c r="C350" s="1" t="s">
        <v>9</v>
      </c>
      <c r="D350" s="2" t="str" cm="1">
        <f t="array" ref="D350">INDEX(_xlfn.TEXTSPLIT(C350, " "), 1)</f>
        <v>4.5</v>
      </c>
      <c r="E350" t="str" cm="1">
        <f t="array" ref="E350">INDEX(_xlfn.TEXTSPLIT(C350, " "), 2)</f>
        <v>months</v>
      </c>
      <c r="F350" s="4">
        <f>ROUND(IFERROR(
    IF(E350="weeks", D350,
    IF(E350="months", D350 * 4.33,
    IF(E350="days", D350 / 7,
    IF(E350="years", D350 * 52,
    0)))),
0), 0.1)</f>
        <v>19</v>
      </c>
      <c r="G350" t="s">
        <v>8</v>
      </c>
      <c r="H350" s="2">
        <v>13.5</v>
      </c>
    </row>
    <row r="351" spans="1:9" x14ac:dyDescent="0.35">
      <c r="A351" t="s">
        <v>112</v>
      </c>
      <c r="B351" t="s">
        <v>6</v>
      </c>
      <c r="C351" s="1" t="s">
        <v>14</v>
      </c>
      <c r="D351" s="2" t="str" cm="1">
        <f t="array" ref="D351">INDEX(_xlfn.TEXTSPLIT(C351, " "), 1)</f>
        <v>8</v>
      </c>
      <c r="E351" t="str" cm="1">
        <f t="array" ref="E351">INDEX(_xlfn.TEXTSPLIT(C351, " "), 2)</f>
        <v>months</v>
      </c>
      <c r="F351" s="4">
        <f>ROUND(IFERROR(
    IF(E351="weeks", D351,
    IF(E351="months", D351 * 4.33,
    IF(E351="days", D351 / 7,
    IF(E351="years", D351 * 52,
    0)))),
0), 0.1)</f>
        <v>35</v>
      </c>
      <c r="G351" t="s">
        <v>8</v>
      </c>
      <c r="H351" s="2">
        <v>21.2</v>
      </c>
    </row>
    <row r="352" spans="1:9" x14ac:dyDescent="0.35">
      <c r="A352" t="s">
        <v>113</v>
      </c>
      <c r="B352" t="s">
        <v>6</v>
      </c>
      <c r="C352" s="1" t="s">
        <v>24</v>
      </c>
      <c r="D352" s="2" t="str" cm="1">
        <f t="array" ref="D352">INDEX(_xlfn.TEXTSPLIT(C352, " "), 1)</f>
        <v>11</v>
      </c>
      <c r="E352" t="str" cm="1">
        <f t="array" ref="E352">INDEX(_xlfn.TEXTSPLIT(C352, " "), 2)</f>
        <v>weeks</v>
      </c>
      <c r="F352" s="4">
        <f>ROUND(IFERROR(
    IF(E352="weeks", D352,
    IF(E352="months", D352 * 4.33,
    IF(E352="days", D352 / 7,
    IF(E352="years", D352 * 52,
    0)))),
0), 0.1)</f>
        <v>11</v>
      </c>
      <c r="G352" t="s">
        <v>8</v>
      </c>
      <c r="H352" s="2">
        <v>7.1</v>
      </c>
    </row>
    <row r="353" spans="1:9" x14ac:dyDescent="0.35">
      <c r="A353" t="s">
        <v>113</v>
      </c>
      <c r="B353" t="s">
        <v>6</v>
      </c>
      <c r="C353" s="1" t="s">
        <v>25</v>
      </c>
      <c r="D353" s="2" t="str" cm="1">
        <f t="array" ref="D353">INDEX(_xlfn.TEXTSPLIT(C353, " "), 1)</f>
        <v>12</v>
      </c>
      <c r="E353" t="str" cm="1">
        <f t="array" ref="E353">INDEX(_xlfn.TEXTSPLIT(C353, " "), 2)</f>
        <v>weeks</v>
      </c>
      <c r="F353" s="4">
        <f>ROUND(IFERROR(
    IF(E353="weeks", D353,
    IF(E353="months", D353 * 4.33,
    IF(E353="days", D353 / 7,
    IF(E353="years", D353 * 52,
    0)))),
0), 0.1)</f>
        <v>12</v>
      </c>
      <c r="G353" t="s">
        <v>8</v>
      </c>
      <c r="H353" s="2">
        <v>7.9</v>
      </c>
      <c r="I353">
        <v>12.25</v>
      </c>
    </row>
    <row r="354" spans="1:9" x14ac:dyDescent="0.35">
      <c r="A354" t="s">
        <v>113</v>
      </c>
      <c r="B354" t="s">
        <v>6</v>
      </c>
      <c r="C354" s="1" t="s">
        <v>26</v>
      </c>
      <c r="D354" s="2" t="str" cm="1">
        <f t="array" ref="D354">INDEX(_xlfn.TEXTSPLIT(C354, " "), 1)</f>
        <v>13</v>
      </c>
      <c r="E354" t="str" cm="1">
        <f t="array" ref="E354">INDEX(_xlfn.TEXTSPLIT(C354, " "), 2)</f>
        <v>weeks</v>
      </c>
      <c r="F354" s="4">
        <f>ROUND(IFERROR(
    IF(E354="weeks", D354,
    IF(E354="months", D354 * 4.33,
    IF(E354="days", D354 / 7,
    IF(E354="years", D354 * 52,
    0)))),
0), 0.1)</f>
        <v>13</v>
      </c>
      <c r="G354" t="s">
        <v>8</v>
      </c>
      <c r="H354" s="2">
        <v>8.6</v>
      </c>
      <c r="I354">
        <v>12.75</v>
      </c>
    </row>
    <row r="355" spans="1:9" x14ac:dyDescent="0.35">
      <c r="A355" t="s">
        <v>113</v>
      </c>
      <c r="B355" t="s">
        <v>6</v>
      </c>
      <c r="C355" s="1" t="s">
        <v>7</v>
      </c>
      <c r="D355" s="2" t="str" cm="1">
        <f t="array" ref="D355">INDEX(_xlfn.TEXTSPLIT(C355, " "), 1)</f>
        <v>14</v>
      </c>
      <c r="E355" t="str" cm="1">
        <f t="array" ref="E355">INDEX(_xlfn.TEXTSPLIT(C355, " "), 2)</f>
        <v>weeks</v>
      </c>
      <c r="F355" s="4">
        <f>ROUND(IFERROR(
    IF(E355="weeks", D355,
    IF(E355="months", D355 * 4.33,
    IF(E355="days", D355 / 7,
    IF(E355="years", D355 * 52,
    0)))),
0), 0.1)</f>
        <v>14</v>
      </c>
      <c r="G355" t="s">
        <v>8</v>
      </c>
      <c r="H355" s="2">
        <v>9.6999999999999993</v>
      </c>
      <c r="I355">
        <v>13</v>
      </c>
    </row>
    <row r="356" spans="1:9" x14ac:dyDescent="0.35">
      <c r="A356" t="s">
        <v>113</v>
      </c>
      <c r="B356" t="s">
        <v>6</v>
      </c>
      <c r="C356" s="1" t="s">
        <v>27</v>
      </c>
      <c r="D356" s="2" t="str" cm="1">
        <f t="array" ref="D356">INDEX(_xlfn.TEXTSPLIT(C356, " "), 1)</f>
        <v>15</v>
      </c>
      <c r="E356" t="str" cm="1">
        <f t="array" ref="E356">INDEX(_xlfn.TEXTSPLIT(C356, " "), 2)</f>
        <v>weeks</v>
      </c>
      <c r="F356" s="4">
        <f>ROUND(IFERROR(
    IF(E356="weeks", D356,
    IF(E356="months", D356 * 4.33,
    IF(E356="days", D356 / 7,
    IF(E356="years", D356 * 52,
    0)))),
0), 0.1)</f>
        <v>15</v>
      </c>
      <c r="G356" t="s">
        <v>8</v>
      </c>
      <c r="H356" s="2">
        <v>10.55</v>
      </c>
      <c r="I356">
        <v>13.75</v>
      </c>
    </row>
    <row r="357" spans="1:9" x14ac:dyDescent="0.35">
      <c r="A357" t="s">
        <v>113</v>
      </c>
      <c r="B357" t="s">
        <v>6</v>
      </c>
      <c r="C357" s="1" t="s">
        <v>28</v>
      </c>
      <c r="D357" s="2" t="str" cm="1">
        <f t="array" ref="D357">INDEX(_xlfn.TEXTSPLIT(C357, " "), 1)</f>
        <v>4</v>
      </c>
      <c r="E357" t="str" cm="1">
        <f t="array" ref="E357">INDEX(_xlfn.TEXTSPLIT(C357, " "), 2)</f>
        <v>months</v>
      </c>
      <c r="F357" s="4">
        <f>ROUND(IFERROR(
    IF(E357="weeks", D357,
    IF(E357="months", D357 * 4.33,
    IF(E357="days", D357 / 7,
    IF(E357="years", D357 * 52,
    0)))),
0), 0.1)</f>
        <v>17</v>
      </c>
      <c r="G357" t="s">
        <v>8</v>
      </c>
      <c r="H357" s="2">
        <v>11.7</v>
      </c>
      <c r="I357">
        <v>14.5</v>
      </c>
    </row>
    <row r="358" spans="1:9" x14ac:dyDescent="0.35">
      <c r="A358" t="s">
        <v>113</v>
      </c>
      <c r="B358" t="s">
        <v>6</v>
      </c>
      <c r="C358" s="1" t="s">
        <v>28</v>
      </c>
      <c r="D358" s="2" t="str" cm="1">
        <f t="array" ref="D358">INDEX(_xlfn.TEXTSPLIT(C358, " "), 1)</f>
        <v>4</v>
      </c>
      <c r="E358" t="str" cm="1">
        <f t="array" ref="E358">INDEX(_xlfn.TEXTSPLIT(C358, " "), 2)</f>
        <v>months</v>
      </c>
      <c r="F358" s="4">
        <f>ROUND(IFERROR(
    IF(E358="weeks", D358,
    IF(E358="months", D358 * 4.33,
    IF(E358="days", D358 / 7,
    IF(E358="years", D358 * 52,
    0)))),
0), 0.1)</f>
        <v>17</v>
      </c>
      <c r="G358" t="s">
        <v>8</v>
      </c>
      <c r="H358" s="2">
        <v>12.79</v>
      </c>
      <c r="I358">
        <v>15</v>
      </c>
    </row>
    <row r="359" spans="1:9" x14ac:dyDescent="0.35">
      <c r="A359" t="s">
        <v>113</v>
      </c>
      <c r="B359" t="s">
        <v>6</v>
      </c>
      <c r="C359" s="1" t="s">
        <v>9</v>
      </c>
      <c r="D359" s="2" t="str" cm="1">
        <f t="array" ref="D359">INDEX(_xlfn.TEXTSPLIT(C359, " "), 1)</f>
        <v>4.5</v>
      </c>
      <c r="E359" t="str" cm="1">
        <f t="array" ref="E359">INDEX(_xlfn.TEXTSPLIT(C359, " "), 2)</f>
        <v>months</v>
      </c>
      <c r="F359" s="4">
        <f>ROUND(IFERROR(
    IF(E359="weeks", D359,
    IF(E359="months", D359 * 4.33,
    IF(E359="days", D359 / 7,
    IF(E359="years", D359 * 52,
    0)))),
0), 0.1)</f>
        <v>19</v>
      </c>
      <c r="G359" t="s">
        <v>8</v>
      </c>
      <c r="H359" s="2">
        <v>13.9</v>
      </c>
      <c r="I359">
        <v>15.25</v>
      </c>
    </row>
    <row r="360" spans="1:9" x14ac:dyDescent="0.35">
      <c r="A360" t="s">
        <v>113</v>
      </c>
      <c r="B360" t="s">
        <v>6</v>
      </c>
      <c r="C360" s="1" t="s">
        <v>9</v>
      </c>
      <c r="D360" s="2" t="str" cm="1">
        <f t="array" ref="D360">INDEX(_xlfn.TEXTSPLIT(C360, " "), 1)</f>
        <v>4.5</v>
      </c>
      <c r="E360" t="str" cm="1">
        <f t="array" ref="E360">INDEX(_xlfn.TEXTSPLIT(C360, " "), 2)</f>
        <v>months</v>
      </c>
      <c r="F360" s="4">
        <f>ROUND(IFERROR(
    IF(E360="weeks", D360,
    IF(E360="months", D360 * 4.33,
    IF(E360="days", D360 / 7,
    IF(E360="years", D360 * 52,
    0)))),
0), 0.1)</f>
        <v>19</v>
      </c>
      <c r="G360" t="s">
        <v>8</v>
      </c>
      <c r="H360" s="2">
        <v>15.7</v>
      </c>
      <c r="I360">
        <v>16</v>
      </c>
    </row>
    <row r="361" spans="1:9" x14ac:dyDescent="0.35">
      <c r="A361" t="s">
        <v>113</v>
      </c>
      <c r="B361" t="s">
        <v>6</v>
      </c>
      <c r="C361" s="1" t="s">
        <v>9</v>
      </c>
      <c r="D361" s="2" t="str" cm="1">
        <f t="array" ref="D361">INDEX(_xlfn.TEXTSPLIT(C361, " "), 1)</f>
        <v>4.5</v>
      </c>
      <c r="E361" t="str" cm="1">
        <f t="array" ref="E361">INDEX(_xlfn.TEXTSPLIT(C361, " "), 2)</f>
        <v>months</v>
      </c>
      <c r="F361" s="4">
        <f>ROUND(IFERROR(
    IF(E361="weeks", D361,
    IF(E361="months", D361 * 4.33,
    IF(E361="days", D361 / 7,
    IF(E361="years", D361 * 52,
    0)))),
0), 0.1)</f>
        <v>19</v>
      </c>
      <c r="G361" t="s">
        <v>8</v>
      </c>
      <c r="H361" s="2">
        <v>16.3</v>
      </c>
      <c r="I361">
        <v>16.75</v>
      </c>
    </row>
    <row r="362" spans="1:9" x14ac:dyDescent="0.35">
      <c r="A362" t="s">
        <v>113</v>
      </c>
      <c r="B362" t="s">
        <v>6</v>
      </c>
      <c r="C362" s="1" t="s">
        <v>10</v>
      </c>
      <c r="D362" s="2" t="str" cm="1">
        <f t="array" ref="D362">INDEX(_xlfn.TEXTSPLIT(C362, " "), 1)</f>
        <v>5</v>
      </c>
      <c r="E362" t="str" cm="1">
        <f t="array" ref="E362">INDEX(_xlfn.TEXTSPLIT(C362, " "), 2)</f>
        <v>months</v>
      </c>
      <c r="F362" s="4">
        <f>ROUND(IFERROR(
    IF(E362="weeks", D362,
    IF(E362="months", D362 * 4.33,
    IF(E362="days", D362 / 7,
    IF(E362="years", D362 * 52,
    0)))),
0), 0.1)</f>
        <v>22</v>
      </c>
      <c r="G362" t="s">
        <v>8</v>
      </c>
      <c r="H362" s="2">
        <v>17</v>
      </c>
      <c r="I362">
        <v>16.75</v>
      </c>
    </row>
    <row r="363" spans="1:9" x14ac:dyDescent="0.35">
      <c r="A363" t="s">
        <v>113</v>
      </c>
      <c r="B363" t="s">
        <v>6</v>
      </c>
      <c r="C363" s="1" t="s">
        <v>10</v>
      </c>
      <c r="D363" s="2" t="str" cm="1">
        <f t="array" ref="D363">INDEX(_xlfn.TEXTSPLIT(C363, " "), 1)</f>
        <v>5</v>
      </c>
      <c r="E363" t="str" cm="1">
        <f t="array" ref="E363">INDEX(_xlfn.TEXTSPLIT(C363, " "), 2)</f>
        <v>months</v>
      </c>
      <c r="F363" s="4">
        <f>ROUND(IFERROR(
    IF(E363="weeks", D363,
    IF(E363="months", D363 * 4.33,
    IF(E363="days", D363 / 7,
    IF(E363="years", D363 * 52,
    0)))),
0), 0.1)</f>
        <v>22</v>
      </c>
      <c r="G363" t="s">
        <v>8</v>
      </c>
      <c r="H363" s="2">
        <v>17.600000000000001</v>
      </c>
      <c r="I363">
        <v>16.5</v>
      </c>
    </row>
    <row r="364" spans="1:9" x14ac:dyDescent="0.35">
      <c r="A364" t="s">
        <v>113</v>
      </c>
      <c r="B364" t="s">
        <v>6</v>
      </c>
      <c r="C364" s="1" t="s">
        <v>11</v>
      </c>
      <c r="D364" s="2" t="str" cm="1">
        <f t="array" ref="D364">INDEX(_xlfn.TEXTSPLIT(C364, " "), 1)</f>
        <v>5.5</v>
      </c>
      <c r="E364" t="str" cm="1">
        <f t="array" ref="E364">INDEX(_xlfn.TEXTSPLIT(C364, " "), 2)</f>
        <v>months</v>
      </c>
      <c r="F364" s="4">
        <f>ROUND(IFERROR(
    IF(E364="weeks", D364,
    IF(E364="months", D364 * 4.33,
    IF(E364="days", D364 / 7,
    IF(E364="years", D364 * 52,
    0)))),
0), 0.1)</f>
        <v>24</v>
      </c>
      <c r="G364" t="s">
        <v>8</v>
      </c>
      <c r="H364" s="2">
        <v>18.100000000000001</v>
      </c>
      <c r="I364">
        <v>17</v>
      </c>
    </row>
    <row r="365" spans="1:9" x14ac:dyDescent="0.35">
      <c r="A365" t="s">
        <v>113</v>
      </c>
      <c r="B365" t="s">
        <v>6</v>
      </c>
      <c r="C365" s="1" t="s">
        <v>11</v>
      </c>
      <c r="D365" s="2" t="str" cm="1">
        <f t="array" ref="D365">INDEX(_xlfn.TEXTSPLIT(C365, " "), 1)</f>
        <v>5.5</v>
      </c>
      <c r="E365" t="str" cm="1">
        <f t="array" ref="E365">INDEX(_xlfn.TEXTSPLIT(C365, " "), 2)</f>
        <v>months</v>
      </c>
      <c r="F365" s="4">
        <f>ROUND(IFERROR(
    IF(E365="weeks", D365,
    IF(E365="months", D365 * 4.33,
    IF(E365="days", D365 / 7,
    IF(E365="years", D365 * 52,
    0)))),
0), 0.1)</f>
        <v>24</v>
      </c>
      <c r="G365" t="s">
        <v>8</v>
      </c>
      <c r="H365" s="2">
        <v>18.3</v>
      </c>
      <c r="I365">
        <v>17.25</v>
      </c>
    </row>
    <row r="366" spans="1:9" x14ac:dyDescent="0.35">
      <c r="A366" t="s">
        <v>113</v>
      </c>
      <c r="B366" t="s">
        <v>6</v>
      </c>
      <c r="C366" s="1" t="s">
        <v>31</v>
      </c>
      <c r="D366" s="2" t="str" cm="1">
        <f t="array" ref="D366">INDEX(_xlfn.TEXTSPLIT(C366, " "), 1)</f>
        <v>6</v>
      </c>
      <c r="E366" t="str" cm="1">
        <f t="array" ref="E366">INDEX(_xlfn.TEXTSPLIT(C366, " "), 2)</f>
        <v>months</v>
      </c>
      <c r="F366" s="4">
        <f>ROUND(IFERROR(
    IF(E366="weeks", D366,
    IF(E366="months", D366 * 4.33,
    IF(E366="days", D366 / 7,
    IF(E366="years", D366 * 52,
    0)))),
0), 0.1)</f>
        <v>26</v>
      </c>
      <c r="G366" t="s">
        <v>8</v>
      </c>
      <c r="H366" s="2">
        <v>19.600000000000001</v>
      </c>
      <c r="I366">
        <v>17.5</v>
      </c>
    </row>
    <row r="367" spans="1:9" x14ac:dyDescent="0.35">
      <c r="A367" t="s">
        <v>113</v>
      </c>
      <c r="B367" t="s">
        <v>6</v>
      </c>
      <c r="C367" s="1" t="s">
        <v>31</v>
      </c>
      <c r="D367" s="2" t="str" cm="1">
        <f t="array" ref="D367">INDEX(_xlfn.TEXTSPLIT(C367, " "), 1)</f>
        <v>6</v>
      </c>
      <c r="E367" t="str" cm="1">
        <f t="array" ref="E367">INDEX(_xlfn.TEXTSPLIT(C367, " "), 2)</f>
        <v>months</v>
      </c>
      <c r="F367" s="4">
        <f>ROUND(IFERROR(
    IF(E367="weeks", D367,
    IF(E367="months", D367 * 4.33,
    IF(E367="days", D367 / 7,
    IF(E367="years", D367 * 52,
    0)))),
0), 0.1)</f>
        <v>26</v>
      </c>
      <c r="G367" t="s">
        <v>8</v>
      </c>
      <c r="H367" s="2"/>
      <c r="I367">
        <v>17.875</v>
      </c>
    </row>
    <row r="368" spans="1:9" x14ac:dyDescent="0.35">
      <c r="A368" t="s">
        <v>113</v>
      </c>
      <c r="B368" t="s">
        <v>6</v>
      </c>
      <c r="C368" s="1" t="s">
        <v>12</v>
      </c>
      <c r="D368" s="2" t="str" cm="1">
        <f t="array" ref="D368">INDEX(_xlfn.TEXTSPLIT(C368, " "), 1)</f>
        <v>6.5</v>
      </c>
      <c r="E368" t="str" cm="1">
        <f t="array" ref="E368">INDEX(_xlfn.TEXTSPLIT(C368, " "), 2)</f>
        <v>months</v>
      </c>
      <c r="F368" s="4">
        <f>ROUND(IFERROR(
    IF(E368="weeks", D368,
    IF(E368="months", D368 * 4.33,
    IF(E368="days", D368 / 7,
    IF(E368="years", D368 * 52,
    0)))),
0), 0.1)</f>
        <v>28</v>
      </c>
      <c r="G368" t="s">
        <v>8</v>
      </c>
      <c r="H368" s="2">
        <v>20.7</v>
      </c>
      <c r="I368">
        <v>18</v>
      </c>
    </row>
    <row r="369" spans="1:9" x14ac:dyDescent="0.35">
      <c r="A369" t="s">
        <v>113</v>
      </c>
      <c r="B369" t="s">
        <v>6</v>
      </c>
      <c r="C369" s="1" t="s">
        <v>14</v>
      </c>
      <c r="D369" s="2" t="str" cm="1">
        <f t="array" ref="D369">INDEX(_xlfn.TEXTSPLIT(C369, " "), 1)</f>
        <v>8</v>
      </c>
      <c r="E369" t="str" cm="1">
        <f t="array" ref="E369">INDEX(_xlfn.TEXTSPLIT(C369, " "), 2)</f>
        <v>months</v>
      </c>
      <c r="F369" s="4">
        <f>ROUND(IFERROR(
    IF(E369="weeks", D369,
    IF(E369="months", D369 * 4.33,
    IF(E369="days", D369 / 7,
    IF(E369="years", D369 * 52,
    0)))),
0), 0.1)</f>
        <v>35</v>
      </c>
      <c r="G369" t="s">
        <v>8</v>
      </c>
      <c r="H369" s="2"/>
      <c r="I369">
        <v>18.25</v>
      </c>
    </row>
    <row r="370" spans="1:9" x14ac:dyDescent="0.35">
      <c r="A370" t="s">
        <v>113</v>
      </c>
      <c r="B370" t="s">
        <v>6</v>
      </c>
      <c r="C370" s="1" t="s">
        <v>49</v>
      </c>
      <c r="D370" s="2" t="str" cm="1">
        <f t="array" ref="D370">INDEX(_xlfn.TEXTSPLIT(C370, " "), 1)</f>
        <v>8.5</v>
      </c>
      <c r="E370" t="str" cm="1">
        <f t="array" ref="E370">INDEX(_xlfn.TEXTSPLIT(C370, " "), 2)</f>
        <v>months</v>
      </c>
      <c r="F370" s="4">
        <f>ROUND(IFERROR(
    IF(E370="weeks", D370,
    IF(E370="months", D370 * 4.33,
    IF(E370="days", D370 / 7,
    IF(E370="years", D370 * 52,
    0)))),
0), 0.1)</f>
        <v>37</v>
      </c>
      <c r="G370" t="s">
        <v>8</v>
      </c>
      <c r="H370" s="2"/>
      <c r="I370">
        <v>18.5</v>
      </c>
    </row>
    <row r="371" spans="1:9" x14ac:dyDescent="0.35">
      <c r="A371" t="s">
        <v>114</v>
      </c>
      <c r="B371" t="s">
        <v>6</v>
      </c>
      <c r="C371" s="1" t="s">
        <v>20</v>
      </c>
      <c r="D371" s="2" t="str" cm="1">
        <f t="array" ref="D371">INDEX(_xlfn.TEXTSPLIT(C371, " "), 1)</f>
        <v>3</v>
      </c>
      <c r="E371" t="str" cm="1">
        <f t="array" ref="E371">INDEX(_xlfn.TEXTSPLIT(C371, " "), 2)</f>
        <v>years</v>
      </c>
      <c r="F371" s="4">
        <f>ROUND(IFERROR(
    IF(E371="weeks", D371,
    IF(E371="months", D371 * 4.33,
    IF(E371="days", D371 / 7,
    IF(E371="years", D371 * 52,
    0)))),
0), 0.1)</f>
        <v>156</v>
      </c>
      <c r="G371" t="s">
        <v>8</v>
      </c>
      <c r="H371" s="2">
        <v>30.8</v>
      </c>
      <c r="I371">
        <v>19.5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Bailey</dc:creator>
  <cp:lastModifiedBy>Austin Bailey</cp:lastModifiedBy>
  <dcterms:created xsi:type="dcterms:W3CDTF">2025-08-20T16:56:35Z</dcterms:created>
  <dcterms:modified xsi:type="dcterms:W3CDTF">2025-08-20T17:46:19Z</dcterms:modified>
</cp:coreProperties>
</file>