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CF67D9F2-B74A-49A4-9C4D-580F05AB6A49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1-A" sheetId="5" r:id="rId1"/>
    <sheet name="1-B" sheetId="4" r:id="rId2"/>
    <sheet name="2-B" sheetId="2" r:id="rId3"/>
    <sheet name="2-A" sheetId="6" r:id="rId4"/>
    <sheet name="3-A" sheetId="8" r:id="rId5"/>
    <sheet name="4-A" sheetId="10" r:id="rId6"/>
    <sheet name="5-A" sheetId="11" r:id="rId7"/>
  </sheet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'2-B'!$A$1:$Q$48</definedName>
    <definedName name="ExternalData_1" localSheetId="4" hidden="1">'3-A'!$A$1:$R$49</definedName>
    <definedName name="ExternalData_1" localSheetId="5" hidden="1">'4-A'!$A$1:$Q$49</definedName>
    <definedName name="ExternalData_1" localSheetId="6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1" l="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4" i="11"/>
  <c r="I3" i="1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2" i="6"/>
  <c r="M2" i="2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17" i="8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N43" i="4" l="1"/>
  <c r="N44" i="4"/>
  <c r="N45" i="4"/>
  <c r="N46" i="4"/>
  <c r="N47" i="4"/>
  <c r="N48" i="4"/>
  <c r="N49" i="4"/>
  <c r="N50" i="4"/>
  <c r="N51" i="4"/>
  <c r="N52" i="4"/>
  <c r="N3" i="4" l="1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<sst xmlns="http://schemas.openxmlformats.org/spreadsheetml/2006/main" count="871" uniqueCount="699">
  <si>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</si>
  <si>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</si>
  <si>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</si>
  <si>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</si>
  <si>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</si>
  <si>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</si>
  <si>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</si>
  <si>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</si>
  <si>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</si>
  <si>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</si>
  <si>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</si>
  <si>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</si>
  <si>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</si>
  <si>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</si>
  <si>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</si>
  <si>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</si>
  <si>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</si>
  <si>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</si>
  <si>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</si>
  <si>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</si>
  <si>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</si>
  <si>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</si>
  <si>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</si>
  <si>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</si>
  <si>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</si>
  <si>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</si>
  <si>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</si>
  <si>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</si>
  <si>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</si>
  <si>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</si>
  <si>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</si>
  <si>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</si>
  <si>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</si>
  <si>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</si>
  <si>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</si>
  <si>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</si>
  <si>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</si>
  <si>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</si>
  <si>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</si>
  <si>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</si>
  <si>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</si>
  <si>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</si>
  <si>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</si>
  <si>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</si>
  <si>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</si>
  <si>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</si>
  <si>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</si>
  <si>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</si>
  <si>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</si>
  <si>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</si>
  <si>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</si>
  <si>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</si>
  <si>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</si>
  <si>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</si>
  <si>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</si>
  <si>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</si>
  <si>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</si>
  <si>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</si>
  <si>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</si>
  <si>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</si>
  <si>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</si>
  <si>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</si>
  <si>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</si>
  <si>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</si>
  <si>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</si>
  <si>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</si>
  <si>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</si>
  <si>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</si>
  <si>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</si>
  <si>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</si>
  <si>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</si>
  <si>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</si>
  <si>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</si>
  <si>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</si>
  <si>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</si>
  <si>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</si>
  <si>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</si>
  <si>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</si>
  <si>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</si>
  <si>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</si>
  <si>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</si>
  <si>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</si>
  <si>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</si>
  <si>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</si>
  <si>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</si>
  <si>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</si>
  <si>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</si>
  <si>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</si>
  <si>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</si>
  <si>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</si>
  <si>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</si>
  <si>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</si>
  <si>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</si>
  <si>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</si>
  <si>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</si>
  <si>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</si>
  <si>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</si>
  <si>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</si>
  <si>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</si>
  <si>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</si>
  <si>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</si>
  <si>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</si>
  <si>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</si>
  <si>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</si>
  <si>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</si>
  <si>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</si>
  <si>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</si>
  <si>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</si>
  <si>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</si>
  <si>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</si>
  <si>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</si>
  <si>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</si>
  <si>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</si>
  <si>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</si>
  <si>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</si>
  <si>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</si>
  <si>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</si>
  <si>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</si>
  <si>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</si>
  <si>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</si>
  <si>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</si>
  <si>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</si>
  <si>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</si>
  <si>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</si>
  <si>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</si>
  <si>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</si>
  <si>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</si>
  <si>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</si>
  <si>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</si>
  <si>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</si>
  <si>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</si>
  <si>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</si>
  <si>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</si>
  <si>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</si>
  <si>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</si>
  <si>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</si>
  <si>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</si>
  <si>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</si>
  <si>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</si>
  <si>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</si>
  <si>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</si>
  <si>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</si>
  <si>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</si>
  <si>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</si>
  <si>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</si>
  <si>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</si>
  <si>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</si>
  <si>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</si>
  <si>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</si>
  <si>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</si>
  <si>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</si>
  <si>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</si>
  <si>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</si>
  <si>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</si>
  <si>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</si>
  <si>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</si>
  <si>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</si>
  <si>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</si>
  <si>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</si>
  <si>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</si>
  <si>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</si>
  <si>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</si>
  <si>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</si>
  <si>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</si>
  <si>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</si>
  <si>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</si>
  <si>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</si>
  <si>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</si>
  <si>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</si>
  <si>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</si>
  <si>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</si>
  <si>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</si>
  <si>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</si>
  <si>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</si>
  <si>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</si>
  <si>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</si>
  <si>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</si>
  <si>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</si>
  <si>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</si>
  <si>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</si>
  <si>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</si>
  <si>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</si>
  <si>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</si>
  <si>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</si>
  <si>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</si>
  <si>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</si>
  <si>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</si>
  <si>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</si>
  <si>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</si>
  <si>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</si>
  <si>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</si>
  <si>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</si>
  <si>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</si>
  <si>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</si>
  <si>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</si>
  <si>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</si>
  <si>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</si>
  <si>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</si>
  <si>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</si>
  <si>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</si>
  <si>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</si>
  <si>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</si>
  <si>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</si>
  <si>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</si>
  <si>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</si>
  <si>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</si>
  <si>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</si>
  <si>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</si>
  <si>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</si>
  <si>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</si>
  <si>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</si>
  <si>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</si>
  <si>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</si>
  <si>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</si>
  <si>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</si>
  <si>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</si>
  <si>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</si>
  <si>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</si>
  <si>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</si>
  <si>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</si>
  <si>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</si>
  <si>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</si>
  <si>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</si>
  <si>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</si>
  <si>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</si>
  <si>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</si>
  <si>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</si>
  <si>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</si>
  <si>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</si>
  <si>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</si>
  <si>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</si>
  <si>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</si>
  <si>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</si>
  <si>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</si>
  <si>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</si>
  <si>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</si>
  <si>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</si>
  <si>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</si>
  <si>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</si>
  <si>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</si>
  <si>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</si>
  <si>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</si>
  <si>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</si>
  <si>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</si>
  <si>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</si>
  <si>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</si>
  <si>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</si>
  <si>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</si>
  <si>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</si>
  <si>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</si>
  <si>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</si>
  <si>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</si>
  <si>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</si>
  <si>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</si>
  <si>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</si>
  <si>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</si>
  <si>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</si>
  <si>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</si>
  <si>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</si>
  <si>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</si>
  <si>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</si>
  <si>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</si>
  <si>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</si>
  <si>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</si>
  <si>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</si>
  <si>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</si>
  <si>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</si>
  <si>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</si>
  <si>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</si>
  <si>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</si>
  <si>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</si>
  <si>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</si>
  <si>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</si>
  <si>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</si>
  <si>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</si>
  <si>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</si>
  <si>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</si>
  <si>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</si>
  <si>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</si>
  <si>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</si>
  <si>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</si>
  <si>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</si>
  <si>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</si>
  <si>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</si>
  <si>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</si>
  <si>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</si>
  <si>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</si>
  <si>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</si>
  <si>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</si>
  <si>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</si>
  <si>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</si>
  <si>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</si>
  <si>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</si>
  <si>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</si>
  <si>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</si>
  <si>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</si>
  <si>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</si>
  <si>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</si>
  <si>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</si>
  <si>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</si>
  <si>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</si>
  <si>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</si>
  <si>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</si>
  <si>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</si>
  <si>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</si>
  <si>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</si>
  <si>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</si>
  <si>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</si>
  <si>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</si>
  <si>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</si>
  <si>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</si>
  <si>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</si>
  <si>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</si>
  <si>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</si>
  <si>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</si>
  <si>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</si>
  <si>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</si>
  <si>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</si>
  <si>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</si>
  <si>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</si>
  <si>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</si>
  <si>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</si>
  <si>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</si>
  <si>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</si>
  <si>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</si>
  <si>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</si>
  <si>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</si>
  <si>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</si>
  <si>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</si>
  <si>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</si>
  <si>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</si>
  <si>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</si>
  <si>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</si>
  <si>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</si>
  <si>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</si>
  <si>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</si>
  <si>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</si>
  <si>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</si>
  <si>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</si>
  <si>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</si>
  <si>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</si>
  <si>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</si>
  <si>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</si>
  <si>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</si>
  <si>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</si>
  <si>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</si>
  <si>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</si>
  <si>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</si>
  <si>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</si>
  <si>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</si>
  <si>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</si>
  <si>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</si>
  <si>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</si>
  <si>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</si>
  <si>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</si>
  <si>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</si>
  <si>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</si>
  <si>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</si>
  <si>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</si>
  <si>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</si>
  <si>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</si>
  <si>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</si>
  <si>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</si>
  <si>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</si>
  <si>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</si>
  <si>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</si>
  <si>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</si>
  <si>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</si>
  <si>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</si>
  <si>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</si>
  <si>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</si>
  <si>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</si>
  <si>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</si>
  <si>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</si>
  <si>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</si>
  <si>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</si>
  <si>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</si>
  <si>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</si>
  <si>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</si>
  <si>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</si>
  <si>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</si>
  <si>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</si>
  <si>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</si>
  <si>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</si>
  <si>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</si>
  <si>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</si>
  <si>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</si>
  <si>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</si>
  <si>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</si>
  <si>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</si>
  <si>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</si>
  <si>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</si>
  <si>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</si>
  <si>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</si>
  <si>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</si>
  <si>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</si>
  <si>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</si>
  <si>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</si>
  <si>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</si>
  <si>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</si>
  <si>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</si>
  <si>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</si>
  <si>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</si>
  <si>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</si>
  <si>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</si>
  <si>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</si>
  <si>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</si>
  <si>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</si>
  <si>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</si>
  <si>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</si>
  <si>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</si>
  <si>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</si>
  <si>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</si>
  <si>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</si>
  <si>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</si>
  <si>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</si>
  <si>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</si>
  <si>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</si>
  <si>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</si>
  <si>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</si>
  <si>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</si>
  <si>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</si>
  <si>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</si>
  <si>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</si>
  <si>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</si>
  <si>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</si>
  <si>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</si>
  <si>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</si>
  <si>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</si>
  <si>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</si>
  <si>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</si>
  <si>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</si>
  <si>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</si>
  <si>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</si>
  <si>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</si>
  <si>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</si>
  <si>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</si>
  <si>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</si>
  <si>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</si>
  <si>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</si>
  <si>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</si>
  <si>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</si>
  <si>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</si>
  <si>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</si>
  <si>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</si>
  <si>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</si>
  <si>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</si>
  <si>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</si>
  <si>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</si>
  <si>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</si>
  <si>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</si>
  <si>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</si>
  <si>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</si>
  <si>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</si>
  <si>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</si>
  <si>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</si>
  <si>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</si>
  <si>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</si>
  <si>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</si>
  <si>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</si>
  <si>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</si>
  <si>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</si>
  <si>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</si>
  <si>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</si>
  <si>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</si>
  <si>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</si>
  <si>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</si>
  <si>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</si>
  <si>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</si>
  <si>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</si>
  <si>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</si>
  <si>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</si>
  <si>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</si>
  <si>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</si>
  <si>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</si>
  <si>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</si>
  <si>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</si>
  <si>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</si>
  <si>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</si>
  <si>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</si>
  <si>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</si>
  <si>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</si>
  <si>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</si>
  <si>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</si>
  <si>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</si>
  <si>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</si>
  <si>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</si>
  <si>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</si>
  <si>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</si>
  <si>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</si>
  <si>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</si>
  <si>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</si>
  <si>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</si>
  <si>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</si>
  <si>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</si>
  <si>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</si>
  <si>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</si>
  <si>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</si>
  <si>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</si>
  <si>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</si>
  <si>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</si>
  <si>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</si>
  <si>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</si>
  <si>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</si>
  <si>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</si>
  <si>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</si>
  <si>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</si>
  <si>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</si>
  <si>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</si>
  <si>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</si>
  <si>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</si>
  <si>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</si>
  <si>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</si>
  <si>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</si>
  <si>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</si>
  <si>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</si>
  <si>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</si>
  <si>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</si>
  <si>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</si>
  <si>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</si>
  <si>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</si>
  <si>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</si>
  <si>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</si>
  <si>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</si>
  <si>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</si>
  <si>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</si>
  <si>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</si>
  <si>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</si>
  <si>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</si>
  <si>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</si>
  <si>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</si>
  <si>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</si>
  <si>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</si>
  <si>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</si>
  <si>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</si>
  <si>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</si>
  <si>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</si>
  <si>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</si>
  <si>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</si>
  <si>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</si>
  <si>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</si>
  <si>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</si>
  <si>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</si>
  <si>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</si>
  <si>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</si>
  <si>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</si>
  <si>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</si>
  <si>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</si>
  <si>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</si>
  <si>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</si>
  <si>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</si>
  <si>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</si>
  <si>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</si>
  <si>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</si>
  <si>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</si>
  <si>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</si>
  <si>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</si>
  <si>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</si>
  <si>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</si>
  <si>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</si>
  <si>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</si>
  <si>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</si>
  <si>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</si>
  <si>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</si>
  <si>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</si>
  <si>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</si>
  <si>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</si>
  <si>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</si>
  <si>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</si>
  <si>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</si>
  <si>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</si>
  <si>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</si>
  <si>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</si>
  <si>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</si>
  <si>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</si>
  <si>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</si>
  <si>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</si>
  <si>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</si>
  <si>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</si>
  <si>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</si>
  <si>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</si>
  <si>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</si>
  <si>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</si>
  <si>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</si>
  <si>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</si>
  <si>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</si>
  <si>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</si>
  <si>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</si>
  <si>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</si>
  <si>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</si>
  <si>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</si>
  <si>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</si>
  <si>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</si>
  <si>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</si>
  <si>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</si>
  <si>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</si>
  <si>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</si>
  <si>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</si>
  <si>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</si>
  <si>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</si>
  <si>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</si>
  <si>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</si>
  <si>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</si>
  <si>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</si>
  <si>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</si>
  <si>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</si>
  <si>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</si>
  <si>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</si>
  <si>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</si>
  <si>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</si>
  <si>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</si>
  <si>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</si>
  <si>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</si>
  <si>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</si>
  <si>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</si>
  <si>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</si>
  <si>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</si>
  <si>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</si>
  <si>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</si>
  <si>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</si>
  <si>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</si>
  <si>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</si>
  <si>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</si>
  <si>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</si>
  <si>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</si>
  <si>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</si>
  <si>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</si>
  <si>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</si>
  <si>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</si>
  <si>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</si>
  <si>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</si>
  <si>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</si>
  <si>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</si>
  <si>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</si>
  <si>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</si>
  <si>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</si>
  <si>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</si>
  <si>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</si>
  <si>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</si>
  <si>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</si>
  <si>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</si>
  <si>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</si>
  <si>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</si>
  <si>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</si>
  <si>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</si>
  <si>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</si>
  <si>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</si>
  <si>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</si>
  <si>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</si>
  <si>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</si>
  <si>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</si>
  <si>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</si>
  <si>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</si>
  <si>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</si>
  <si>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</si>
  <si>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</si>
  <si>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</si>
  <si>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</si>
  <si>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</si>
  <si>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</si>
  <si>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</si>
  <si>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</si>
  <si>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</si>
  <si>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</si>
  <si>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</si>
  <si>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</si>
  <si>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</si>
  <si>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</si>
  <si>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</si>
  <si>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</si>
  <si>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</si>
  <si>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</si>
  <si>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</si>
  <si>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</si>
  <si>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</si>
  <si>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</si>
  <si>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</si>
  <si>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</si>
  <si>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</si>
  <si>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t>OS</t>
  </si>
  <si>
    <t>CO&amp;AL</t>
  </si>
  <si>
    <t>S&amp;P</t>
  </si>
  <si>
    <t>NC</t>
  </si>
  <si>
    <t>nil</t>
  </si>
  <si>
    <r>
      <rPr>
        <sz val="10"/>
        <rFont val="Calibri"/>
        <family val="1"/>
      </rPr>
      <t>CS-194</t>
    </r>
  </si>
  <si>
    <r>
      <rPr>
        <sz val="10"/>
        <rFont val="Calibri"/>
        <family val="1"/>
      </rPr>
      <t>Zaid Waseem</t>
    </r>
  </si>
  <si>
    <r>
      <rPr>
        <sz val="10"/>
        <rFont val="Calibri"/>
        <family val="1"/>
      </rPr>
      <t>CS-195</t>
    </r>
  </si>
  <si>
    <r>
      <rPr>
        <sz val="10"/>
        <rFont val="Calibri"/>
        <family val="1"/>
      </rPr>
      <t>Zainab Fayyaz</t>
    </r>
  </si>
  <si>
    <r>
      <rPr>
        <sz val="10"/>
        <rFont val="Calibri"/>
        <family val="1"/>
      </rPr>
      <t>CS-84</t>
    </r>
  </si>
  <si>
    <r>
      <rPr>
        <sz val="10"/>
        <rFont val="Calibri"/>
        <family val="1"/>
      </rPr>
      <t>Faizan Khan</t>
    </r>
  </si>
  <si>
    <r>
      <rPr>
        <sz val="10"/>
        <rFont val="Calibri"/>
        <family val="1"/>
      </rPr>
      <t>MC-197</t>
    </r>
  </si>
  <si>
    <r>
      <rPr>
        <sz val="10"/>
        <rFont val="Calibri"/>
        <family val="1"/>
      </rPr>
      <t>Hadeed Ali</t>
    </r>
  </si>
  <si>
    <r>
      <rPr>
        <sz val="10"/>
        <rFont val="Calibri"/>
        <family val="1"/>
      </rPr>
      <t>Muhammad Ali Tayyeb (Transfer from Rwp to Lhr)</t>
    </r>
  </si>
  <si>
    <r>
      <rPr>
        <sz val="10"/>
        <rFont val="Calibri"/>
        <family val="1"/>
      </rPr>
      <t>CS-13</t>
    </r>
  </si>
  <si>
    <r>
      <rPr>
        <sz val="10"/>
        <rFont val="Calibri"/>
        <family val="1"/>
      </rPr>
      <t>Malik Amir Maqsood(Sem Unfreze)</t>
    </r>
  </si>
  <si>
    <r>
      <rPr>
        <sz val="10"/>
        <rFont val="Calibri"/>
        <family val="1"/>
      </rPr>
      <t>CS-161</t>
    </r>
  </si>
  <si>
    <r>
      <rPr>
        <sz val="10"/>
        <rFont val="Calibri"/>
        <family val="1"/>
      </rPr>
      <t>Dua Zafar(Sem Freeze)</t>
    </r>
  </si>
  <si>
    <r>
      <rPr>
        <sz val="10"/>
        <color rgb="FF9C0006"/>
        <rFont val="Arial MT"/>
        <family val="2"/>
      </rPr>
      <t>A</t>
    </r>
  </si>
  <si>
    <r>
      <rPr>
        <sz val="10"/>
        <color rgb="FF9C0006"/>
        <rFont val="Arial MT"/>
        <family val="2"/>
      </rPr>
      <t>SF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</si>
</sst>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  <font>
      <b/>
      <sz val="12"/>
      <color rgb="FF000000"/>
      <name val="Cambria"/>
      <family val="2"/>
    </font>
    <font>
      <b/>
      <sz val="12"/>
      <color rgb="FF9C0006"/>
      <name val="Cambria"/>
      <family val="2"/>
    </font>
    <font>
      <b/>
      <sz val="11"/>
      <color rgb="FF000000"/>
      <name val="Cambria"/>
      <family val="2"/>
    </font>
    <font>
      <b/>
      <sz val="11"/>
      <color rgb="FF9C0006"/>
      <name val="Cambria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9C0006"/>
      <name val="Calibri"/>
      <family val="2"/>
    </font>
    <font>
      <sz val="11"/>
      <color rgb="FF000000"/>
      <name val="Times New Roman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10"/>
      <color rgb="FF000000"/>
      <name val="Arial MT"/>
      <family val="2"/>
    </font>
    <font>
      <sz val="10"/>
      <name val="Arial MT"/>
    </font>
    <font>
      <sz val="10"/>
      <color rgb="FF9C0006"/>
      <name val="Arial MT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1" fontId="6" fillId="0" borderId="0" xfId="1" applyNumberFormat="1" applyFont="1" applyAlignment="1">
      <alignment horizontal="right" vertical="top" shrinkToFit="1"/>
    </xf>
    <xf numFmtId="0" fontId="7" fillId="0" borderId="6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top" wrapText="1"/>
    </xf>
    <xf numFmtId="0" fontId="11" fillId="3" borderId="5" xfId="0" applyFont="1" applyFill="1" applyBorder="1" applyAlignment="1">
      <alignment horizontal="right" vertical="center" wrapText="1"/>
    </xf>
    <xf numFmtId="0" fontId="8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center" wrapText="1"/>
    </xf>
    <xf numFmtId="164" fontId="14" fillId="0" borderId="5" xfId="0" applyNumberFormat="1" applyFont="1" applyBorder="1" applyAlignment="1">
      <alignment horizontal="center" vertical="center" shrinkToFit="1"/>
    </xf>
    <xf numFmtId="164" fontId="15" fillId="4" borderId="5" xfId="0" applyNumberFormat="1" applyFont="1" applyFill="1" applyBorder="1" applyAlignment="1">
      <alignment horizontal="center" vertical="center" shrinkToFit="1"/>
    </xf>
    <xf numFmtId="164" fontId="16" fillId="3" borderId="5" xfId="0" applyNumberFormat="1" applyFont="1" applyFill="1" applyBorder="1" applyAlignment="1">
      <alignment horizontal="center" vertical="center" shrinkToFit="1"/>
    </xf>
    <xf numFmtId="164" fontId="17" fillId="4" borderId="5" xfId="0" applyNumberFormat="1" applyFont="1" applyFill="1" applyBorder="1" applyAlignment="1">
      <alignment horizontal="center" vertical="center" shrinkToFit="1"/>
    </xf>
    <xf numFmtId="164" fontId="16" fillId="0" borderId="5" xfId="0" applyNumberFormat="1" applyFont="1" applyBorder="1" applyAlignment="1">
      <alignment horizontal="center" vertical="center" shrinkToFit="1"/>
    </xf>
    <xf numFmtId="164" fontId="14" fillId="3" borderId="5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164" fontId="0" fillId="0" borderId="0" xfId="0" applyNumberFormat="1"/>
    <xf numFmtId="0" fontId="0" fillId="4" borderId="5" xfId="0" applyFill="1" applyBorder="1" applyAlignment="1">
      <alignment horizontal="left" vertical="center" wrapText="1"/>
    </xf>
    <xf numFmtId="164" fontId="16" fillId="0" borderId="6" xfId="0" applyNumberFormat="1" applyFont="1" applyBorder="1" applyAlignment="1">
      <alignment vertical="center" shrinkToFit="1"/>
    </xf>
    <xf numFmtId="164" fontId="18" fillId="0" borderId="5" xfId="0" applyNumberFormat="1" applyFont="1" applyBorder="1" applyAlignment="1">
      <alignment horizontal="center" vertical="center" shrinkToFit="1"/>
    </xf>
    <xf numFmtId="0" fontId="19" fillId="4" borderId="5" xfId="0" applyFont="1" applyFill="1" applyBorder="1" applyAlignment="1">
      <alignment horizontal="left" vertical="center" wrapText="1"/>
    </xf>
    <xf numFmtId="164" fontId="20" fillId="4" borderId="5" xfId="0" applyNumberFormat="1" applyFont="1" applyFill="1" applyBorder="1" applyAlignment="1">
      <alignment horizontal="center" vertical="center" shrinkToFit="1"/>
    </xf>
    <xf numFmtId="164" fontId="18" fillId="3" borderId="5" xfId="0" applyNumberFormat="1" applyFont="1" applyFill="1" applyBorder="1" applyAlignment="1">
      <alignment horizontal="center" vertical="center" shrinkToFit="1"/>
    </xf>
    <xf numFmtId="164" fontId="18" fillId="0" borderId="6" xfId="0" applyNumberFormat="1" applyFont="1" applyBorder="1" applyAlignment="1">
      <alignment vertical="center" shrinkToFit="1"/>
    </xf>
    <xf numFmtId="164" fontId="18" fillId="3" borderId="6" xfId="0" applyNumberFormat="1" applyFont="1" applyFill="1" applyBorder="1" applyAlignment="1">
      <alignment vertical="center" shrinkToFit="1"/>
    </xf>
    <xf numFmtId="0" fontId="21" fillId="0" borderId="5" xfId="0" applyFont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center" vertical="top" shrinkToFit="1"/>
    </xf>
    <xf numFmtId="164" fontId="14" fillId="0" borderId="5" xfId="0" applyNumberFormat="1" applyFont="1" applyBorder="1" applyAlignment="1">
      <alignment horizontal="center" vertical="top" shrinkToFit="1"/>
    </xf>
    <xf numFmtId="0" fontId="22" fillId="0" borderId="5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center" wrapText="1"/>
    </xf>
    <xf numFmtId="0" fontId="22" fillId="3" borderId="5" xfId="0" applyFont="1" applyFill="1" applyBorder="1" applyAlignment="1">
      <alignment horizontal="center" vertical="top" wrapText="1"/>
    </xf>
    <xf numFmtId="0" fontId="22" fillId="3" borderId="5" xfId="0" applyFont="1" applyFill="1" applyBorder="1" applyAlignment="1">
      <alignment horizontal="left" vertical="top" wrapText="1"/>
    </xf>
    <xf numFmtId="164" fontId="25" fillId="0" borderId="5" xfId="0" applyNumberFormat="1" applyFont="1" applyBorder="1" applyAlignment="1">
      <alignment horizontal="center" vertical="center" shrinkToFit="1"/>
    </xf>
    <xf numFmtId="164" fontId="25" fillId="0" borderId="5" xfId="0" applyNumberFormat="1" applyFont="1" applyBorder="1" applyAlignment="1">
      <alignment horizontal="center" vertical="top" shrinkToFi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zoomScale="70" zoomScaleNormal="70" workbookViewId="0">
      <selection activeCell="O5" sqref="O5"/>
    </sheetView>
  </sheetViews>
  <sheetFormatPr defaultRowHeight="18.75"/>
  <cols>
    <col min="1" max="1" width="9.85546875" bestFit="1" customWidth="1"/>
    <col min="2" max="3" width="27.7109375" style="10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0" t="s">
        <v>249</v>
      </c>
      <c r="C1" s="10" t="s">
        <v>2</v>
      </c>
      <c r="D1" s="9" t="s">
        <v>138</v>
      </c>
      <c r="E1" s="9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9" t="s">
        <v>147</v>
      </c>
      <c r="K1" s="9" t="s">
        <v>144</v>
      </c>
      <c r="L1" s="9" t="s">
        <v>145</v>
      </c>
      <c r="M1" s="9" t="s">
        <v>146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1" t="s">
        <v>250</v>
      </c>
      <c r="C2" s="10" t="s">
        <v>246</v>
      </c>
      <c r="D2" s="41"/>
      <c r="E2" s="37">
        <v>78</v>
      </c>
      <c r="F2" s="37">
        <v>88</v>
      </c>
      <c r="G2" s="37">
        <v>87</v>
      </c>
      <c r="H2" s="37">
        <v>77</v>
      </c>
      <c r="I2" s="37">
        <v>71</v>
      </c>
      <c r="J2" s="37">
        <v>54</v>
      </c>
      <c r="K2" s="42">
        <v>78</v>
      </c>
      <c r="L2" s="42">
        <v>70</v>
      </c>
      <c r="M2" s="42">
        <v>81</v>
      </c>
      <c r="N2" s="1">
        <f>SUM(D2:M2)</f>
        <v>684</v>
      </c>
    </row>
    <row r="3" spans="1:19" ht="18">
      <c r="A3" s="2">
        <v>2</v>
      </c>
      <c r="B3" s="11" t="s">
        <v>251</v>
      </c>
      <c r="C3" s="12" t="s">
        <v>280</v>
      </c>
      <c r="D3" s="41"/>
      <c r="E3" s="37">
        <v>73</v>
      </c>
      <c r="F3" s="37">
        <v>88</v>
      </c>
      <c r="G3" s="37">
        <v>87</v>
      </c>
      <c r="H3" s="37">
        <v>73</v>
      </c>
      <c r="I3" s="37">
        <v>60</v>
      </c>
      <c r="J3" s="37">
        <v>56</v>
      </c>
      <c r="K3" s="42">
        <v>90</v>
      </c>
      <c r="L3" s="42">
        <v>61</v>
      </c>
      <c r="M3" s="42">
        <v>83</v>
      </c>
      <c r="N3" s="1">
        <f>SUM(D3:M3)</f>
        <v>671</v>
      </c>
      <c r="P3" s="1">
        <v>0</v>
      </c>
      <c r="Q3" s="1">
        <v>0</v>
      </c>
      <c r="R3" s="1"/>
      <c r="S3" s="8"/>
    </row>
    <row r="4" spans="1:19" ht="18">
      <c r="A4" s="4">
        <v>3</v>
      </c>
      <c r="B4" s="13" t="s">
        <v>252</v>
      </c>
      <c r="C4" s="12" t="s">
        <v>281</v>
      </c>
      <c r="D4" s="37">
        <v>81</v>
      </c>
      <c r="E4" s="37">
        <v>71</v>
      </c>
      <c r="F4" s="37">
        <v>89</v>
      </c>
      <c r="G4" s="37">
        <v>85</v>
      </c>
      <c r="H4" s="37">
        <v>82</v>
      </c>
      <c r="I4" s="37">
        <v>75</v>
      </c>
      <c r="J4" s="37">
        <v>50</v>
      </c>
      <c r="K4" s="42">
        <v>50</v>
      </c>
      <c r="L4" s="42">
        <v>61</v>
      </c>
      <c r="M4" s="42">
        <v>76</v>
      </c>
      <c r="N4" s="1">
        <f t="shared" ref="N4:N51" si="0">SUM(D4:M4)</f>
        <v>720</v>
      </c>
      <c r="P4" s="1">
        <v>0</v>
      </c>
      <c r="Q4" s="1">
        <v>0</v>
      </c>
      <c r="R4" s="1"/>
      <c r="S4" s="8"/>
    </row>
    <row r="5" spans="1:19" ht="18">
      <c r="A5">
        <v>4</v>
      </c>
      <c r="B5" s="11" t="s">
        <v>253</v>
      </c>
      <c r="C5" s="12" t="s">
        <v>282</v>
      </c>
      <c r="D5" s="41"/>
      <c r="E5" s="37">
        <v>0</v>
      </c>
      <c r="F5" s="37">
        <v>0</v>
      </c>
      <c r="G5" s="37">
        <v>6</v>
      </c>
      <c r="H5" s="37">
        <v>6</v>
      </c>
      <c r="I5" s="37">
        <v>8</v>
      </c>
      <c r="J5" s="37">
        <v>5</v>
      </c>
      <c r="K5" s="42">
        <v>0</v>
      </c>
      <c r="L5" s="42">
        <v>6</v>
      </c>
      <c r="M5" s="42">
        <v>18</v>
      </c>
      <c r="N5" s="1">
        <f t="shared" si="0"/>
        <v>49</v>
      </c>
      <c r="P5" s="1">
        <v>0</v>
      </c>
      <c r="Q5" s="1">
        <v>0</v>
      </c>
      <c r="R5" s="1"/>
      <c r="S5" s="8"/>
    </row>
    <row r="6" spans="1:19" ht="18">
      <c r="A6" s="2">
        <v>5</v>
      </c>
      <c r="B6" s="13" t="s">
        <v>254</v>
      </c>
      <c r="C6" s="12" t="s">
        <v>283</v>
      </c>
      <c r="D6" s="41"/>
      <c r="E6" s="37">
        <v>76</v>
      </c>
      <c r="F6" s="37">
        <v>89</v>
      </c>
      <c r="G6" s="37">
        <v>90</v>
      </c>
      <c r="H6" s="37">
        <v>89</v>
      </c>
      <c r="I6" s="37">
        <v>80</v>
      </c>
      <c r="J6" s="37">
        <v>73</v>
      </c>
      <c r="K6" s="42">
        <v>94</v>
      </c>
      <c r="L6" s="42">
        <v>75</v>
      </c>
      <c r="M6" s="42">
        <v>76</v>
      </c>
      <c r="N6" s="1">
        <f t="shared" si="0"/>
        <v>742</v>
      </c>
      <c r="P6" s="1">
        <v>0</v>
      </c>
      <c r="Q6" s="1">
        <v>0</v>
      </c>
      <c r="R6" s="1"/>
      <c r="S6" s="8"/>
    </row>
    <row r="7" spans="1:19" ht="18">
      <c r="A7" s="4">
        <v>6</v>
      </c>
      <c r="B7" s="11" t="s">
        <v>255</v>
      </c>
      <c r="C7" s="12" t="s">
        <v>284</v>
      </c>
      <c r="D7" s="37">
        <v>66</v>
      </c>
      <c r="E7" s="37">
        <v>80</v>
      </c>
      <c r="F7" s="37">
        <v>100</v>
      </c>
      <c r="G7" s="37">
        <v>90</v>
      </c>
      <c r="H7" s="37">
        <v>87</v>
      </c>
      <c r="I7" s="37">
        <v>89</v>
      </c>
      <c r="J7" s="37">
        <v>62</v>
      </c>
      <c r="K7" s="42">
        <v>82</v>
      </c>
      <c r="L7" s="42">
        <v>72</v>
      </c>
      <c r="M7" s="42">
        <v>86</v>
      </c>
      <c r="N7" s="1">
        <f t="shared" si="0"/>
        <v>814</v>
      </c>
      <c r="P7" s="1">
        <v>0</v>
      </c>
      <c r="Q7" s="1">
        <v>0</v>
      </c>
      <c r="R7" s="1"/>
      <c r="S7" s="8"/>
    </row>
    <row r="8" spans="1:19" ht="18">
      <c r="A8">
        <v>7</v>
      </c>
      <c r="B8" s="11" t="s">
        <v>256</v>
      </c>
      <c r="C8" s="12" t="s">
        <v>285</v>
      </c>
      <c r="D8" s="41"/>
      <c r="E8" s="37">
        <v>68</v>
      </c>
      <c r="F8" s="37">
        <v>87</v>
      </c>
      <c r="G8" s="37">
        <v>87</v>
      </c>
      <c r="H8" s="37">
        <v>85</v>
      </c>
      <c r="I8" s="37">
        <v>75</v>
      </c>
      <c r="J8" s="37">
        <v>54</v>
      </c>
      <c r="K8" s="42">
        <v>89</v>
      </c>
      <c r="L8" s="42">
        <v>74</v>
      </c>
      <c r="M8" s="42">
        <v>77</v>
      </c>
      <c r="N8" s="1">
        <f t="shared" si="0"/>
        <v>696</v>
      </c>
      <c r="P8" s="1">
        <v>0</v>
      </c>
      <c r="Q8" s="1">
        <v>0</v>
      </c>
      <c r="R8" s="1"/>
      <c r="S8" s="8"/>
    </row>
    <row r="9" spans="1:19" ht="18">
      <c r="A9" s="2">
        <v>8</v>
      </c>
      <c r="B9" s="11" t="s">
        <v>257</v>
      </c>
      <c r="C9" s="12" t="s">
        <v>286</v>
      </c>
      <c r="D9" s="41"/>
      <c r="E9" s="37">
        <v>75</v>
      </c>
      <c r="F9" s="37">
        <v>95</v>
      </c>
      <c r="G9" s="37">
        <v>77</v>
      </c>
      <c r="H9" s="37">
        <v>81</v>
      </c>
      <c r="I9" s="37">
        <v>56</v>
      </c>
      <c r="J9" s="37">
        <v>50</v>
      </c>
      <c r="K9" s="42">
        <v>83</v>
      </c>
      <c r="L9" s="42">
        <v>55</v>
      </c>
      <c r="M9" s="42">
        <v>75</v>
      </c>
      <c r="N9" s="1">
        <f t="shared" si="0"/>
        <v>647</v>
      </c>
      <c r="P9" s="1">
        <v>0</v>
      </c>
      <c r="Q9" s="1">
        <v>0</v>
      </c>
      <c r="R9" s="1"/>
      <c r="S9" s="8"/>
    </row>
    <row r="10" spans="1:19" ht="36">
      <c r="A10" s="4">
        <v>9</v>
      </c>
      <c r="B10" s="11" t="s">
        <v>258</v>
      </c>
      <c r="C10" s="12" t="s">
        <v>287</v>
      </c>
      <c r="D10" s="41"/>
      <c r="E10" s="37">
        <v>82</v>
      </c>
      <c r="F10" s="37">
        <v>87</v>
      </c>
      <c r="G10" s="37">
        <v>90</v>
      </c>
      <c r="H10" s="37">
        <v>77</v>
      </c>
      <c r="I10" s="37">
        <v>75</v>
      </c>
      <c r="J10" s="37">
        <v>61</v>
      </c>
      <c r="K10" s="42">
        <v>85</v>
      </c>
      <c r="L10" s="42">
        <v>70</v>
      </c>
      <c r="M10" s="42">
        <v>83</v>
      </c>
      <c r="N10" s="1">
        <f t="shared" si="0"/>
        <v>710</v>
      </c>
      <c r="P10" s="1">
        <v>0</v>
      </c>
      <c r="Q10" s="1">
        <v>0</v>
      </c>
      <c r="R10" s="1"/>
      <c r="S10" s="8"/>
    </row>
    <row r="11" spans="1:19" ht="18">
      <c r="A11">
        <v>10</v>
      </c>
      <c r="B11" s="11" t="s">
        <v>259</v>
      </c>
      <c r="C11" s="12" t="s">
        <v>288</v>
      </c>
      <c r="D11" s="41"/>
      <c r="E11" s="37">
        <v>80</v>
      </c>
      <c r="F11" s="37">
        <v>92</v>
      </c>
      <c r="G11" s="37">
        <v>82</v>
      </c>
      <c r="H11" s="37">
        <v>92</v>
      </c>
      <c r="I11" s="37">
        <v>80</v>
      </c>
      <c r="J11" s="37">
        <v>66</v>
      </c>
      <c r="K11" s="42">
        <v>92</v>
      </c>
      <c r="L11" s="42">
        <v>77</v>
      </c>
      <c r="M11" s="42">
        <v>75</v>
      </c>
      <c r="N11" s="1">
        <f t="shared" si="0"/>
        <v>736</v>
      </c>
      <c r="P11" s="1">
        <v>0</v>
      </c>
      <c r="Q11" s="1">
        <v>0</v>
      </c>
      <c r="R11" s="1"/>
      <c r="S11" s="8"/>
    </row>
    <row r="12" spans="1:19" ht="18">
      <c r="A12" s="2">
        <v>11</v>
      </c>
      <c r="B12" s="11" t="s">
        <v>260</v>
      </c>
      <c r="C12" s="12" t="s">
        <v>289</v>
      </c>
      <c r="D12" s="37">
        <v>58</v>
      </c>
      <c r="E12" s="37">
        <v>51</v>
      </c>
      <c r="F12" s="37">
        <v>92</v>
      </c>
      <c r="G12" s="37">
        <v>88</v>
      </c>
      <c r="H12" s="37">
        <v>70</v>
      </c>
      <c r="I12" s="37">
        <v>61</v>
      </c>
      <c r="J12" s="37">
        <v>34</v>
      </c>
      <c r="K12" s="42">
        <v>64</v>
      </c>
      <c r="L12" s="42">
        <v>40</v>
      </c>
      <c r="M12" s="42">
        <v>56</v>
      </c>
      <c r="N12" s="1">
        <f t="shared" si="0"/>
        <v>614</v>
      </c>
      <c r="P12" s="1">
        <v>0</v>
      </c>
      <c r="Q12" s="1">
        <v>0</v>
      </c>
      <c r="R12" s="1"/>
      <c r="S12" s="8"/>
    </row>
    <row r="13" spans="1:19" ht="18">
      <c r="A13" s="4">
        <v>12</v>
      </c>
      <c r="B13" s="11" t="s">
        <v>261</v>
      </c>
      <c r="C13" s="12" t="s">
        <v>290</v>
      </c>
      <c r="D13" s="41"/>
      <c r="E13" s="37">
        <v>13</v>
      </c>
      <c r="F13" s="37">
        <v>0</v>
      </c>
      <c r="G13" s="37">
        <v>8</v>
      </c>
      <c r="H13" s="37">
        <v>8</v>
      </c>
      <c r="I13" s="37">
        <v>9</v>
      </c>
      <c r="J13" s="37">
        <v>6</v>
      </c>
      <c r="K13" s="42">
        <v>0</v>
      </c>
      <c r="L13" s="42">
        <v>7</v>
      </c>
      <c r="M13" s="42">
        <v>15</v>
      </c>
      <c r="N13" s="1">
        <f t="shared" si="0"/>
        <v>66</v>
      </c>
      <c r="P13" s="1">
        <v>0</v>
      </c>
      <c r="Q13" s="1">
        <v>0</v>
      </c>
      <c r="R13" s="1"/>
      <c r="S13" s="8"/>
    </row>
    <row r="14" spans="1:19" ht="18">
      <c r="A14">
        <v>13</v>
      </c>
      <c r="B14" s="11" t="s">
        <v>262</v>
      </c>
      <c r="C14" s="12" t="s">
        <v>291</v>
      </c>
      <c r="D14" s="37">
        <v>60</v>
      </c>
      <c r="E14" s="37">
        <v>76</v>
      </c>
      <c r="F14" s="37">
        <v>91</v>
      </c>
      <c r="G14" s="37">
        <v>88</v>
      </c>
      <c r="H14" s="37">
        <v>85</v>
      </c>
      <c r="I14" s="37">
        <v>80</v>
      </c>
      <c r="J14" s="37">
        <v>55</v>
      </c>
      <c r="K14" s="42">
        <v>84</v>
      </c>
      <c r="L14" s="42">
        <v>70</v>
      </c>
      <c r="M14" s="42">
        <v>82</v>
      </c>
      <c r="N14" s="1">
        <f t="shared" si="0"/>
        <v>771</v>
      </c>
      <c r="P14" s="1">
        <v>0</v>
      </c>
      <c r="Q14" s="1">
        <v>0</v>
      </c>
      <c r="R14" s="1"/>
      <c r="S14" s="8"/>
    </row>
    <row r="15" spans="1:19" ht="18">
      <c r="A15" s="2">
        <v>14</v>
      </c>
      <c r="B15" s="11" t="s">
        <v>263</v>
      </c>
      <c r="C15" s="12" t="s">
        <v>292</v>
      </c>
      <c r="D15" s="41"/>
      <c r="E15" s="37">
        <v>81</v>
      </c>
      <c r="F15" s="37">
        <v>100</v>
      </c>
      <c r="G15" s="37">
        <v>73</v>
      </c>
      <c r="H15" s="37">
        <v>82</v>
      </c>
      <c r="I15" s="37">
        <v>75</v>
      </c>
      <c r="J15" s="37">
        <v>50</v>
      </c>
      <c r="K15" s="42">
        <v>93</v>
      </c>
      <c r="L15" s="42">
        <v>55</v>
      </c>
      <c r="M15" s="42">
        <v>75</v>
      </c>
      <c r="N15" s="1">
        <f t="shared" si="0"/>
        <v>684</v>
      </c>
      <c r="P15" s="1">
        <v>0</v>
      </c>
      <c r="Q15" s="1">
        <v>0</v>
      </c>
      <c r="R15" s="1"/>
      <c r="S15" s="8"/>
    </row>
    <row r="16" spans="1:19" ht="18">
      <c r="A16" s="4">
        <v>15</v>
      </c>
      <c r="B16" s="11" t="s">
        <v>264</v>
      </c>
      <c r="C16" s="12" t="s">
        <v>293</v>
      </c>
      <c r="D16" s="41"/>
      <c r="E16" s="37">
        <v>86</v>
      </c>
      <c r="F16" s="37">
        <v>100</v>
      </c>
      <c r="G16" s="37">
        <v>91</v>
      </c>
      <c r="H16" s="37">
        <v>70</v>
      </c>
      <c r="I16" s="37">
        <v>80</v>
      </c>
      <c r="J16" s="37">
        <v>66</v>
      </c>
      <c r="K16" s="42">
        <v>94</v>
      </c>
      <c r="L16" s="42">
        <v>72</v>
      </c>
      <c r="M16" s="42">
        <v>85</v>
      </c>
      <c r="N16" s="1">
        <f t="shared" si="0"/>
        <v>744</v>
      </c>
      <c r="P16" s="1">
        <v>0</v>
      </c>
      <c r="Q16" s="1">
        <v>0</v>
      </c>
      <c r="R16" s="1"/>
      <c r="S16" s="8"/>
    </row>
    <row r="17" spans="1:19" ht="18">
      <c r="A17">
        <v>16</v>
      </c>
      <c r="B17" s="11" t="s">
        <v>265</v>
      </c>
      <c r="C17" s="12" t="s">
        <v>294</v>
      </c>
      <c r="D17" s="37">
        <v>70</v>
      </c>
      <c r="E17" s="37">
        <v>70</v>
      </c>
      <c r="F17" s="37">
        <v>89</v>
      </c>
      <c r="G17" s="37">
        <v>86</v>
      </c>
      <c r="H17" s="37">
        <v>80</v>
      </c>
      <c r="I17" s="37">
        <v>61</v>
      </c>
      <c r="J17" s="37">
        <v>57</v>
      </c>
      <c r="K17" s="42">
        <v>84</v>
      </c>
      <c r="L17" s="42">
        <v>53</v>
      </c>
      <c r="M17" s="42">
        <v>77</v>
      </c>
      <c r="N17" s="1">
        <f t="shared" si="0"/>
        <v>727</v>
      </c>
      <c r="P17" s="1">
        <v>0</v>
      </c>
      <c r="Q17" s="1">
        <v>0</v>
      </c>
      <c r="R17" s="1"/>
      <c r="S17" s="8"/>
    </row>
    <row r="18" spans="1:19" ht="18">
      <c r="A18" s="2">
        <v>17</v>
      </c>
      <c r="B18" s="11" t="s">
        <v>266</v>
      </c>
      <c r="C18" s="12" t="s">
        <v>295</v>
      </c>
      <c r="D18" s="41"/>
      <c r="E18" s="37">
        <v>81</v>
      </c>
      <c r="F18" s="37">
        <v>95</v>
      </c>
      <c r="G18" s="37">
        <v>90</v>
      </c>
      <c r="H18" s="37">
        <v>89</v>
      </c>
      <c r="I18" s="37">
        <v>80</v>
      </c>
      <c r="J18" s="37">
        <v>60</v>
      </c>
      <c r="K18" s="42">
        <v>82</v>
      </c>
      <c r="L18" s="42">
        <v>80</v>
      </c>
      <c r="M18" s="42">
        <v>80</v>
      </c>
      <c r="N18" s="1">
        <f t="shared" si="0"/>
        <v>737</v>
      </c>
      <c r="P18" s="1">
        <v>0</v>
      </c>
      <c r="Q18" s="1">
        <v>0</v>
      </c>
      <c r="R18" s="1"/>
      <c r="S18" s="8"/>
    </row>
    <row r="19" spans="1:19" ht="18">
      <c r="A19" s="4">
        <v>18</v>
      </c>
      <c r="B19" s="11" t="s">
        <v>267</v>
      </c>
      <c r="C19" s="12" t="s">
        <v>296</v>
      </c>
      <c r="D19" s="41"/>
      <c r="E19" s="37">
        <v>76</v>
      </c>
      <c r="F19" s="37">
        <v>100</v>
      </c>
      <c r="G19" s="37">
        <v>81</v>
      </c>
      <c r="H19" s="37">
        <v>75</v>
      </c>
      <c r="I19" s="37">
        <v>82</v>
      </c>
      <c r="J19" s="37">
        <v>62</v>
      </c>
      <c r="K19" s="42">
        <v>93</v>
      </c>
      <c r="L19" s="42">
        <v>65</v>
      </c>
      <c r="M19" s="42">
        <v>72</v>
      </c>
      <c r="N19" s="1">
        <f t="shared" si="0"/>
        <v>706</v>
      </c>
      <c r="P19" s="1">
        <v>0</v>
      </c>
      <c r="Q19" s="1">
        <v>0</v>
      </c>
      <c r="R19" s="1"/>
      <c r="S19" s="8"/>
    </row>
    <row r="20" spans="1:19" ht="18">
      <c r="A20">
        <v>19</v>
      </c>
      <c r="B20" s="11" t="s">
        <v>268</v>
      </c>
      <c r="C20" s="12" t="s">
        <v>297</v>
      </c>
      <c r="D20" s="41"/>
      <c r="E20" s="37">
        <v>76</v>
      </c>
      <c r="F20" s="37">
        <v>87</v>
      </c>
      <c r="G20" s="37">
        <v>91</v>
      </c>
      <c r="H20" s="37">
        <v>89</v>
      </c>
      <c r="I20" s="37">
        <v>86</v>
      </c>
      <c r="J20" s="37">
        <v>64</v>
      </c>
      <c r="K20" s="42">
        <v>78</v>
      </c>
      <c r="L20" s="42">
        <v>80</v>
      </c>
      <c r="M20" s="42">
        <v>85</v>
      </c>
      <c r="N20" s="1">
        <f t="shared" si="0"/>
        <v>736</v>
      </c>
      <c r="P20" s="1">
        <v>0</v>
      </c>
      <c r="Q20" s="1">
        <v>0</v>
      </c>
      <c r="R20" s="1"/>
      <c r="S20" s="8"/>
    </row>
    <row r="21" spans="1:19" ht="18">
      <c r="A21" s="2">
        <v>20</v>
      </c>
      <c r="B21" s="11" t="s">
        <v>269</v>
      </c>
      <c r="C21" s="12" t="s">
        <v>298</v>
      </c>
      <c r="D21" s="41"/>
      <c r="E21" s="37">
        <v>84</v>
      </c>
      <c r="F21" s="37">
        <v>95</v>
      </c>
      <c r="G21" s="37">
        <v>88</v>
      </c>
      <c r="H21" s="37">
        <v>80</v>
      </c>
      <c r="I21" s="37">
        <v>86</v>
      </c>
      <c r="J21" s="37">
        <v>65</v>
      </c>
      <c r="K21" s="42">
        <v>94</v>
      </c>
      <c r="L21" s="42">
        <v>67</v>
      </c>
      <c r="M21" s="42">
        <v>71</v>
      </c>
      <c r="N21" s="1">
        <f t="shared" si="0"/>
        <v>730</v>
      </c>
      <c r="P21" s="1">
        <v>0</v>
      </c>
      <c r="Q21" s="1">
        <v>0</v>
      </c>
      <c r="R21" s="1"/>
      <c r="S21" s="8"/>
    </row>
    <row r="22" spans="1:19" ht="18">
      <c r="A22" s="4">
        <v>21</v>
      </c>
      <c r="B22" s="11" t="s">
        <v>270</v>
      </c>
      <c r="C22" s="12" t="s">
        <v>299</v>
      </c>
      <c r="D22" s="41"/>
      <c r="E22" s="37">
        <v>68</v>
      </c>
      <c r="F22" s="37">
        <v>91</v>
      </c>
      <c r="G22" s="37">
        <v>82</v>
      </c>
      <c r="H22" s="37">
        <v>64</v>
      </c>
      <c r="I22" s="37">
        <v>62</v>
      </c>
      <c r="J22" s="37">
        <v>51</v>
      </c>
      <c r="K22" s="42">
        <v>82</v>
      </c>
      <c r="L22" s="42">
        <v>50</v>
      </c>
      <c r="M22" s="42">
        <v>75</v>
      </c>
      <c r="N22" s="1">
        <f t="shared" si="0"/>
        <v>625</v>
      </c>
      <c r="P22" s="1">
        <v>0</v>
      </c>
      <c r="Q22" s="1">
        <v>0</v>
      </c>
      <c r="R22" s="1"/>
      <c r="S22" s="8"/>
    </row>
    <row r="23" spans="1:19" ht="18">
      <c r="A23">
        <v>22</v>
      </c>
      <c r="B23" s="11" t="s">
        <v>271</v>
      </c>
      <c r="C23" s="12" t="s">
        <v>300</v>
      </c>
      <c r="D23" s="41"/>
      <c r="E23" s="37">
        <v>78</v>
      </c>
      <c r="F23" s="37">
        <v>87</v>
      </c>
      <c r="G23" s="37">
        <v>81</v>
      </c>
      <c r="H23" s="37">
        <v>75</v>
      </c>
      <c r="I23" s="37">
        <v>70</v>
      </c>
      <c r="J23" s="37">
        <v>50</v>
      </c>
      <c r="K23" s="42">
        <v>77</v>
      </c>
      <c r="L23" s="42">
        <v>55</v>
      </c>
      <c r="M23" s="42">
        <v>72</v>
      </c>
      <c r="N23" s="1">
        <f t="shared" si="0"/>
        <v>645</v>
      </c>
      <c r="P23" s="1">
        <v>0</v>
      </c>
      <c r="Q23" s="1">
        <v>0</v>
      </c>
      <c r="R23" s="1"/>
      <c r="S23" s="8"/>
    </row>
    <row r="24" spans="1:19" ht="36">
      <c r="A24" s="2">
        <v>23</v>
      </c>
      <c r="B24" s="11" t="s">
        <v>272</v>
      </c>
      <c r="C24" s="12" t="s">
        <v>301</v>
      </c>
      <c r="D24" s="41"/>
      <c r="E24" s="37">
        <v>82</v>
      </c>
      <c r="F24" s="37">
        <v>95</v>
      </c>
      <c r="G24" s="37">
        <v>82</v>
      </c>
      <c r="H24" s="37">
        <v>71</v>
      </c>
      <c r="I24" s="37">
        <v>65</v>
      </c>
      <c r="J24" s="37">
        <v>50</v>
      </c>
      <c r="K24" s="42">
        <v>81</v>
      </c>
      <c r="L24" s="42">
        <v>55</v>
      </c>
      <c r="M24" s="42">
        <v>85</v>
      </c>
      <c r="N24" s="1">
        <f t="shared" si="0"/>
        <v>666</v>
      </c>
      <c r="P24" s="1">
        <v>0</v>
      </c>
      <c r="Q24" s="1">
        <v>0</v>
      </c>
      <c r="R24" s="1"/>
      <c r="S24" s="8"/>
    </row>
    <row r="25" spans="1:19" ht="36">
      <c r="A25" s="4">
        <v>24</v>
      </c>
      <c r="B25" s="11" t="s">
        <v>273</v>
      </c>
      <c r="C25" s="12" t="s">
        <v>302</v>
      </c>
      <c r="D25" s="41"/>
      <c r="E25" s="37">
        <v>68</v>
      </c>
      <c r="F25" s="37">
        <v>92</v>
      </c>
      <c r="G25" s="37">
        <v>70</v>
      </c>
      <c r="H25" s="37">
        <v>67</v>
      </c>
      <c r="I25" s="37">
        <v>70</v>
      </c>
      <c r="J25" s="37">
        <v>53</v>
      </c>
      <c r="K25" s="42">
        <v>76</v>
      </c>
      <c r="L25" s="42">
        <v>55</v>
      </c>
      <c r="M25" s="42">
        <v>75</v>
      </c>
      <c r="N25" s="1">
        <f t="shared" si="0"/>
        <v>626</v>
      </c>
      <c r="P25" s="1">
        <v>0</v>
      </c>
      <c r="Q25" s="1">
        <v>0</v>
      </c>
      <c r="R25" s="1"/>
      <c r="S25" s="8"/>
    </row>
    <row r="26" spans="1:19" ht="36">
      <c r="A26">
        <v>25</v>
      </c>
      <c r="B26" s="11" t="s">
        <v>274</v>
      </c>
      <c r="C26" s="12" t="s">
        <v>303</v>
      </c>
      <c r="D26" s="37">
        <v>50</v>
      </c>
      <c r="E26" s="37">
        <v>77</v>
      </c>
      <c r="F26" s="37">
        <v>91</v>
      </c>
      <c r="G26" s="37">
        <v>87</v>
      </c>
      <c r="H26" s="37">
        <v>70</v>
      </c>
      <c r="I26" s="37">
        <v>70</v>
      </c>
      <c r="J26" s="37">
        <v>57</v>
      </c>
      <c r="K26" s="42">
        <v>68</v>
      </c>
      <c r="L26" s="42">
        <v>65</v>
      </c>
      <c r="M26" s="42">
        <v>77</v>
      </c>
      <c r="N26" s="1">
        <f t="shared" si="0"/>
        <v>712</v>
      </c>
      <c r="P26" s="1">
        <v>0</v>
      </c>
      <c r="Q26" s="1">
        <v>0</v>
      </c>
      <c r="R26" s="1"/>
      <c r="S26" s="8"/>
    </row>
    <row r="27" spans="1:19" ht="18">
      <c r="A27" s="2">
        <v>26</v>
      </c>
      <c r="B27" s="11" t="s">
        <v>275</v>
      </c>
      <c r="C27" s="12" t="s">
        <v>304</v>
      </c>
      <c r="D27" s="41"/>
      <c r="E27" s="37">
        <v>77</v>
      </c>
      <c r="F27" s="37">
        <v>92</v>
      </c>
      <c r="G27" s="37">
        <v>90</v>
      </c>
      <c r="H27" s="37">
        <v>62</v>
      </c>
      <c r="I27" s="37">
        <v>65</v>
      </c>
      <c r="J27" s="37">
        <v>54</v>
      </c>
      <c r="K27" s="42">
        <v>68</v>
      </c>
      <c r="L27" s="42">
        <v>68</v>
      </c>
      <c r="M27" s="42">
        <v>83</v>
      </c>
      <c r="N27" s="1">
        <f t="shared" si="0"/>
        <v>659</v>
      </c>
      <c r="P27" s="1">
        <v>0</v>
      </c>
      <c r="Q27" s="1">
        <v>0</v>
      </c>
      <c r="R27" s="1"/>
      <c r="S27" s="8"/>
    </row>
    <row r="28" spans="1:19" ht="36">
      <c r="A28" s="4">
        <v>27</v>
      </c>
      <c r="B28" s="11" t="s">
        <v>276</v>
      </c>
      <c r="C28" s="12" t="s">
        <v>305</v>
      </c>
      <c r="D28" s="41"/>
      <c r="E28" s="37">
        <v>90</v>
      </c>
      <c r="F28" s="37">
        <v>100</v>
      </c>
      <c r="G28" s="37">
        <v>89</v>
      </c>
      <c r="H28" s="37">
        <v>60</v>
      </c>
      <c r="I28" s="37">
        <v>52</v>
      </c>
      <c r="J28" s="37">
        <v>66</v>
      </c>
      <c r="K28" s="42">
        <v>82</v>
      </c>
      <c r="L28" s="42">
        <v>65</v>
      </c>
      <c r="M28" s="42">
        <v>80</v>
      </c>
      <c r="N28" s="1">
        <f t="shared" si="0"/>
        <v>684</v>
      </c>
      <c r="P28" s="1">
        <v>0</v>
      </c>
      <c r="Q28" s="1">
        <v>0</v>
      </c>
      <c r="R28" s="1"/>
      <c r="S28" s="8"/>
    </row>
    <row r="29" spans="1:19" ht="18">
      <c r="A29">
        <v>28</v>
      </c>
      <c r="B29" s="11" t="s">
        <v>277</v>
      </c>
      <c r="C29" s="12" t="s">
        <v>306</v>
      </c>
      <c r="D29" s="41"/>
      <c r="E29" s="37">
        <v>81</v>
      </c>
      <c r="F29" s="37">
        <v>87</v>
      </c>
      <c r="G29" s="37">
        <v>91</v>
      </c>
      <c r="H29" s="37">
        <v>64</v>
      </c>
      <c r="I29" s="37">
        <v>60</v>
      </c>
      <c r="J29" s="37">
        <v>51</v>
      </c>
      <c r="K29" s="42">
        <v>78</v>
      </c>
      <c r="L29" s="42">
        <v>70</v>
      </c>
      <c r="M29" s="42">
        <v>77</v>
      </c>
      <c r="N29" s="1">
        <f t="shared" si="0"/>
        <v>659</v>
      </c>
      <c r="P29" s="1">
        <v>0</v>
      </c>
      <c r="Q29" s="1">
        <v>0</v>
      </c>
      <c r="R29" s="1"/>
      <c r="S29" s="8"/>
    </row>
    <row r="30" spans="1:19" ht="18">
      <c r="A30" s="2">
        <v>29</v>
      </c>
      <c r="B30" s="11" t="s">
        <v>278</v>
      </c>
      <c r="C30" s="12" t="s">
        <v>307</v>
      </c>
      <c r="D30" s="41"/>
      <c r="E30" s="37">
        <v>71</v>
      </c>
      <c r="F30" s="37">
        <v>87</v>
      </c>
      <c r="G30" s="37">
        <v>92</v>
      </c>
      <c r="H30" s="37">
        <v>77</v>
      </c>
      <c r="I30" s="37">
        <v>81</v>
      </c>
      <c r="J30" s="37">
        <v>50</v>
      </c>
      <c r="K30" s="42">
        <v>82</v>
      </c>
      <c r="L30" s="42">
        <v>70</v>
      </c>
      <c r="M30" s="42">
        <v>75</v>
      </c>
      <c r="N30" s="1">
        <f t="shared" si="0"/>
        <v>685</v>
      </c>
      <c r="P30" s="1">
        <v>0</v>
      </c>
      <c r="Q30" s="1">
        <v>0</v>
      </c>
      <c r="R30" s="1"/>
      <c r="S30" s="8"/>
    </row>
    <row r="31" spans="1:19" ht="18">
      <c r="A31" s="4">
        <v>30</v>
      </c>
      <c r="B31" s="11" t="s">
        <v>279</v>
      </c>
      <c r="C31" s="12" t="s">
        <v>308</v>
      </c>
      <c r="D31" s="41"/>
      <c r="E31" s="37">
        <v>76</v>
      </c>
      <c r="F31" s="37">
        <v>100</v>
      </c>
      <c r="G31" s="37">
        <v>86</v>
      </c>
      <c r="H31" s="37">
        <v>65</v>
      </c>
      <c r="I31" s="37">
        <v>70</v>
      </c>
      <c r="J31" s="37">
        <v>42</v>
      </c>
      <c r="K31" s="42">
        <v>83</v>
      </c>
      <c r="L31" s="42">
        <v>60</v>
      </c>
      <c r="M31" s="42">
        <v>80</v>
      </c>
      <c r="N31" s="1">
        <f t="shared" si="0"/>
        <v>662</v>
      </c>
      <c r="P31" s="1">
        <v>0</v>
      </c>
      <c r="Q31" s="1">
        <v>0</v>
      </c>
      <c r="R31" s="1"/>
      <c r="S31" s="8"/>
    </row>
    <row r="32" spans="1:19" ht="36">
      <c r="A32">
        <v>31</v>
      </c>
      <c r="B32" s="11" t="s">
        <v>309</v>
      </c>
      <c r="C32" s="12" t="s">
        <v>310</v>
      </c>
      <c r="D32" s="41"/>
      <c r="E32" s="37">
        <v>71</v>
      </c>
      <c r="F32" s="37">
        <v>87</v>
      </c>
      <c r="G32" s="37">
        <v>83</v>
      </c>
      <c r="H32" s="37">
        <v>61</v>
      </c>
      <c r="I32" s="37">
        <v>55</v>
      </c>
      <c r="J32" s="37">
        <v>51</v>
      </c>
      <c r="K32" s="42">
        <v>74</v>
      </c>
      <c r="L32" s="42">
        <v>60</v>
      </c>
      <c r="M32" s="42">
        <v>70</v>
      </c>
      <c r="N32" s="1">
        <f t="shared" si="0"/>
        <v>612</v>
      </c>
      <c r="P32" s="1">
        <v>0</v>
      </c>
      <c r="Q32" s="1">
        <v>0</v>
      </c>
      <c r="R32" s="1"/>
      <c r="S32" s="8"/>
    </row>
    <row r="33" spans="1:19" ht="36">
      <c r="A33" s="2">
        <v>32</v>
      </c>
      <c r="B33" s="11" t="s">
        <v>311</v>
      </c>
      <c r="C33" s="12" t="s">
        <v>312</v>
      </c>
      <c r="D33" s="41"/>
      <c r="E33" s="37">
        <v>0</v>
      </c>
      <c r="F33" s="37">
        <v>0</v>
      </c>
      <c r="G33" s="37">
        <v>0</v>
      </c>
      <c r="H33" s="37">
        <v>0</v>
      </c>
      <c r="I33" s="37">
        <v>3</v>
      </c>
      <c r="J33" s="37">
        <v>0</v>
      </c>
      <c r="K33" s="42">
        <v>0</v>
      </c>
      <c r="L33" s="42">
        <v>0</v>
      </c>
      <c r="M33" s="42">
        <v>3</v>
      </c>
      <c r="N33" s="1">
        <f t="shared" si="0"/>
        <v>6</v>
      </c>
      <c r="P33" s="1">
        <v>0</v>
      </c>
      <c r="Q33" s="1">
        <v>0</v>
      </c>
      <c r="R33" s="1"/>
      <c r="S33" s="8"/>
    </row>
    <row r="34" spans="1:19" ht="18">
      <c r="A34" s="4">
        <v>33</v>
      </c>
      <c r="B34" s="11" t="s">
        <v>313</v>
      </c>
      <c r="C34" s="12" t="s">
        <v>314</v>
      </c>
      <c r="D34" s="41"/>
      <c r="E34" s="37">
        <v>89</v>
      </c>
      <c r="F34" s="37">
        <v>100</v>
      </c>
      <c r="G34" s="37">
        <v>88</v>
      </c>
      <c r="H34" s="37">
        <v>81</v>
      </c>
      <c r="I34" s="37">
        <v>81</v>
      </c>
      <c r="J34" s="37">
        <v>60</v>
      </c>
      <c r="K34" s="42">
        <v>89</v>
      </c>
      <c r="L34" s="42">
        <v>77</v>
      </c>
      <c r="M34" s="42">
        <v>85</v>
      </c>
      <c r="N34" s="1">
        <f t="shared" si="0"/>
        <v>750</v>
      </c>
      <c r="P34" s="1">
        <v>0</v>
      </c>
      <c r="Q34" s="1">
        <v>0</v>
      </c>
      <c r="R34" s="1"/>
      <c r="S34" s="8"/>
    </row>
    <row r="35" spans="1:19" ht="36">
      <c r="A35">
        <v>34</v>
      </c>
      <c r="B35" s="11" t="s">
        <v>315</v>
      </c>
      <c r="C35" s="12" t="s">
        <v>316</v>
      </c>
      <c r="D35" s="37">
        <v>55</v>
      </c>
      <c r="E35" s="37">
        <v>68</v>
      </c>
      <c r="F35" s="37">
        <v>85</v>
      </c>
      <c r="G35" s="37">
        <v>93</v>
      </c>
      <c r="H35" s="37">
        <v>75</v>
      </c>
      <c r="I35" s="37">
        <v>71</v>
      </c>
      <c r="J35" s="37">
        <v>51</v>
      </c>
      <c r="K35" s="42">
        <v>75</v>
      </c>
      <c r="L35" s="42">
        <v>67</v>
      </c>
      <c r="M35" s="42">
        <v>71</v>
      </c>
      <c r="N35" s="1">
        <f t="shared" si="0"/>
        <v>711</v>
      </c>
      <c r="P35" s="1">
        <v>0</v>
      </c>
      <c r="Q35" s="1">
        <v>0</v>
      </c>
      <c r="R35" s="1"/>
      <c r="S35" s="8"/>
    </row>
    <row r="36" spans="1:19" ht="36">
      <c r="A36" s="2">
        <v>35</v>
      </c>
      <c r="B36" s="11" t="s">
        <v>317</v>
      </c>
      <c r="C36" s="12" t="s">
        <v>318</v>
      </c>
      <c r="D36" s="41"/>
      <c r="E36" s="37">
        <v>78</v>
      </c>
      <c r="F36" s="37">
        <v>97</v>
      </c>
      <c r="G36" s="37">
        <v>89</v>
      </c>
      <c r="H36" s="37">
        <v>72</v>
      </c>
      <c r="I36" s="37">
        <v>80</v>
      </c>
      <c r="J36" s="37">
        <v>68</v>
      </c>
      <c r="K36" s="42">
        <v>85</v>
      </c>
      <c r="L36" s="42">
        <v>80</v>
      </c>
      <c r="M36" s="42">
        <v>85</v>
      </c>
      <c r="N36" s="1">
        <f t="shared" si="0"/>
        <v>734</v>
      </c>
      <c r="P36" s="1">
        <v>0</v>
      </c>
      <c r="Q36" s="1">
        <v>0</v>
      </c>
      <c r="R36" s="1"/>
      <c r="S36" s="8"/>
    </row>
    <row r="37" spans="1:19" ht="18">
      <c r="A37" s="4">
        <v>36</v>
      </c>
      <c r="B37" s="11" t="s">
        <v>319</v>
      </c>
      <c r="C37" s="12" t="s">
        <v>320</v>
      </c>
      <c r="D37" s="37">
        <v>55</v>
      </c>
      <c r="E37" s="37">
        <v>50</v>
      </c>
      <c r="F37" s="37">
        <v>93</v>
      </c>
      <c r="G37" s="37">
        <v>85</v>
      </c>
      <c r="H37" s="37">
        <v>81</v>
      </c>
      <c r="I37" s="37">
        <v>71</v>
      </c>
      <c r="J37" s="37">
        <v>50</v>
      </c>
      <c r="K37" s="42">
        <v>77</v>
      </c>
      <c r="L37" s="42">
        <v>67</v>
      </c>
      <c r="M37" s="42">
        <v>65</v>
      </c>
      <c r="N37" s="1">
        <f t="shared" si="0"/>
        <v>694</v>
      </c>
      <c r="P37" s="1">
        <v>0</v>
      </c>
      <c r="Q37" s="1">
        <v>0</v>
      </c>
      <c r="R37" s="1"/>
      <c r="S37" s="8"/>
    </row>
    <row r="38" spans="1:19" ht="18">
      <c r="A38">
        <v>37</v>
      </c>
      <c r="B38" s="11" t="s">
        <v>321</v>
      </c>
      <c r="C38" s="12" t="s">
        <v>322</v>
      </c>
      <c r="D38" s="41"/>
      <c r="E38" s="37">
        <v>80</v>
      </c>
      <c r="F38" s="37">
        <v>100</v>
      </c>
      <c r="G38" s="37">
        <v>90</v>
      </c>
      <c r="H38" s="37">
        <v>80</v>
      </c>
      <c r="I38" s="37">
        <v>71</v>
      </c>
      <c r="J38" s="37">
        <v>60</v>
      </c>
      <c r="K38" s="42">
        <v>88</v>
      </c>
      <c r="L38" s="42">
        <v>85</v>
      </c>
      <c r="M38" s="42">
        <v>77</v>
      </c>
      <c r="N38" s="1">
        <f t="shared" si="0"/>
        <v>731</v>
      </c>
      <c r="P38" s="1">
        <v>0</v>
      </c>
      <c r="Q38" s="1">
        <v>0</v>
      </c>
      <c r="R38" s="1"/>
      <c r="S38" s="8"/>
    </row>
    <row r="39" spans="1:19" ht="18">
      <c r="A39" s="2">
        <v>38</v>
      </c>
      <c r="B39" s="11" t="s">
        <v>323</v>
      </c>
      <c r="C39" s="12" t="s">
        <v>324</v>
      </c>
      <c r="D39" s="37">
        <v>64</v>
      </c>
      <c r="E39" s="37">
        <v>66</v>
      </c>
      <c r="F39" s="37">
        <v>97</v>
      </c>
      <c r="G39" s="37">
        <v>85</v>
      </c>
      <c r="H39" s="37">
        <v>87</v>
      </c>
      <c r="I39" s="37">
        <v>68</v>
      </c>
      <c r="J39" s="37">
        <v>43</v>
      </c>
      <c r="K39" s="42">
        <v>85</v>
      </c>
      <c r="L39" s="42">
        <v>68</v>
      </c>
      <c r="M39" s="42">
        <v>82</v>
      </c>
      <c r="N39" s="1">
        <f t="shared" si="0"/>
        <v>745</v>
      </c>
      <c r="P39" s="1">
        <v>0</v>
      </c>
      <c r="Q39" s="1">
        <v>0</v>
      </c>
      <c r="R39" s="1"/>
      <c r="S39" s="8"/>
    </row>
    <row r="40" spans="1:19" ht="18">
      <c r="A40" s="4">
        <v>39</v>
      </c>
      <c r="B40" s="13" t="s">
        <v>325</v>
      </c>
      <c r="C40" s="12" t="s">
        <v>326</v>
      </c>
      <c r="D40" s="41"/>
      <c r="E40" s="37">
        <v>81</v>
      </c>
      <c r="F40" s="37">
        <v>97</v>
      </c>
      <c r="G40" s="37">
        <v>92</v>
      </c>
      <c r="H40" s="37">
        <v>83</v>
      </c>
      <c r="I40" s="37">
        <v>81</v>
      </c>
      <c r="J40" s="37">
        <v>55</v>
      </c>
      <c r="K40" s="42">
        <v>84</v>
      </c>
      <c r="L40" s="42">
        <v>75</v>
      </c>
      <c r="M40" s="42">
        <v>85</v>
      </c>
      <c r="N40" s="1">
        <f t="shared" si="0"/>
        <v>733</v>
      </c>
      <c r="P40" s="1">
        <v>0</v>
      </c>
      <c r="Q40" s="1">
        <v>0</v>
      </c>
      <c r="R40" s="1"/>
      <c r="S40" s="8"/>
    </row>
    <row r="41" spans="1:19" ht="18">
      <c r="A41">
        <v>40</v>
      </c>
      <c r="B41" s="11" t="s">
        <v>327</v>
      </c>
      <c r="C41" s="12" t="s">
        <v>328</v>
      </c>
      <c r="D41" s="41"/>
      <c r="E41" s="37">
        <v>77</v>
      </c>
      <c r="F41" s="37">
        <v>97</v>
      </c>
      <c r="G41" s="37">
        <v>92</v>
      </c>
      <c r="H41" s="37">
        <v>84</v>
      </c>
      <c r="I41" s="37">
        <v>70</v>
      </c>
      <c r="J41" s="37">
        <v>54</v>
      </c>
      <c r="K41" s="42">
        <v>89</v>
      </c>
      <c r="L41" s="42">
        <v>77</v>
      </c>
      <c r="M41" s="42">
        <v>80</v>
      </c>
      <c r="N41" s="1">
        <f t="shared" si="0"/>
        <v>720</v>
      </c>
      <c r="P41" s="1">
        <v>0</v>
      </c>
      <c r="Q41" s="1">
        <v>0</v>
      </c>
      <c r="R41" s="1"/>
      <c r="S41" s="8"/>
    </row>
    <row r="42" spans="1:19" ht="18">
      <c r="A42" s="2">
        <v>41</v>
      </c>
      <c r="B42" s="11" t="s">
        <v>329</v>
      </c>
      <c r="C42" s="12" t="s">
        <v>330</v>
      </c>
      <c r="D42" s="41"/>
      <c r="E42" s="37">
        <v>66</v>
      </c>
      <c r="F42" s="37">
        <v>94</v>
      </c>
      <c r="G42" s="37">
        <v>90</v>
      </c>
      <c r="H42" s="37">
        <v>73</v>
      </c>
      <c r="I42" s="37">
        <v>75</v>
      </c>
      <c r="J42" s="37">
        <v>57</v>
      </c>
      <c r="K42" s="42">
        <v>90</v>
      </c>
      <c r="L42" s="42">
        <v>70</v>
      </c>
      <c r="M42" s="42">
        <v>73</v>
      </c>
      <c r="N42" s="1">
        <f t="shared" si="0"/>
        <v>688</v>
      </c>
      <c r="P42" s="1">
        <v>0</v>
      </c>
      <c r="Q42" s="1">
        <v>0</v>
      </c>
      <c r="R42" s="1"/>
      <c r="S42" s="8"/>
    </row>
    <row r="43" spans="1:19" ht="36">
      <c r="A43" s="4">
        <v>42</v>
      </c>
      <c r="B43" s="13" t="s">
        <v>331</v>
      </c>
      <c r="C43" s="12" t="s">
        <v>332</v>
      </c>
      <c r="D43" s="41"/>
      <c r="E43" s="37">
        <v>77</v>
      </c>
      <c r="F43" s="37">
        <v>97</v>
      </c>
      <c r="G43" s="37">
        <v>87</v>
      </c>
      <c r="H43" s="37">
        <v>66</v>
      </c>
      <c r="I43" s="37">
        <v>72</v>
      </c>
      <c r="J43" s="37">
        <v>56</v>
      </c>
      <c r="K43" s="42">
        <v>89</v>
      </c>
      <c r="L43" s="42">
        <v>65</v>
      </c>
      <c r="M43" s="42">
        <v>75</v>
      </c>
      <c r="N43" s="1">
        <f t="shared" si="0"/>
        <v>684</v>
      </c>
      <c r="P43" s="1">
        <v>0</v>
      </c>
      <c r="Q43" s="1">
        <v>0</v>
      </c>
      <c r="R43" s="1"/>
    </row>
    <row r="44" spans="1:19" ht="36">
      <c r="A44">
        <v>43</v>
      </c>
      <c r="B44" s="11" t="s">
        <v>333</v>
      </c>
      <c r="C44" s="12" t="s">
        <v>334</v>
      </c>
      <c r="D44" s="41"/>
      <c r="E44" s="37">
        <v>76</v>
      </c>
      <c r="F44" s="37">
        <v>97</v>
      </c>
      <c r="G44" s="37">
        <v>87</v>
      </c>
      <c r="H44" s="37">
        <v>72</v>
      </c>
      <c r="I44" s="37">
        <v>55</v>
      </c>
      <c r="J44" s="37">
        <v>50</v>
      </c>
      <c r="K44" s="42">
        <v>80</v>
      </c>
      <c r="L44" s="42">
        <v>58</v>
      </c>
      <c r="M44" s="42">
        <v>70</v>
      </c>
      <c r="N44" s="1">
        <f t="shared" si="0"/>
        <v>645</v>
      </c>
      <c r="P44" s="1">
        <v>0</v>
      </c>
      <c r="Q44" s="1">
        <v>0</v>
      </c>
      <c r="R44" s="1"/>
    </row>
    <row r="45" spans="1:19" ht="18">
      <c r="A45" s="2">
        <v>44</v>
      </c>
      <c r="B45" s="11" t="s">
        <v>335</v>
      </c>
      <c r="C45" s="12" t="s">
        <v>336</v>
      </c>
      <c r="D45" s="41"/>
      <c r="E45" s="37">
        <v>78</v>
      </c>
      <c r="F45" s="37">
        <v>93</v>
      </c>
      <c r="G45" s="37">
        <v>85</v>
      </c>
      <c r="H45" s="37">
        <v>80</v>
      </c>
      <c r="I45" s="37">
        <v>70</v>
      </c>
      <c r="J45" s="37">
        <v>50</v>
      </c>
      <c r="K45" s="42">
        <v>89</v>
      </c>
      <c r="L45" s="42">
        <v>65</v>
      </c>
      <c r="M45" s="42">
        <v>65</v>
      </c>
      <c r="N45" s="1">
        <f t="shared" si="0"/>
        <v>675</v>
      </c>
      <c r="P45" s="1">
        <v>0</v>
      </c>
      <c r="Q45" s="1">
        <v>0</v>
      </c>
      <c r="R45" s="1"/>
    </row>
    <row r="46" spans="1:19" ht="18">
      <c r="A46" s="4">
        <v>45</v>
      </c>
      <c r="B46" s="11" t="s">
        <v>337</v>
      </c>
      <c r="C46" s="12" t="s">
        <v>338</v>
      </c>
      <c r="D46" s="41"/>
      <c r="E46" s="37">
        <v>84</v>
      </c>
      <c r="F46" s="37">
        <v>100</v>
      </c>
      <c r="G46" s="37">
        <v>88</v>
      </c>
      <c r="H46" s="37">
        <v>89</v>
      </c>
      <c r="I46" s="37">
        <v>88</v>
      </c>
      <c r="J46" s="37">
        <v>64</v>
      </c>
      <c r="K46" s="42">
        <v>92</v>
      </c>
      <c r="L46" s="42">
        <v>85</v>
      </c>
      <c r="M46" s="42">
        <v>85</v>
      </c>
      <c r="N46" s="1">
        <f t="shared" si="0"/>
        <v>775</v>
      </c>
      <c r="P46" s="1">
        <v>0</v>
      </c>
      <c r="Q46" s="1">
        <v>0</v>
      </c>
      <c r="R46" s="1"/>
    </row>
    <row r="47" spans="1:19" ht="18">
      <c r="A47">
        <v>46</v>
      </c>
      <c r="B47" s="11" t="s">
        <v>339</v>
      </c>
      <c r="C47" s="12" t="s">
        <v>340</v>
      </c>
      <c r="D47" s="41"/>
      <c r="E47" s="37">
        <v>68</v>
      </c>
      <c r="F47" s="37">
        <v>97</v>
      </c>
      <c r="G47" s="37">
        <v>92</v>
      </c>
      <c r="H47" s="37">
        <v>83</v>
      </c>
      <c r="I47" s="37">
        <v>80</v>
      </c>
      <c r="J47" s="37">
        <v>54</v>
      </c>
      <c r="K47" s="42">
        <v>84</v>
      </c>
      <c r="L47" s="42">
        <v>85</v>
      </c>
      <c r="M47" s="42">
        <v>77</v>
      </c>
      <c r="N47" s="1">
        <f t="shared" si="0"/>
        <v>720</v>
      </c>
      <c r="P47" s="1">
        <v>0</v>
      </c>
      <c r="Q47" s="1">
        <v>0</v>
      </c>
      <c r="R47" s="1"/>
    </row>
    <row r="48" spans="1:19" ht="18">
      <c r="A48" s="2">
        <v>47</v>
      </c>
      <c r="B48" s="11" t="s">
        <v>341</v>
      </c>
      <c r="C48" s="12" t="s">
        <v>342</v>
      </c>
      <c r="D48" s="41"/>
      <c r="E48" s="37">
        <v>71</v>
      </c>
      <c r="F48" s="37">
        <v>100</v>
      </c>
      <c r="G48" s="37">
        <v>87</v>
      </c>
      <c r="H48" s="37">
        <v>70</v>
      </c>
      <c r="I48" s="37">
        <v>76</v>
      </c>
      <c r="J48" s="37">
        <v>42</v>
      </c>
      <c r="K48" s="42">
        <v>86</v>
      </c>
      <c r="L48" s="42">
        <v>60</v>
      </c>
      <c r="M48" s="42">
        <v>71</v>
      </c>
      <c r="N48" s="1">
        <f t="shared" si="0"/>
        <v>663</v>
      </c>
      <c r="P48" s="1">
        <v>0</v>
      </c>
      <c r="Q48" s="1">
        <v>0</v>
      </c>
      <c r="R48" s="1"/>
    </row>
    <row r="49" spans="1:18" ht="18">
      <c r="A49" s="4">
        <v>48</v>
      </c>
      <c r="B49" s="11" t="s">
        <v>343</v>
      </c>
      <c r="C49" s="12" t="s">
        <v>344</v>
      </c>
      <c r="D49" s="37">
        <v>55</v>
      </c>
      <c r="E49" s="37">
        <v>80</v>
      </c>
      <c r="F49" s="37">
        <v>93</v>
      </c>
      <c r="G49" s="37">
        <v>89</v>
      </c>
      <c r="H49" s="37">
        <v>82</v>
      </c>
      <c r="I49" s="37">
        <v>80</v>
      </c>
      <c r="J49" s="37">
        <v>53</v>
      </c>
      <c r="K49" s="42">
        <v>83</v>
      </c>
      <c r="L49" s="42">
        <v>71</v>
      </c>
      <c r="M49" s="42">
        <v>80</v>
      </c>
      <c r="N49" s="1">
        <f t="shared" si="0"/>
        <v>766</v>
      </c>
      <c r="P49" s="1">
        <v>0</v>
      </c>
      <c r="Q49" s="1">
        <v>0</v>
      </c>
      <c r="R49" s="1"/>
    </row>
    <row r="50" spans="1:18" ht="18">
      <c r="A50">
        <v>49</v>
      </c>
      <c r="B50" s="11" t="s">
        <v>345</v>
      </c>
      <c r="C50" s="12" t="s">
        <v>346</v>
      </c>
      <c r="D50" s="41"/>
      <c r="E50" s="37">
        <v>85</v>
      </c>
      <c r="F50" s="37">
        <v>92</v>
      </c>
      <c r="G50" s="37">
        <v>90</v>
      </c>
      <c r="H50" s="37">
        <v>86</v>
      </c>
      <c r="I50" s="37">
        <v>70</v>
      </c>
      <c r="J50" s="37">
        <v>50</v>
      </c>
      <c r="K50" s="42">
        <v>92</v>
      </c>
      <c r="L50" s="42">
        <v>65</v>
      </c>
      <c r="M50" s="42">
        <v>70</v>
      </c>
      <c r="N50" s="1">
        <f t="shared" si="0"/>
        <v>700</v>
      </c>
      <c r="P50" s="1">
        <v>0</v>
      </c>
      <c r="Q50" s="1">
        <v>0</v>
      </c>
      <c r="R50" s="1"/>
    </row>
    <row r="51" spans="1:18" ht="18">
      <c r="A51" s="2">
        <v>50</v>
      </c>
      <c r="B51" s="11" t="s">
        <v>347</v>
      </c>
      <c r="C51" s="12" t="s">
        <v>348</v>
      </c>
      <c r="D51" s="41"/>
      <c r="E51" s="37">
        <v>79</v>
      </c>
      <c r="F51" s="37">
        <v>95</v>
      </c>
      <c r="G51" s="37">
        <v>85</v>
      </c>
      <c r="H51" s="37">
        <v>75</v>
      </c>
      <c r="I51" s="37">
        <v>70</v>
      </c>
      <c r="J51" s="37">
        <v>52</v>
      </c>
      <c r="K51" s="42">
        <v>85</v>
      </c>
      <c r="L51" s="42">
        <v>75</v>
      </c>
      <c r="M51" s="42">
        <v>80</v>
      </c>
      <c r="N51" s="1">
        <f t="shared" si="0"/>
        <v>696</v>
      </c>
      <c r="P51" s="1">
        <v>0</v>
      </c>
      <c r="Q51" s="1">
        <v>0</v>
      </c>
      <c r="R51" s="1"/>
    </row>
    <row r="52" spans="1:18" ht="18">
      <c r="A52" s="4"/>
      <c r="B52" s="11"/>
      <c r="C52" s="12"/>
      <c r="D52" s="1"/>
      <c r="E52" s="1"/>
      <c r="F52" s="1"/>
      <c r="G52" s="1"/>
      <c r="H52" s="1"/>
      <c r="I52" s="1"/>
      <c r="J52" s="1"/>
      <c r="K52" s="1"/>
      <c r="L52" s="8"/>
      <c r="M52" s="14"/>
      <c r="N52" s="1"/>
      <c r="O52" s="1"/>
      <c r="P52" s="1"/>
      <c r="Q52" s="1"/>
      <c r="R52" s="1"/>
    </row>
    <row r="53" spans="1:18">
      <c r="M53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zoomScale="70" zoomScaleNormal="70" workbookViewId="0">
      <selection activeCell="M2" sqref="M2:M50"/>
    </sheetView>
  </sheetViews>
  <sheetFormatPr defaultRowHeight="18.75"/>
  <cols>
    <col min="1" max="1" width="9.85546875" bestFit="1" customWidth="1"/>
    <col min="2" max="3" width="27.7109375" style="10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0" t="s">
        <v>1</v>
      </c>
      <c r="C1" s="10" t="s">
        <v>2</v>
      </c>
      <c r="D1" s="9" t="s">
        <v>138</v>
      </c>
      <c r="E1" s="9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9" t="s">
        <v>147</v>
      </c>
      <c r="K1" s="9" t="s">
        <v>144</v>
      </c>
      <c r="L1" s="9" t="s">
        <v>145</v>
      </c>
      <c r="M1" s="9" t="s">
        <v>146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1" t="s">
        <v>245</v>
      </c>
      <c r="C2" s="10" t="s">
        <v>246</v>
      </c>
      <c r="D2" s="43">
        <v>70</v>
      </c>
      <c r="E2" s="46">
        <v>67</v>
      </c>
      <c r="F2" s="46">
        <v>92</v>
      </c>
      <c r="G2" s="46">
        <v>73</v>
      </c>
      <c r="H2" s="46">
        <v>67</v>
      </c>
      <c r="I2" s="46">
        <v>83</v>
      </c>
      <c r="J2" s="46">
        <v>67</v>
      </c>
      <c r="K2" s="48">
        <v>86</v>
      </c>
      <c r="L2" s="48">
        <v>70</v>
      </c>
      <c r="M2" s="48">
        <v>75</v>
      </c>
    </row>
    <row r="3" spans="1:19" ht="18">
      <c r="A3" s="2">
        <v>2</v>
      </c>
      <c r="B3" s="11" t="s">
        <v>242</v>
      </c>
      <c r="C3" s="12" t="s">
        <v>193</v>
      </c>
      <c r="D3" s="44"/>
      <c r="E3" s="43">
        <v>73</v>
      </c>
      <c r="F3" s="43">
        <v>100</v>
      </c>
      <c r="G3" s="43">
        <v>88</v>
      </c>
      <c r="H3" s="43">
        <v>80</v>
      </c>
      <c r="I3" s="43">
        <v>87</v>
      </c>
      <c r="J3" s="43">
        <v>75</v>
      </c>
      <c r="K3" s="47">
        <v>90</v>
      </c>
      <c r="L3" s="47">
        <v>76</v>
      </c>
      <c r="M3" s="47">
        <v>85</v>
      </c>
      <c r="N3" s="1">
        <f>SUM(D3:M3)</f>
        <v>754</v>
      </c>
      <c r="O3" s="1"/>
      <c r="P3" s="1"/>
      <c r="Q3" s="1"/>
      <c r="R3" s="1"/>
      <c r="S3" s="8"/>
    </row>
    <row r="4" spans="1:19" ht="18">
      <c r="A4" s="4">
        <v>3</v>
      </c>
      <c r="B4" s="13" t="s">
        <v>243</v>
      </c>
      <c r="C4" s="12" t="s">
        <v>194</v>
      </c>
      <c r="D4" s="44"/>
      <c r="E4" s="43">
        <v>77</v>
      </c>
      <c r="F4" s="43">
        <v>92</v>
      </c>
      <c r="G4" s="43">
        <v>90</v>
      </c>
      <c r="H4" s="43">
        <v>72</v>
      </c>
      <c r="I4" s="43">
        <v>86</v>
      </c>
      <c r="J4" s="43">
        <v>80</v>
      </c>
      <c r="K4" s="47">
        <v>78</v>
      </c>
      <c r="L4" s="47">
        <v>70</v>
      </c>
      <c r="M4" s="47">
        <v>80</v>
      </c>
      <c r="N4" s="1">
        <f t="shared" ref="N4:N52" si="0">SUM(D4:M4)</f>
        <v>725</v>
      </c>
      <c r="O4" s="1"/>
      <c r="P4" s="1"/>
      <c r="Q4" s="1"/>
      <c r="R4" s="1"/>
      <c r="S4" s="8"/>
    </row>
    <row r="5" spans="1:19" ht="18">
      <c r="A5">
        <v>4</v>
      </c>
      <c r="B5" s="11" t="s">
        <v>148</v>
      </c>
      <c r="C5" s="12" t="s">
        <v>195</v>
      </c>
      <c r="D5" s="44"/>
      <c r="E5" s="43">
        <v>77</v>
      </c>
      <c r="F5" s="43">
        <v>83</v>
      </c>
      <c r="G5" s="43">
        <v>85</v>
      </c>
      <c r="H5" s="43">
        <v>76</v>
      </c>
      <c r="I5" s="43">
        <v>85</v>
      </c>
      <c r="J5" s="43">
        <v>55</v>
      </c>
      <c r="K5" s="47">
        <v>72</v>
      </c>
      <c r="L5" s="47">
        <v>71</v>
      </c>
      <c r="M5" s="47">
        <v>77</v>
      </c>
      <c r="N5" s="1">
        <f t="shared" si="0"/>
        <v>681</v>
      </c>
      <c r="O5" s="1"/>
      <c r="P5" s="1"/>
      <c r="Q5" s="1"/>
      <c r="R5" s="1"/>
      <c r="S5" s="8"/>
    </row>
    <row r="6" spans="1:19" ht="18">
      <c r="A6" s="2">
        <v>5</v>
      </c>
      <c r="B6" s="13" t="s">
        <v>247</v>
      </c>
      <c r="C6" s="12" t="s">
        <v>196</v>
      </c>
      <c r="D6" s="44"/>
      <c r="E6" s="43">
        <v>69</v>
      </c>
      <c r="F6" s="43">
        <v>97</v>
      </c>
      <c r="G6" s="43">
        <v>83</v>
      </c>
      <c r="H6" s="43">
        <v>76</v>
      </c>
      <c r="I6" s="43">
        <v>80</v>
      </c>
      <c r="J6" s="43">
        <v>67</v>
      </c>
      <c r="K6" s="47">
        <v>68</v>
      </c>
      <c r="L6" s="47">
        <v>54</v>
      </c>
      <c r="M6" s="47">
        <v>70</v>
      </c>
      <c r="N6" s="1">
        <f t="shared" si="0"/>
        <v>664</v>
      </c>
      <c r="O6" s="1"/>
      <c r="P6" s="1"/>
      <c r="Q6" s="1"/>
      <c r="R6" s="1"/>
      <c r="S6" s="8"/>
    </row>
    <row r="7" spans="1:19" ht="18">
      <c r="A7" s="4">
        <v>6</v>
      </c>
      <c r="B7" s="11" t="s">
        <v>149</v>
      </c>
      <c r="C7" s="12" t="s">
        <v>197</v>
      </c>
      <c r="D7" s="43">
        <v>70</v>
      </c>
      <c r="E7" s="43">
        <v>70</v>
      </c>
      <c r="F7" s="43">
        <v>85</v>
      </c>
      <c r="G7" s="43">
        <v>89</v>
      </c>
      <c r="H7" s="43">
        <v>84</v>
      </c>
      <c r="I7" s="43">
        <v>87</v>
      </c>
      <c r="J7" s="43">
        <v>63</v>
      </c>
      <c r="K7" s="47">
        <v>91</v>
      </c>
      <c r="L7" s="47">
        <v>62</v>
      </c>
      <c r="M7" s="47">
        <v>76</v>
      </c>
      <c r="N7" s="1">
        <f t="shared" si="0"/>
        <v>777</v>
      </c>
      <c r="O7" s="1"/>
      <c r="P7" s="1"/>
      <c r="Q7" s="1"/>
      <c r="R7" s="1"/>
      <c r="S7" s="8"/>
    </row>
    <row r="8" spans="1:19" ht="18">
      <c r="A8">
        <v>7</v>
      </c>
      <c r="B8" s="11" t="s">
        <v>150</v>
      </c>
      <c r="C8" s="12" t="s">
        <v>198</v>
      </c>
      <c r="D8" s="44"/>
      <c r="E8" s="43">
        <v>52</v>
      </c>
      <c r="F8" s="43">
        <v>80</v>
      </c>
      <c r="G8" s="43">
        <v>69</v>
      </c>
      <c r="H8" s="43">
        <v>72</v>
      </c>
      <c r="I8" s="43">
        <v>80</v>
      </c>
      <c r="J8" s="43">
        <v>55</v>
      </c>
      <c r="K8" s="47">
        <v>86</v>
      </c>
      <c r="L8" s="47">
        <v>55</v>
      </c>
      <c r="M8" s="47">
        <v>80</v>
      </c>
      <c r="N8" s="1">
        <f t="shared" si="0"/>
        <v>629</v>
      </c>
      <c r="O8" s="1"/>
      <c r="P8" s="1"/>
      <c r="Q8" s="1"/>
      <c r="R8" s="1"/>
      <c r="S8" s="8"/>
    </row>
    <row r="9" spans="1:19" ht="18">
      <c r="A9" s="2">
        <v>8</v>
      </c>
      <c r="B9" s="11" t="s">
        <v>151</v>
      </c>
      <c r="C9" s="12" t="s">
        <v>199</v>
      </c>
      <c r="D9" s="44"/>
      <c r="E9" s="43">
        <v>60</v>
      </c>
      <c r="F9" s="43">
        <v>88</v>
      </c>
      <c r="G9" s="43">
        <v>74</v>
      </c>
      <c r="H9" s="43">
        <v>64</v>
      </c>
      <c r="I9" s="43">
        <v>88</v>
      </c>
      <c r="J9" s="43">
        <v>56</v>
      </c>
      <c r="K9" s="47">
        <v>77</v>
      </c>
      <c r="L9" s="47">
        <v>55</v>
      </c>
      <c r="M9" s="47">
        <v>70</v>
      </c>
      <c r="N9" s="1">
        <f t="shared" si="0"/>
        <v>632</v>
      </c>
      <c r="O9" s="1"/>
      <c r="P9" s="1"/>
      <c r="Q9" s="1"/>
      <c r="R9" s="1"/>
      <c r="S9" s="8"/>
    </row>
    <row r="10" spans="1:19" ht="18">
      <c r="A10" s="4">
        <v>9</v>
      </c>
      <c r="B10" s="11" t="s">
        <v>152</v>
      </c>
      <c r="C10" s="12" t="s">
        <v>200</v>
      </c>
      <c r="D10" s="43">
        <v>70</v>
      </c>
      <c r="E10" s="43">
        <v>64</v>
      </c>
      <c r="F10" s="43">
        <v>79</v>
      </c>
      <c r="G10" s="43">
        <v>73</v>
      </c>
      <c r="H10" s="43">
        <v>80</v>
      </c>
      <c r="I10" s="43">
        <v>80</v>
      </c>
      <c r="J10" s="43">
        <v>58</v>
      </c>
      <c r="K10" s="47">
        <v>76</v>
      </c>
      <c r="L10" s="47">
        <v>60</v>
      </c>
      <c r="M10" s="47">
        <v>75</v>
      </c>
      <c r="N10" s="1">
        <f t="shared" si="0"/>
        <v>715</v>
      </c>
      <c r="O10" s="1"/>
      <c r="P10" s="1"/>
      <c r="Q10" s="1"/>
      <c r="R10" s="1"/>
      <c r="S10" s="8"/>
    </row>
    <row r="11" spans="1:19" ht="18">
      <c r="A11">
        <v>10</v>
      </c>
      <c r="B11" s="11" t="s">
        <v>153</v>
      </c>
      <c r="C11" s="12" t="s">
        <v>201</v>
      </c>
      <c r="D11" s="44"/>
      <c r="E11" s="43">
        <v>80</v>
      </c>
      <c r="F11" s="43">
        <v>93</v>
      </c>
      <c r="G11" s="43">
        <v>73</v>
      </c>
      <c r="H11" s="43">
        <v>82</v>
      </c>
      <c r="I11" s="43">
        <v>85</v>
      </c>
      <c r="J11" s="43">
        <v>66</v>
      </c>
      <c r="K11" s="47">
        <v>80</v>
      </c>
      <c r="L11" s="47">
        <v>62</v>
      </c>
      <c r="M11" s="47">
        <v>85</v>
      </c>
      <c r="N11" s="1">
        <f t="shared" si="0"/>
        <v>706</v>
      </c>
      <c r="O11" s="1"/>
      <c r="P11" s="1"/>
      <c r="Q11" s="1"/>
      <c r="R11" s="1"/>
      <c r="S11" s="8"/>
    </row>
    <row r="12" spans="1:19" ht="18">
      <c r="A12" s="2">
        <v>11</v>
      </c>
      <c r="B12" s="11" t="s">
        <v>154</v>
      </c>
      <c r="C12" s="12" t="s">
        <v>202</v>
      </c>
      <c r="D12" s="44"/>
      <c r="E12" s="43">
        <v>70</v>
      </c>
      <c r="F12" s="43">
        <v>82</v>
      </c>
      <c r="G12" s="43">
        <v>93</v>
      </c>
      <c r="H12" s="43">
        <v>80</v>
      </c>
      <c r="I12" s="43">
        <v>90</v>
      </c>
      <c r="J12" s="43">
        <v>79</v>
      </c>
      <c r="K12" s="47">
        <v>85</v>
      </c>
      <c r="L12" s="47">
        <v>70</v>
      </c>
      <c r="M12" s="47">
        <v>86</v>
      </c>
      <c r="N12" s="1">
        <f t="shared" si="0"/>
        <v>735</v>
      </c>
      <c r="O12" s="1"/>
      <c r="P12" s="1"/>
      <c r="Q12" s="1"/>
      <c r="R12" s="1"/>
      <c r="S12" s="8"/>
    </row>
    <row r="13" spans="1:19" ht="18">
      <c r="A13" s="4">
        <v>12</v>
      </c>
      <c r="B13" s="11" t="s">
        <v>155</v>
      </c>
      <c r="C13" s="12" t="s">
        <v>203</v>
      </c>
      <c r="D13" s="43">
        <v>80</v>
      </c>
      <c r="E13" s="43">
        <v>70</v>
      </c>
      <c r="F13" s="43">
        <v>87</v>
      </c>
      <c r="G13" s="43">
        <v>89</v>
      </c>
      <c r="H13" s="43">
        <v>76</v>
      </c>
      <c r="I13" s="43">
        <v>90</v>
      </c>
      <c r="J13" s="43">
        <v>58</v>
      </c>
      <c r="K13" s="47">
        <v>77</v>
      </c>
      <c r="L13" s="47">
        <v>71</v>
      </c>
      <c r="M13" s="47">
        <v>80</v>
      </c>
      <c r="N13" s="1">
        <f t="shared" si="0"/>
        <v>778</v>
      </c>
      <c r="O13" s="1"/>
      <c r="P13" s="1"/>
      <c r="Q13" s="1"/>
      <c r="R13" s="1"/>
      <c r="S13" s="8"/>
    </row>
    <row r="14" spans="1:19" ht="18">
      <c r="A14">
        <v>13</v>
      </c>
      <c r="B14" s="11" t="s">
        <v>156</v>
      </c>
      <c r="C14" s="12" t="s">
        <v>204</v>
      </c>
      <c r="D14" s="44"/>
      <c r="E14" s="43">
        <v>85</v>
      </c>
      <c r="F14" s="43">
        <v>95</v>
      </c>
      <c r="G14" s="43">
        <v>87</v>
      </c>
      <c r="H14" s="43">
        <v>77</v>
      </c>
      <c r="I14" s="43">
        <v>85</v>
      </c>
      <c r="J14" s="43">
        <v>91</v>
      </c>
      <c r="K14" s="47">
        <v>89</v>
      </c>
      <c r="L14" s="47">
        <v>72</v>
      </c>
      <c r="M14" s="47">
        <v>80</v>
      </c>
      <c r="N14" s="1">
        <f t="shared" si="0"/>
        <v>761</v>
      </c>
      <c r="O14" s="1"/>
      <c r="P14" s="1"/>
      <c r="Q14" s="1"/>
      <c r="R14" s="1"/>
      <c r="S14" s="8"/>
    </row>
    <row r="15" spans="1:19" ht="18">
      <c r="A15" s="2">
        <v>14</v>
      </c>
      <c r="B15" s="11" t="s">
        <v>157</v>
      </c>
      <c r="C15" s="12" t="s">
        <v>205</v>
      </c>
      <c r="D15" s="44"/>
      <c r="E15" s="43">
        <v>70</v>
      </c>
      <c r="F15" s="43">
        <v>83</v>
      </c>
      <c r="G15" s="43">
        <v>68</v>
      </c>
      <c r="H15" s="43">
        <v>80</v>
      </c>
      <c r="I15" s="43">
        <v>78</v>
      </c>
      <c r="J15" s="43">
        <v>60</v>
      </c>
      <c r="K15" s="47">
        <v>80</v>
      </c>
      <c r="L15" s="47">
        <v>51</v>
      </c>
      <c r="M15" s="47">
        <v>75</v>
      </c>
      <c r="N15" s="1">
        <f t="shared" si="0"/>
        <v>645</v>
      </c>
      <c r="O15" s="1"/>
      <c r="P15" s="1"/>
      <c r="Q15" s="1"/>
      <c r="R15" s="1"/>
      <c r="S15" s="8"/>
    </row>
    <row r="16" spans="1:19" ht="18">
      <c r="A16" s="4">
        <v>15</v>
      </c>
      <c r="B16" s="11" t="s">
        <v>158</v>
      </c>
      <c r="C16" s="12" t="s">
        <v>206</v>
      </c>
      <c r="D16" s="43">
        <v>64</v>
      </c>
      <c r="E16" s="43">
        <v>75</v>
      </c>
      <c r="F16" s="43">
        <v>94</v>
      </c>
      <c r="G16" s="43">
        <v>75</v>
      </c>
      <c r="H16" s="43">
        <v>76</v>
      </c>
      <c r="I16" s="43">
        <v>60</v>
      </c>
      <c r="J16" s="43">
        <v>54</v>
      </c>
      <c r="K16" s="47">
        <v>74</v>
      </c>
      <c r="L16" s="47">
        <v>55</v>
      </c>
      <c r="M16" s="47">
        <v>76</v>
      </c>
      <c r="N16" s="1">
        <f t="shared" si="0"/>
        <v>703</v>
      </c>
      <c r="O16" s="1"/>
      <c r="P16" s="1"/>
      <c r="Q16" s="1"/>
      <c r="R16" s="1"/>
      <c r="S16" s="8"/>
    </row>
    <row r="17" spans="1:19" ht="36">
      <c r="A17">
        <v>16</v>
      </c>
      <c r="B17" s="11" t="s">
        <v>159</v>
      </c>
      <c r="C17" s="12" t="s">
        <v>207</v>
      </c>
      <c r="D17" s="44"/>
      <c r="E17" s="43">
        <v>77</v>
      </c>
      <c r="F17" s="43">
        <v>92</v>
      </c>
      <c r="G17" s="43">
        <v>79</v>
      </c>
      <c r="H17" s="43">
        <v>83</v>
      </c>
      <c r="I17" s="43">
        <v>80</v>
      </c>
      <c r="J17" s="43">
        <v>63</v>
      </c>
      <c r="K17" s="47">
        <v>77</v>
      </c>
      <c r="L17" s="47">
        <v>67</v>
      </c>
      <c r="M17" s="47">
        <v>76</v>
      </c>
      <c r="N17" s="1">
        <f t="shared" si="0"/>
        <v>694</v>
      </c>
      <c r="O17" s="1"/>
      <c r="P17" s="1"/>
      <c r="Q17" s="1"/>
      <c r="R17" s="1"/>
      <c r="S17" s="8"/>
    </row>
    <row r="18" spans="1:19" ht="36">
      <c r="A18" s="2">
        <v>17</v>
      </c>
      <c r="B18" s="11" t="s">
        <v>160</v>
      </c>
      <c r="C18" s="12" t="s">
        <v>208</v>
      </c>
      <c r="D18" s="43">
        <v>76</v>
      </c>
      <c r="E18" s="43">
        <v>74</v>
      </c>
      <c r="F18" s="43">
        <v>97</v>
      </c>
      <c r="G18" s="43">
        <v>84</v>
      </c>
      <c r="H18" s="43">
        <v>73</v>
      </c>
      <c r="I18" s="43">
        <v>72</v>
      </c>
      <c r="J18" s="43">
        <v>50</v>
      </c>
      <c r="K18" s="47">
        <v>75</v>
      </c>
      <c r="L18" s="47">
        <v>70</v>
      </c>
      <c r="M18" s="47">
        <v>65</v>
      </c>
      <c r="N18" s="1">
        <f t="shared" si="0"/>
        <v>736</v>
      </c>
      <c r="O18" s="1"/>
      <c r="P18" s="1"/>
      <c r="Q18" s="1"/>
      <c r="R18" s="1"/>
      <c r="S18" s="8"/>
    </row>
    <row r="19" spans="1:19" ht="18">
      <c r="A19" s="4">
        <v>18</v>
      </c>
      <c r="B19" s="11" t="s">
        <v>161</v>
      </c>
      <c r="C19" s="12" t="s">
        <v>209</v>
      </c>
      <c r="D19" s="44"/>
      <c r="E19" s="43">
        <v>65</v>
      </c>
      <c r="F19" s="43">
        <v>87</v>
      </c>
      <c r="G19" s="43">
        <v>82</v>
      </c>
      <c r="H19" s="43">
        <v>68</v>
      </c>
      <c r="I19" s="43">
        <v>71</v>
      </c>
      <c r="J19" s="43">
        <v>57</v>
      </c>
      <c r="K19" s="47">
        <v>73</v>
      </c>
      <c r="L19" s="47">
        <v>61</v>
      </c>
      <c r="M19" s="47">
        <v>75</v>
      </c>
      <c r="N19" s="1">
        <f t="shared" si="0"/>
        <v>639</v>
      </c>
      <c r="O19" s="1"/>
      <c r="P19" s="1"/>
      <c r="Q19" s="1"/>
      <c r="R19" s="1"/>
      <c r="S19" s="8"/>
    </row>
    <row r="20" spans="1:19" ht="18">
      <c r="A20">
        <v>19</v>
      </c>
      <c r="B20" s="11" t="s">
        <v>162</v>
      </c>
      <c r="C20" s="12" t="s">
        <v>210</v>
      </c>
      <c r="D20" s="44"/>
      <c r="E20" s="43">
        <v>56</v>
      </c>
      <c r="F20" s="43">
        <v>90</v>
      </c>
      <c r="G20" s="43">
        <v>78</v>
      </c>
      <c r="H20" s="43">
        <v>65</v>
      </c>
      <c r="I20" s="43">
        <v>66</v>
      </c>
      <c r="J20" s="43">
        <v>65</v>
      </c>
      <c r="K20" s="47">
        <v>95</v>
      </c>
      <c r="L20" s="47">
        <v>55</v>
      </c>
      <c r="M20" s="47">
        <v>80</v>
      </c>
      <c r="N20" s="1">
        <f t="shared" si="0"/>
        <v>650</v>
      </c>
      <c r="O20" s="1"/>
      <c r="P20" s="1"/>
      <c r="Q20" s="1"/>
      <c r="R20" s="1"/>
      <c r="S20" s="8"/>
    </row>
    <row r="21" spans="1:19" ht="18">
      <c r="A21" s="2">
        <v>20</v>
      </c>
      <c r="B21" s="11" t="s">
        <v>163</v>
      </c>
      <c r="C21" s="12" t="s">
        <v>211</v>
      </c>
      <c r="D21" s="43">
        <v>70</v>
      </c>
      <c r="E21" s="43">
        <v>84</v>
      </c>
      <c r="F21" s="43">
        <v>98</v>
      </c>
      <c r="G21" s="43">
        <v>88</v>
      </c>
      <c r="H21" s="43">
        <v>90</v>
      </c>
      <c r="I21" s="43">
        <v>88</v>
      </c>
      <c r="J21" s="43">
        <v>91</v>
      </c>
      <c r="K21" s="47">
        <v>91</v>
      </c>
      <c r="L21" s="47">
        <v>76</v>
      </c>
      <c r="M21" s="47">
        <v>83</v>
      </c>
      <c r="N21" s="1">
        <f t="shared" si="0"/>
        <v>859</v>
      </c>
      <c r="O21" s="1"/>
      <c r="P21" s="1"/>
      <c r="Q21" s="1"/>
      <c r="R21" s="1"/>
      <c r="S21" s="8"/>
    </row>
    <row r="22" spans="1:19" ht="18">
      <c r="A22" s="4">
        <v>21</v>
      </c>
      <c r="B22" s="11" t="s">
        <v>164</v>
      </c>
      <c r="C22" s="12" t="s">
        <v>212</v>
      </c>
      <c r="D22" s="44"/>
      <c r="E22" s="43">
        <v>60</v>
      </c>
      <c r="F22" s="43">
        <v>97</v>
      </c>
      <c r="G22" s="43">
        <v>60</v>
      </c>
      <c r="H22" s="43">
        <v>73</v>
      </c>
      <c r="I22" s="43">
        <v>76</v>
      </c>
      <c r="J22" s="43">
        <v>58</v>
      </c>
      <c r="K22" s="47">
        <v>85</v>
      </c>
      <c r="L22" s="47">
        <v>50</v>
      </c>
      <c r="M22" s="47">
        <v>70</v>
      </c>
      <c r="N22" s="1">
        <f t="shared" si="0"/>
        <v>629</v>
      </c>
      <c r="O22" s="1"/>
      <c r="P22" s="1"/>
      <c r="Q22" s="1"/>
      <c r="R22" s="1"/>
      <c r="S22" s="8"/>
    </row>
    <row r="23" spans="1:19" ht="36">
      <c r="A23">
        <v>22</v>
      </c>
      <c r="B23" s="11" t="s">
        <v>165</v>
      </c>
      <c r="C23" s="12" t="s">
        <v>213</v>
      </c>
      <c r="D23" s="45">
        <v>23</v>
      </c>
      <c r="E23" s="43">
        <v>30</v>
      </c>
      <c r="F23" s="43">
        <v>0</v>
      </c>
      <c r="G23" s="43">
        <v>41</v>
      </c>
      <c r="H23" s="43">
        <v>38</v>
      </c>
      <c r="I23" s="43">
        <v>37</v>
      </c>
      <c r="J23" s="43">
        <v>24</v>
      </c>
      <c r="K23" s="47">
        <v>52</v>
      </c>
      <c r="L23" s="47">
        <v>37</v>
      </c>
      <c r="M23" s="47">
        <v>50</v>
      </c>
      <c r="N23" s="1">
        <f t="shared" si="0"/>
        <v>332</v>
      </c>
      <c r="O23" s="1"/>
      <c r="P23" s="1"/>
      <c r="Q23" s="1"/>
      <c r="R23" s="1"/>
      <c r="S23" s="8"/>
    </row>
    <row r="24" spans="1:19" ht="18">
      <c r="A24" s="2">
        <v>23</v>
      </c>
      <c r="B24" s="11" t="s">
        <v>166</v>
      </c>
      <c r="C24" s="12" t="s">
        <v>214</v>
      </c>
      <c r="D24" s="44"/>
      <c r="E24" s="43">
        <v>66</v>
      </c>
      <c r="F24" s="43">
        <v>97</v>
      </c>
      <c r="G24" s="43">
        <v>76</v>
      </c>
      <c r="H24" s="43">
        <v>82</v>
      </c>
      <c r="I24" s="43">
        <v>80</v>
      </c>
      <c r="J24" s="43">
        <v>59</v>
      </c>
      <c r="K24" s="47">
        <v>89</v>
      </c>
      <c r="L24" s="47">
        <v>61</v>
      </c>
      <c r="M24" s="47">
        <v>80</v>
      </c>
      <c r="N24" s="1">
        <f t="shared" si="0"/>
        <v>690</v>
      </c>
      <c r="O24" s="1"/>
      <c r="P24" s="1"/>
      <c r="Q24" s="1"/>
      <c r="R24" s="1"/>
      <c r="S24" s="8"/>
    </row>
    <row r="25" spans="1:19" ht="18">
      <c r="A25" s="4">
        <v>24</v>
      </c>
      <c r="B25" s="11" t="s">
        <v>167</v>
      </c>
      <c r="C25" s="12" t="s">
        <v>215</v>
      </c>
      <c r="D25" s="43">
        <v>62</v>
      </c>
      <c r="E25" s="43">
        <v>39</v>
      </c>
      <c r="F25" s="43">
        <v>80</v>
      </c>
      <c r="G25" s="43">
        <v>63</v>
      </c>
      <c r="H25" s="43">
        <v>71</v>
      </c>
      <c r="I25" s="43">
        <v>65</v>
      </c>
      <c r="J25" s="43">
        <v>45</v>
      </c>
      <c r="K25" s="47">
        <v>77</v>
      </c>
      <c r="L25" s="47">
        <v>56</v>
      </c>
      <c r="M25" s="47">
        <v>70</v>
      </c>
      <c r="N25" s="1">
        <f t="shared" si="0"/>
        <v>628</v>
      </c>
      <c r="O25" s="1"/>
      <c r="P25" s="1"/>
      <c r="Q25" s="1"/>
      <c r="R25" s="1"/>
      <c r="S25" s="8"/>
    </row>
    <row r="26" spans="1:19" ht="36">
      <c r="A26">
        <v>25</v>
      </c>
      <c r="B26" s="11" t="s">
        <v>168</v>
      </c>
      <c r="C26" s="12" t="s">
        <v>216</v>
      </c>
      <c r="D26" s="44"/>
      <c r="E26" s="43">
        <v>24</v>
      </c>
      <c r="F26" s="43">
        <v>14</v>
      </c>
      <c r="G26" s="43">
        <v>36</v>
      </c>
      <c r="H26" s="43">
        <v>31</v>
      </c>
      <c r="I26" s="43">
        <v>32</v>
      </c>
      <c r="J26" s="43">
        <v>34</v>
      </c>
      <c r="K26" s="47">
        <v>41</v>
      </c>
      <c r="L26" s="47">
        <v>23</v>
      </c>
      <c r="M26" s="47">
        <v>35</v>
      </c>
      <c r="N26" s="1">
        <f t="shared" si="0"/>
        <v>270</v>
      </c>
      <c r="O26" s="1"/>
      <c r="P26" s="1"/>
      <c r="Q26" s="1"/>
      <c r="R26" s="1"/>
      <c r="S26" s="8"/>
    </row>
    <row r="27" spans="1:19" ht="36">
      <c r="A27" s="2">
        <v>26</v>
      </c>
      <c r="B27" s="11" t="s">
        <v>169</v>
      </c>
      <c r="C27" s="12" t="s">
        <v>217</v>
      </c>
      <c r="D27" s="44"/>
      <c r="E27" s="43">
        <v>56</v>
      </c>
      <c r="F27" s="43">
        <v>85</v>
      </c>
      <c r="G27" s="43">
        <v>81</v>
      </c>
      <c r="H27" s="43">
        <v>65</v>
      </c>
      <c r="I27" s="43">
        <v>65</v>
      </c>
      <c r="J27" s="43">
        <v>57</v>
      </c>
      <c r="K27" s="47">
        <v>88</v>
      </c>
      <c r="L27" s="47">
        <v>51</v>
      </c>
      <c r="M27" s="47">
        <v>73</v>
      </c>
      <c r="N27" s="1">
        <f t="shared" si="0"/>
        <v>621</v>
      </c>
      <c r="O27" s="1"/>
      <c r="P27" s="1"/>
      <c r="Q27" s="1"/>
      <c r="R27" s="1"/>
      <c r="S27" s="8"/>
    </row>
    <row r="28" spans="1:19" ht="18">
      <c r="A28" s="4">
        <v>27</v>
      </c>
      <c r="B28" s="11" t="s">
        <v>170</v>
      </c>
      <c r="C28" s="12" t="s">
        <v>218</v>
      </c>
      <c r="D28" s="44"/>
      <c r="E28" s="43">
        <v>72</v>
      </c>
      <c r="F28" s="43">
        <v>92</v>
      </c>
      <c r="G28" s="43">
        <v>82</v>
      </c>
      <c r="H28" s="43">
        <v>81</v>
      </c>
      <c r="I28" s="43">
        <v>76</v>
      </c>
      <c r="J28" s="43">
        <v>71</v>
      </c>
      <c r="K28" s="47">
        <v>92</v>
      </c>
      <c r="L28" s="47">
        <v>55</v>
      </c>
      <c r="M28" s="47">
        <v>66</v>
      </c>
      <c r="N28" s="1">
        <f t="shared" si="0"/>
        <v>687</v>
      </c>
      <c r="O28" s="1"/>
      <c r="P28" s="1"/>
      <c r="Q28" s="1"/>
      <c r="R28" s="1"/>
      <c r="S28" s="8"/>
    </row>
    <row r="29" spans="1:19" ht="18">
      <c r="A29">
        <v>28</v>
      </c>
      <c r="B29" s="11" t="s">
        <v>171</v>
      </c>
      <c r="C29" s="12" t="s">
        <v>219</v>
      </c>
      <c r="D29" s="44"/>
      <c r="E29" s="43">
        <v>78</v>
      </c>
      <c r="F29" s="43">
        <v>100</v>
      </c>
      <c r="G29" s="43">
        <v>82</v>
      </c>
      <c r="H29" s="43">
        <v>86</v>
      </c>
      <c r="I29" s="43">
        <v>76</v>
      </c>
      <c r="J29" s="43">
        <v>87</v>
      </c>
      <c r="K29" s="47">
        <v>95</v>
      </c>
      <c r="L29" s="47">
        <v>81</v>
      </c>
      <c r="M29" s="47">
        <v>88</v>
      </c>
      <c r="N29" s="1">
        <f t="shared" si="0"/>
        <v>773</v>
      </c>
      <c r="O29" s="1"/>
      <c r="P29" s="1"/>
      <c r="Q29" s="1"/>
      <c r="R29" s="1"/>
      <c r="S29" s="8"/>
    </row>
    <row r="30" spans="1:19" ht="36">
      <c r="A30" s="2">
        <v>29</v>
      </c>
      <c r="B30" s="11" t="s">
        <v>172</v>
      </c>
      <c r="C30" s="12" t="s">
        <v>220</v>
      </c>
      <c r="D30" s="44"/>
      <c r="E30" s="43">
        <v>65</v>
      </c>
      <c r="F30" s="43">
        <v>87</v>
      </c>
      <c r="G30" s="43">
        <v>74</v>
      </c>
      <c r="H30" s="43">
        <v>72</v>
      </c>
      <c r="I30" s="43">
        <v>76</v>
      </c>
      <c r="J30" s="43">
        <v>65</v>
      </c>
      <c r="K30" s="47">
        <v>78</v>
      </c>
      <c r="L30" s="47">
        <v>55</v>
      </c>
      <c r="M30" s="47">
        <v>70</v>
      </c>
      <c r="N30" s="1">
        <f t="shared" si="0"/>
        <v>642</v>
      </c>
      <c r="O30" s="1"/>
      <c r="P30" s="1"/>
      <c r="Q30" s="1"/>
      <c r="R30" s="1"/>
      <c r="S30" s="8"/>
    </row>
    <row r="31" spans="1:19" ht="36">
      <c r="A31" s="4">
        <v>30</v>
      </c>
      <c r="B31" s="11" t="s">
        <v>173</v>
      </c>
      <c r="C31" s="12" t="s">
        <v>221</v>
      </c>
      <c r="D31" s="43">
        <v>63</v>
      </c>
      <c r="E31" s="43">
        <v>59</v>
      </c>
      <c r="F31" s="43">
        <v>85</v>
      </c>
      <c r="G31" s="43">
        <v>69</v>
      </c>
      <c r="H31" s="43">
        <v>72</v>
      </c>
      <c r="I31" s="43">
        <v>72</v>
      </c>
      <c r="J31" s="43">
        <v>63</v>
      </c>
      <c r="K31" s="47">
        <v>83</v>
      </c>
      <c r="L31" s="47">
        <v>61</v>
      </c>
      <c r="M31" s="47">
        <v>82</v>
      </c>
      <c r="N31" s="1">
        <f t="shared" si="0"/>
        <v>709</v>
      </c>
      <c r="O31" s="1"/>
      <c r="P31" s="1"/>
      <c r="Q31" s="1"/>
      <c r="R31" s="1"/>
      <c r="S31" s="8"/>
    </row>
    <row r="32" spans="1:19" ht="18">
      <c r="A32">
        <v>31</v>
      </c>
      <c r="B32" s="11" t="s">
        <v>174</v>
      </c>
      <c r="C32" s="12" t="s">
        <v>222</v>
      </c>
      <c r="D32" s="44"/>
      <c r="E32" s="43">
        <v>66</v>
      </c>
      <c r="F32" s="43">
        <v>97</v>
      </c>
      <c r="G32" s="43">
        <v>64</v>
      </c>
      <c r="H32" s="43">
        <v>51</v>
      </c>
      <c r="I32" s="43">
        <v>70</v>
      </c>
      <c r="J32" s="43">
        <v>58</v>
      </c>
      <c r="K32" s="47">
        <v>68</v>
      </c>
      <c r="L32" s="47">
        <v>52</v>
      </c>
      <c r="M32" s="47">
        <v>75</v>
      </c>
      <c r="N32" s="1">
        <f t="shared" si="0"/>
        <v>601</v>
      </c>
      <c r="O32" s="1"/>
      <c r="P32" s="1"/>
      <c r="Q32" s="1"/>
      <c r="R32" s="1"/>
      <c r="S32" s="8"/>
    </row>
    <row r="33" spans="1:19" ht="18">
      <c r="A33" s="2">
        <v>32</v>
      </c>
      <c r="B33" s="11" t="s">
        <v>175</v>
      </c>
      <c r="C33" s="12" t="s">
        <v>223</v>
      </c>
      <c r="D33" s="44"/>
      <c r="E33" s="43">
        <v>54</v>
      </c>
      <c r="F33" s="43">
        <v>85</v>
      </c>
      <c r="G33" s="43">
        <v>61</v>
      </c>
      <c r="H33" s="43">
        <v>73</v>
      </c>
      <c r="I33" s="43">
        <v>75</v>
      </c>
      <c r="J33" s="43">
        <v>57</v>
      </c>
      <c r="K33" s="47">
        <v>84</v>
      </c>
      <c r="L33" s="47">
        <v>62</v>
      </c>
      <c r="M33" s="47">
        <v>75</v>
      </c>
      <c r="N33" s="1">
        <f t="shared" si="0"/>
        <v>626</v>
      </c>
      <c r="O33" s="1"/>
      <c r="P33" s="1"/>
      <c r="Q33" s="1"/>
      <c r="R33" s="1"/>
      <c r="S33" s="8"/>
    </row>
    <row r="34" spans="1:19" ht="18">
      <c r="A34" s="4">
        <v>33</v>
      </c>
      <c r="B34" s="11" t="s">
        <v>176</v>
      </c>
      <c r="C34" s="12" t="s">
        <v>223</v>
      </c>
      <c r="D34" s="44"/>
      <c r="E34" s="43">
        <v>62</v>
      </c>
      <c r="F34" s="43">
        <v>80</v>
      </c>
      <c r="G34" s="43">
        <v>59</v>
      </c>
      <c r="H34" s="43">
        <v>72</v>
      </c>
      <c r="I34" s="43">
        <v>60</v>
      </c>
      <c r="J34" s="43">
        <v>66</v>
      </c>
      <c r="K34" s="47">
        <v>82</v>
      </c>
      <c r="L34" s="47">
        <v>55</v>
      </c>
      <c r="M34" s="47">
        <v>75</v>
      </c>
      <c r="N34" s="1">
        <f t="shared" si="0"/>
        <v>611</v>
      </c>
      <c r="O34" s="1"/>
      <c r="P34" s="1"/>
      <c r="Q34" s="1"/>
      <c r="R34" s="1"/>
      <c r="S34" s="8"/>
    </row>
    <row r="35" spans="1:19" ht="36">
      <c r="A35">
        <v>34</v>
      </c>
      <c r="B35" s="11" t="s">
        <v>177</v>
      </c>
      <c r="C35" s="12" t="s">
        <v>224</v>
      </c>
      <c r="D35" s="44"/>
      <c r="E35" s="43">
        <v>75</v>
      </c>
      <c r="F35" s="43">
        <v>92</v>
      </c>
      <c r="G35" s="43">
        <v>72</v>
      </c>
      <c r="H35" s="43">
        <v>58</v>
      </c>
      <c r="I35" s="43">
        <v>65</v>
      </c>
      <c r="J35" s="43">
        <v>68</v>
      </c>
      <c r="K35" s="47">
        <v>79</v>
      </c>
      <c r="L35" s="47">
        <v>66</v>
      </c>
      <c r="M35" s="47">
        <v>75</v>
      </c>
      <c r="N35" s="1">
        <f t="shared" si="0"/>
        <v>650</v>
      </c>
      <c r="O35" s="1"/>
      <c r="P35" s="1"/>
      <c r="Q35" s="1"/>
      <c r="R35" s="1"/>
      <c r="S35" s="8"/>
    </row>
    <row r="36" spans="1:19" ht="18">
      <c r="A36" s="2">
        <v>35</v>
      </c>
      <c r="B36" s="11" t="s">
        <v>178</v>
      </c>
      <c r="C36" s="12" t="s">
        <v>225</v>
      </c>
      <c r="D36" s="44"/>
      <c r="E36" s="43">
        <v>82</v>
      </c>
      <c r="F36" s="43">
        <v>100</v>
      </c>
      <c r="G36" s="43">
        <v>80</v>
      </c>
      <c r="H36" s="43">
        <v>72</v>
      </c>
      <c r="I36" s="43">
        <v>71</v>
      </c>
      <c r="J36" s="43">
        <v>80</v>
      </c>
      <c r="K36" s="47">
        <v>86</v>
      </c>
      <c r="L36" s="47">
        <v>70</v>
      </c>
      <c r="M36" s="47">
        <v>80</v>
      </c>
      <c r="N36" s="1">
        <f t="shared" si="0"/>
        <v>721</v>
      </c>
      <c r="O36" s="1"/>
      <c r="P36" s="1"/>
      <c r="Q36" s="1"/>
      <c r="R36" s="1"/>
      <c r="S36" s="8"/>
    </row>
    <row r="37" spans="1:19" ht="36">
      <c r="A37" s="4">
        <v>36</v>
      </c>
      <c r="B37" s="11" t="s">
        <v>179</v>
      </c>
      <c r="C37" s="12" t="s">
        <v>226</v>
      </c>
      <c r="D37" s="44"/>
      <c r="E37" s="43">
        <v>85</v>
      </c>
      <c r="F37" s="43">
        <v>96</v>
      </c>
      <c r="G37" s="43">
        <v>81</v>
      </c>
      <c r="H37" s="43">
        <v>80</v>
      </c>
      <c r="I37" s="43">
        <v>72</v>
      </c>
      <c r="J37" s="43">
        <v>70</v>
      </c>
      <c r="K37" s="47">
        <v>85</v>
      </c>
      <c r="L37" s="47">
        <v>73</v>
      </c>
      <c r="M37" s="47">
        <v>77</v>
      </c>
      <c r="N37" s="1">
        <f t="shared" si="0"/>
        <v>719</v>
      </c>
      <c r="O37" s="1"/>
      <c r="P37" s="1"/>
      <c r="Q37" s="1"/>
      <c r="R37" s="1"/>
      <c r="S37" s="8"/>
    </row>
    <row r="38" spans="1:19" ht="36">
      <c r="A38">
        <v>37</v>
      </c>
      <c r="B38" s="11" t="s">
        <v>180</v>
      </c>
      <c r="C38" s="12" t="s">
        <v>227</v>
      </c>
      <c r="D38" s="44"/>
      <c r="E38" s="43">
        <v>75</v>
      </c>
      <c r="F38" s="43">
        <v>85</v>
      </c>
      <c r="G38" s="43">
        <v>79</v>
      </c>
      <c r="H38" s="43">
        <v>70</v>
      </c>
      <c r="I38" s="43">
        <v>57</v>
      </c>
      <c r="J38" s="43">
        <v>83</v>
      </c>
      <c r="K38" s="47">
        <v>74</v>
      </c>
      <c r="L38" s="47">
        <v>61</v>
      </c>
      <c r="M38" s="47">
        <v>75</v>
      </c>
      <c r="N38" s="1">
        <f t="shared" si="0"/>
        <v>659</v>
      </c>
      <c r="O38" s="1"/>
      <c r="P38" s="1"/>
      <c r="Q38" s="1"/>
      <c r="R38" s="1"/>
      <c r="S38" s="8"/>
    </row>
    <row r="39" spans="1:19" ht="36">
      <c r="A39" s="2">
        <v>38</v>
      </c>
      <c r="B39" s="11" t="s">
        <v>181</v>
      </c>
      <c r="C39" s="12" t="s">
        <v>228</v>
      </c>
      <c r="D39" s="44"/>
      <c r="E39" s="43">
        <v>60</v>
      </c>
      <c r="F39" s="43">
        <v>85</v>
      </c>
      <c r="G39" s="43">
        <v>78</v>
      </c>
      <c r="H39" s="43">
        <v>70</v>
      </c>
      <c r="I39" s="43">
        <v>53</v>
      </c>
      <c r="J39" s="43">
        <v>59</v>
      </c>
      <c r="K39" s="47">
        <v>80</v>
      </c>
      <c r="L39" s="47">
        <v>56</v>
      </c>
      <c r="M39" s="47">
        <v>73</v>
      </c>
      <c r="N39" s="1">
        <f t="shared" si="0"/>
        <v>614</v>
      </c>
      <c r="O39" s="1"/>
      <c r="P39" s="1"/>
      <c r="Q39" s="1"/>
      <c r="R39" s="1"/>
      <c r="S39" s="8"/>
    </row>
    <row r="40" spans="1:19" ht="36">
      <c r="A40" s="4">
        <v>39</v>
      </c>
      <c r="B40" s="13" t="s">
        <v>244</v>
      </c>
      <c r="C40" s="12" t="s">
        <v>229</v>
      </c>
      <c r="D40" s="44"/>
      <c r="E40" s="43">
        <v>83</v>
      </c>
      <c r="F40" s="43">
        <v>100</v>
      </c>
      <c r="G40" s="43">
        <v>83</v>
      </c>
      <c r="H40" s="43">
        <v>71</v>
      </c>
      <c r="I40" s="43">
        <v>83</v>
      </c>
      <c r="J40" s="43">
        <v>83</v>
      </c>
      <c r="K40" s="47">
        <v>83</v>
      </c>
      <c r="L40" s="47">
        <v>60</v>
      </c>
      <c r="M40" s="47">
        <v>73</v>
      </c>
      <c r="N40" s="1">
        <f t="shared" si="0"/>
        <v>719</v>
      </c>
      <c r="O40" s="1"/>
      <c r="P40" s="1"/>
      <c r="Q40" s="1"/>
      <c r="R40" s="1"/>
      <c r="S40" s="8"/>
    </row>
    <row r="41" spans="1:19" ht="18">
      <c r="A41">
        <v>40</v>
      </c>
      <c r="B41" s="11" t="s">
        <v>182</v>
      </c>
      <c r="C41" s="12" t="s">
        <v>230</v>
      </c>
      <c r="D41" s="44"/>
      <c r="E41" s="43">
        <v>70</v>
      </c>
      <c r="F41" s="43">
        <v>97</v>
      </c>
      <c r="G41" s="43">
        <v>69</v>
      </c>
      <c r="H41" s="43">
        <v>80</v>
      </c>
      <c r="I41" s="43">
        <v>79</v>
      </c>
      <c r="J41" s="43">
        <v>63</v>
      </c>
      <c r="K41" s="47">
        <v>81</v>
      </c>
      <c r="L41" s="47">
        <v>65</v>
      </c>
      <c r="M41" s="47">
        <v>71</v>
      </c>
      <c r="N41" s="1">
        <f t="shared" si="0"/>
        <v>675</v>
      </c>
      <c r="O41" s="1"/>
      <c r="P41" s="1"/>
      <c r="Q41" s="1"/>
      <c r="R41" s="1"/>
      <c r="S41" s="8"/>
    </row>
    <row r="42" spans="1:19" ht="18">
      <c r="A42" s="2">
        <v>41</v>
      </c>
      <c r="B42" s="11" t="s">
        <v>183</v>
      </c>
      <c r="C42" s="12" t="s">
        <v>231</v>
      </c>
      <c r="D42" s="44"/>
      <c r="E42" s="43">
        <v>68</v>
      </c>
      <c r="F42" s="43">
        <v>91</v>
      </c>
      <c r="G42" s="43">
        <v>33</v>
      </c>
      <c r="H42" s="43">
        <v>56</v>
      </c>
      <c r="I42" s="43">
        <v>83</v>
      </c>
      <c r="J42" s="43">
        <v>66</v>
      </c>
      <c r="K42" s="47">
        <v>83</v>
      </c>
      <c r="L42" s="47">
        <v>60</v>
      </c>
      <c r="M42" s="47">
        <v>85</v>
      </c>
      <c r="N42" s="1">
        <f t="shared" si="0"/>
        <v>625</v>
      </c>
      <c r="O42" s="1"/>
      <c r="P42" s="1"/>
      <c r="Q42" s="1"/>
      <c r="R42" s="1"/>
      <c r="S42" s="8"/>
    </row>
    <row r="43" spans="1:19" ht="18">
      <c r="A43" s="4">
        <v>42</v>
      </c>
      <c r="B43" s="13" t="s">
        <v>248</v>
      </c>
      <c r="C43" s="12" t="s">
        <v>232</v>
      </c>
      <c r="D43" s="43">
        <v>75</v>
      </c>
      <c r="E43" s="43">
        <v>80</v>
      </c>
      <c r="F43" s="43">
        <v>100</v>
      </c>
      <c r="G43" s="43">
        <v>74</v>
      </c>
      <c r="H43" s="43">
        <v>80</v>
      </c>
      <c r="I43" s="43">
        <v>80</v>
      </c>
      <c r="J43" s="43">
        <v>80</v>
      </c>
      <c r="K43" s="47">
        <v>78</v>
      </c>
      <c r="L43" s="47">
        <v>65</v>
      </c>
      <c r="M43" s="47">
        <v>80</v>
      </c>
      <c r="N43" s="1">
        <f t="shared" si="0"/>
        <v>792</v>
      </c>
      <c r="O43" s="1"/>
      <c r="P43" s="1"/>
      <c r="Q43" s="1"/>
      <c r="R43" s="1"/>
    </row>
    <row r="44" spans="1:19" ht="18">
      <c r="A44">
        <v>43</v>
      </c>
      <c r="B44" s="11" t="s">
        <v>184</v>
      </c>
      <c r="C44" s="12" t="s">
        <v>233</v>
      </c>
      <c r="D44" s="44"/>
      <c r="E44" s="43">
        <v>48</v>
      </c>
      <c r="F44" s="43">
        <v>80</v>
      </c>
      <c r="G44" s="43">
        <v>60</v>
      </c>
      <c r="H44" s="43">
        <v>80</v>
      </c>
      <c r="I44" s="43">
        <v>57</v>
      </c>
      <c r="J44" s="43">
        <v>63</v>
      </c>
      <c r="K44" s="47">
        <v>67</v>
      </c>
      <c r="L44" s="47">
        <v>51</v>
      </c>
      <c r="M44" s="47">
        <v>70</v>
      </c>
      <c r="N44" s="1">
        <f t="shared" si="0"/>
        <v>576</v>
      </c>
      <c r="O44" s="1"/>
      <c r="P44" s="1"/>
      <c r="Q44" s="1"/>
      <c r="R44" s="1"/>
    </row>
    <row r="45" spans="1:19" ht="18">
      <c r="A45" s="2">
        <v>44</v>
      </c>
      <c r="B45" s="11" t="s">
        <v>185</v>
      </c>
      <c r="C45" s="12" t="s">
        <v>234</v>
      </c>
      <c r="D45" s="44"/>
      <c r="E45" s="43">
        <v>66</v>
      </c>
      <c r="F45" s="43">
        <v>85</v>
      </c>
      <c r="G45" s="43">
        <v>73</v>
      </c>
      <c r="H45" s="43">
        <v>71</v>
      </c>
      <c r="I45" s="43">
        <v>75</v>
      </c>
      <c r="J45" s="43">
        <v>59</v>
      </c>
      <c r="K45" s="47">
        <v>89</v>
      </c>
      <c r="L45" s="47">
        <v>58</v>
      </c>
      <c r="M45" s="47">
        <v>75</v>
      </c>
      <c r="N45" s="1">
        <f t="shared" si="0"/>
        <v>651</v>
      </c>
      <c r="O45" s="1"/>
      <c r="P45" s="1"/>
      <c r="Q45" s="1"/>
      <c r="R45" s="1"/>
    </row>
    <row r="46" spans="1:19" ht="18">
      <c r="A46" s="4">
        <v>45</v>
      </c>
      <c r="B46" s="11" t="s">
        <v>186</v>
      </c>
      <c r="C46" s="12" t="s">
        <v>235</v>
      </c>
      <c r="D46" s="44"/>
      <c r="E46" s="43">
        <v>71</v>
      </c>
      <c r="F46" s="43">
        <v>95</v>
      </c>
      <c r="G46" s="43">
        <v>89</v>
      </c>
      <c r="H46" s="43">
        <v>90</v>
      </c>
      <c r="I46" s="43">
        <v>81</v>
      </c>
      <c r="J46" s="43">
        <v>77</v>
      </c>
      <c r="K46" s="47">
        <v>88</v>
      </c>
      <c r="L46" s="47">
        <v>81</v>
      </c>
      <c r="M46" s="47">
        <v>88</v>
      </c>
      <c r="N46" s="1">
        <f t="shared" si="0"/>
        <v>760</v>
      </c>
      <c r="O46" s="1"/>
      <c r="P46" s="1"/>
      <c r="Q46" s="1"/>
      <c r="R46" s="1"/>
    </row>
    <row r="47" spans="1:19" ht="18">
      <c r="A47">
        <v>46</v>
      </c>
      <c r="B47" s="11" t="s">
        <v>187</v>
      </c>
      <c r="C47" s="12" t="s">
        <v>236</v>
      </c>
      <c r="D47" s="44"/>
      <c r="E47" s="43">
        <v>62</v>
      </c>
      <c r="F47" s="43">
        <v>93</v>
      </c>
      <c r="G47" s="43">
        <v>75</v>
      </c>
      <c r="H47" s="43">
        <v>73</v>
      </c>
      <c r="I47" s="43">
        <v>80</v>
      </c>
      <c r="J47" s="43">
        <v>62</v>
      </c>
      <c r="K47" s="47">
        <v>69</v>
      </c>
      <c r="L47" s="47">
        <v>57</v>
      </c>
      <c r="M47" s="47">
        <v>73</v>
      </c>
      <c r="N47" s="1">
        <f t="shared" si="0"/>
        <v>644</v>
      </c>
      <c r="O47" s="1"/>
      <c r="P47" s="1"/>
      <c r="Q47" s="1"/>
      <c r="R47" s="1"/>
    </row>
    <row r="48" spans="1:19" ht="18">
      <c r="A48" s="2">
        <v>47</v>
      </c>
      <c r="B48" s="11" t="s">
        <v>188</v>
      </c>
      <c r="C48" s="12" t="s">
        <v>237</v>
      </c>
      <c r="D48" s="43">
        <v>70</v>
      </c>
      <c r="E48" s="43">
        <v>60</v>
      </c>
      <c r="F48" s="43">
        <v>92</v>
      </c>
      <c r="G48" s="43">
        <v>87</v>
      </c>
      <c r="H48" s="43">
        <v>80</v>
      </c>
      <c r="I48" s="43">
        <v>82</v>
      </c>
      <c r="J48" s="43">
        <v>57</v>
      </c>
      <c r="K48" s="47">
        <v>78</v>
      </c>
      <c r="L48" s="47">
        <v>65</v>
      </c>
      <c r="M48" s="47">
        <v>80</v>
      </c>
      <c r="N48" s="1">
        <f t="shared" si="0"/>
        <v>751</v>
      </c>
      <c r="O48" s="1"/>
      <c r="P48" s="1"/>
      <c r="Q48" s="1"/>
      <c r="R48" s="1"/>
    </row>
    <row r="49" spans="1:18" ht="18">
      <c r="A49" s="4">
        <v>48</v>
      </c>
      <c r="B49" s="11" t="s">
        <v>189</v>
      </c>
      <c r="C49" s="12" t="s">
        <v>238</v>
      </c>
      <c r="D49" s="44"/>
      <c r="E49" s="43">
        <v>61</v>
      </c>
      <c r="F49" s="43">
        <v>86</v>
      </c>
      <c r="G49" s="43">
        <v>70</v>
      </c>
      <c r="H49" s="43">
        <v>77</v>
      </c>
      <c r="I49" s="43">
        <v>67</v>
      </c>
      <c r="J49" s="43">
        <v>61</v>
      </c>
      <c r="K49" s="47">
        <v>77</v>
      </c>
      <c r="L49" s="47">
        <v>60</v>
      </c>
      <c r="M49" s="47">
        <v>65</v>
      </c>
      <c r="N49" s="1">
        <f t="shared" si="0"/>
        <v>624</v>
      </c>
      <c r="O49" s="1"/>
      <c r="P49" s="1"/>
      <c r="Q49" s="1"/>
      <c r="R49" s="1"/>
    </row>
    <row r="50" spans="1:18" ht="18">
      <c r="A50">
        <v>49</v>
      </c>
      <c r="B50" s="11" t="s">
        <v>190</v>
      </c>
      <c r="C50" s="12" t="s">
        <v>239</v>
      </c>
      <c r="D50" s="44"/>
      <c r="E50" s="43">
        <v>75</v>
      </c>
      <c r="F50" s="43">
        <v>93</v>
      </c>
      <c r="G50" s="43">
        <v>76</v>
      </c>
      <c r="H50" s="43">
        <v>71</v>
      </c>
      <c r="I50" s="43">
        <v>66</v>
      </c>
      <c r="J50" s="43">
        <v>60</v>
      </c>
      <c r="K50" s="47">
        <v>84</v>
      </c>
      <c r="L50" s="47">
        <v>65</v>
      </c>
      <c r="M50" s="47">
        <v>81</v>
      </c>
      <c r="N50" s="1">
        <f t="shared" si="0"/>
        <v>671</v>
      </c>
      <c r="O50" s="1"/>
      <c r="P50" s="1"/>
      <c r="Q50" s="1"/>
      <c r="R50" s="1"/>
    </row>
    <row r="51" spans="1:18" ht="18">
      <c r="A51" s="2">
        <v>50</v>
      </c>
      <c r="B51" s="11" t="s">
        <v>191</v>
      </c>
      <c r="C51" s="12" t="s">
        <v>240</v>
      </c>
      <c r="D51" s="44"/>
      <c r="E51" s="43">
        <v>71</v>
      </c>
      <c r="F51" s="43">
        <v>95</v>
      </c>
      <c r="G51" s="43">
        <v>76</v>
      </c>
      <c r="H51" s="43">
        <v>80</v>
      </c>
      <c r="I51" s="43">
        <v>65</v>
      </c>
      <c r="J51" s="43">
        <v>65</v>
      </c>
      <c r="K51" s="1">
        <v>83</v>
      </c>
      <c r="L51" s="8">
        <v>60</v>
      </c>
      <c r="M51" s="14">
        <v>70</v>
      </c>
      <c r="N51" s="1">
        <f t="shared" si="0"/>
        <v>665</v>
      </c>
      <c r="O51" s="1"/>
      <c r="P51" s="1"/>
      <c r="Q51" s="1"/>
      <c r="R51" s="1"/>
    </row>
    <row r="52" spans="1:18" ht="18">
      <c r="A52" s="4">
        <v>51</v>
      </c>
      <c r="B52" s="11" t="s">
        <v>192</v>
      </c>
      <c r="C52" s="12" t="s">
        <v>241</v>
      </c>
      <c r="D52" s="43">
        <v>60</v>
      </c>
      <c r="E52" s="43">
        <v>66</v>
      </c>
      <c r="F52" s="43">
        <v>87</v>
      </c>
      <c r="G52" s="43">
        <v>77</v>
      </c>
      <c r="H52" s="43">
        <v>75</v>
      </c>
      <c r="I52" s="43">
        <v>75</v>
      </c>
      <c r="J52" s="43">
        <v>57</v>
      </c>
      <c r="K52" s="1">
        <v>82</v>
      </c>
      <c r="L52" s="8">
        <v>65</v>
      </c>
      <c r="M52" s="14">
        <v>80</v>
      </c>
      <c r="N52" s="1">
        <f t="shared" si="0"/>
        <v>724</v>
      </c>
      <c r="O52" s="1"/>
      <c r="P52" s="1"/>
      <c r="Q52" s="1"/>
      <c r="R52" s="1"/>
    </row>
    <row r="53" spans="1:18">
      <c r="M53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opLeftCell="G1" zoomScale="85" zoomScaleNormal="85" workbookViewId="0">
      <selection activeCell="L2" sqref="L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hidden="1" customWidth="1"/>
    <col min="15" max="15" width="8.28515625" hidden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5.75">
      <c r="A2" s="2">
        <v>1</v>
      </c>
      <c r="B2" s="3" t="s">
        <v>21</v>
      </c>
      <c r="C2" s="3" t="s">
        <v>22</v>
      </c>
      <c r="D2" s="32"/>
      <c r="E2" s="35">
        <v>50</v>
      </c>
      <c r="F2" s="35">
        <v>57</v>
      </c>
      <c r="G2" s="38">
        <v>53</v>
      </c>
      <c r="H2" s="35">
        <v>67</v>
      </c>
      <c r="I2" s="35">
        <v>65</v>
      </c>
      <c r="J2" s="35">
        <v>75</v>
      </c>
      <c r="K2" s="35">
        <v>66</v>
      </c>
      <c r="L2" s="39">
        <f>SUM(D2:K2)</f>
        <v>433</v>
      </c>
      <c r="M2" s="40">
        <f>SUM(E2:K2)/700 * 100</f>
        <v>61.857142857142854</v>
      </c>
      <c r="N2" s="1" t="s">
        <v>683</v>
      </c>
      <c r="O2" s="1" t="s">
        <v>683</v>
      </c>
      <c r="P2" s="1"/>
      <c r="Q2" s="8" t="s">
        <v>99</v>
      </c>
    </row>
    <row r="3" spans="1:17" ht="15.75">
      <c r="A3" s="4">
        <v>2</v>
      </c>
      <c r="B3" s="5" t="s">
        <v>23</v>
      </c>
      <c r="C3" s="5" t="s">
        <v>24</v>
      </c>
      <c r="D3" s="33">
        <v>70</v>
      </c>
      <c r="E3" s="36">
        <v>40</v>
      </c>
      <c r="F3" s="37">
        <v>65</v>
      </c>
      <c r="G3" s="33">
        <v>60</v>
      </c>
      <c r="H3" s="37">
        <v>63</v>
      </c>
      <c r="I3" s="37">
        <v>50</v>
      </c>
      <c r="J3" s="37">
        <v>75</v>
      </c>
      <c r="K3" s="37">
        <v>60</v>
      </c>
      <c r="L3" s="39">
        <f t="shared" ref="L3:L41" si="0">SUM(D3:K3)</f>
        <v>483</v>
      </c>
      <c r="M3" s="40">
        <f t="shared" ref="M3:M41" si="1">SUM(E3:K3)/700 * 100</f>
        <v>59</v>
      </c>
      <c r="N3" s="1" t="s">
        <v>683</v>
      </c>
      <c r="O3" s="1" t="s">
        <v>683</v>
      </c>
      <c r="P3" s="1"/>
      <c r="Q3" s="8" t="s">
        <v>100</v>
      </c>
    </row>
    <row r="4" spans="1:17" ht="15.75">
      <c r="A4" s="6">
        <v>3</v>
      </c>
      <c r="B4" s="7" t="s">
        <v>25</v>
      </c>
      <c r="C4" s="7" t="s">
        <v>26</v>
      </c>
      <c r="D4" s="23"/>
      <c r="E4" s="37">
        <v>51</v>
      </c>
      <c r="F4" s="37">
        <v>60</v>
      </c>
      <c r="G4" s="33">
        <v>58</v>
      </c>
      <c r="H4" s="37">
        <v>68</v>
      </c>
      <c r="I4" s="37">
        <v>60</v>
      </c>
      <c r="J4" s="37">
        <v>85</v>
      </c>
      <c r="K4" s="37">
        <v>72</v>
      </c>
      <c r="L4" s="39">
        <f t="shared" si="0"/>
        <v>454</v>
      </c>
      <c r="M4" s="40">
        <f t="shared" si="1"/>
        <v>64.857142857142861</v>
      </c>
      <c r="N4" s="1" t="s">
        <v>683</v>
      </c>
      <c r="O4" s="1" t="s">
        <v>683</v>
      </c>
      <c r="P4" s="1"/>
      <c r="Q4" s="8" t="s">
        <v>101</v>
      </c>
    </row>
    <row r="5" spans="1:17" ht="15.75">
      <c r="A5" s="4">
        <v>4</v>
      </c>
      <c r="B5" s="5" t="s">
        <v>27</v>
      </c>
      <c r="C5" s="5" t="s">
        <v>16</v>
      </c>
      <c r="D5" s="23"/>
      <c r="E5" s="37">
        <v>62</v>
      </c>
      <c r="F5" s="37">
        <v>67</v>
      </c>
      <c r="G5" s="33">
        <v>62</v>
      </c>
      <c r="H5" s="37">
        <v>74</v>
      </c>
      <c r="I5" s="37">
        <v>71</v>
      </c>
      <c r="J5" s="37">
        <v>95</v>
      </c>
      <c r="K5" s="37">
        <v>78</v>
      </c>
      <c r="L5" s="39">
        <f t="shared" si="0"/>
        <v>509</v>
      </c>
      <c r="M5" s="40">
        <f t="shared" si="1"/>
        <v>72.714285714285708</v>
      </c>
      <c r="N5" s="1" t="s">
        <v>683</v>
      </c>
      <c r="O5" s="1" t="s">
        <v>683</v>
      </c>
      <c r="P5" s="1"/>
      <c r="Q5" s="8" t="s">
        <v>102</v>
      </c>
    </row>
    <row r="6" spans="1:17" ht="15.75">
      <c r="A6" s="6">
        <v>5</v>
      </c>
      <c r="B6" s="7" t="s">
        <v>17</v>
      </c>
      <c r="C6" s="7" t="s">
        <v>18</v>
      </c>
      <c r="D6" s="23"/>
      <c r="E6" s="37">
        <v>80</v>
      </c>
      <c r="F6" s="37">
        <v>96</v>
      </c>
      <c r="G6" s="33">
        <v>86</v>
      </c>
      <c r="H6" s="37">
        <v>85</v>
      </c>
      <c r="I6" s="37">
        <v>89</v>
      </c>
      <c r="J6" s="37">
        <v>98</v>
      </c>
      <c r="K6" s="37">
        <v>97</v>
      </c>
      <c r="L6" s="39">
        <f t="shared" si="0"/>
        <v>631</v>
      </c>
      <c r="M6" s="40">
        <f t="shared" si="1"/>
        <v>90.142857142857153</v>
      </c>
      <c r="N6" s="1" t="s">
        <v>683</v>
      </c>
      <c r="O6" s="1" t="s">
        <v>683</v>
      </c>
      <c r="P6" s="1"/>
      <c r="Q6" s="8" t="s">
        <v>20</v>
      </c>
    </row>
    <row r="7" spans="1:17" ht="15.75">
      <c r="A7" s="4">
        <v>6</v>
      </c>
      <c r="B7" s="5" t="s">
        <v>28</v>
      </c>
      <c r="C7" s="5" t="s">
        <v>29</v>
      </c>
      <c r="D7" s="23"/>
      <c r="E7" s="37">
        <v>55</v>
      </c>
      <c r="F7" s="37">
        <v>70</v>
      </c>
      <c r="G7" s="33">
        <v>60</v>
      </c>
      <c r="H7" s="37">
        <v>57</v>
      </c>
      <c r="I7" s="37">
        <v>61</v>
      </c>
      <c r="J7" s="37">
        <v>89</v>
      </c>
      <c r="K7" s="37">
        <v>54</v>
      </c>
      <c r="L7" s="39">
        <f t="shared" si="0"/>
        <v>446</v>
      </c>
      <c r="M7" s="40">
        <f t="shared" si="1"/>
        <v>63.714285714285715</v>
      </c>
      <c r="N7" s="1" t="s">
        <v>683</v>
      </c>
      <c r="O7" s="1" t="s">
        <v>683</v>
      </c>
      <c r="P7" s="1"/>
      <c r="Q7" s="8" t="s">
        <v>103</v>
      </c>
    </row>
    <row r="8" spans="1:17" ht="15.75">
      <c r="A8" s="6">
        <v>7</v>
      </c>
      <c r="B8" s="7" t="s">
        <v>30</v>
      </c>
      <c r="C8" s="7" t="s">
        <v>31</v>
      </c>
      <c r="D8" s="33">
        <v>63</v>
      </c>
      <c r="E8" s="37">
        <v>65</v>
      </c>
      <c r="F8" s="37">
        <v>81</v>
      </c>
      <c r="G8" s="33">
        <v>60</v>
      </c>
      <c r="H8" s="37">
        <v>85</v>
      </c>
      <c r="I8" s="37">
        <v>80</v>
      </c>
      <c r="J8" s="37">
        <v>95</v>
      </c>
      <c r="K8" s="37">
        <v>89</v>
      </c>
      <c r="L8" s="39">
        <f t="shared" si="0"/>
        <v>618</v>
      </c>
      <c r="M8" s="40">
        <f t="shared" si="1"/>
        <v>79.285714285714278</v>
      </c>
      <c r="N8" s="1" t="s">
        <v>683</v>
      </c>
      <c r="O8" s="1" t="s">
        <v>683</v>
      </c>
      <c r="P8" s="1"/>
      <c r="Q8" s="8" t="s">
        <v>104</v>
      </c>
    </row>
    <row r="9" spans="1:17" ht="15.75">
      <c r="A9" s="4">
        <v>8</v>
      </c>
      <c r="B9" s="5" t="s">
        <v>32</v>
      </c>
      <c r="C9" s="5" t="s">
        <v>33</v>
      </c>
      <c r="D9" s="23"/>
      <c r="E9" s="37">
        <v>50</v>
      </c>
      <c r="F9" s="37">
        <v>70</v>
      </c>
      <c r="G9" s="33">
        <v>57</v>
      </c>
      <c r="H9" s="37">
        <v>79</v>
      </c>
      <c r="I9" s="37">
        <v>55</v>
      </c>
      <c r="J9" s="37">
        <v>88</v>
      </c>
      <c r="K9" s="37">
        <v>73</v>
      </c>
      <c r="L9" s="39">
        <f t="shared" si="0"/>
        <v>472</v>
      </c>
      <c r="M9" s="40">
        <f t="shared" si="1"/>
        <v>67.428571428571431</v>
      </c>
      <c r="N9" s="1" t="s">
        <v>683</v>
      </c>
      <c r="O9" s="1" t="s">
        <v>683</v>
      </c>
      <c r="P9" s="1"/>
      <c r="Q9" s="8" t="s">
        <v>105</v>
      </c>
    </row>
    <row r="10" spans="1:17" ht="15.75">
      <c r="A10" s="2">
        <v>9</v>
      </c>
      <c r="B10" s="5" t="s">
        <v>34</v>
      </c>
      <c r="C10" s="5" t="s">
        <v>35</v>
      </c>
      <c r="D10" s="34">
        <v>34</v>
      </c>
      <c r="E10" s="36">
        <v>18</v>
      </c>
      <c r="F10" s="36">
        <v>12</v>
      </c>
      <c r="G10" s="34">
        <v>8</v>
      </c>
      <c r="H10" s="36">
        <v>21</v>
      </c>
      <c r="I10" s="36">
        <v>25</v>
      </c>
      <c r="J10" s="36">
        <v>2</v>
      </c>
      <c r="K10" s="36">
        <v>18</v>
      </c>
      <c r="L10" s="39">
        <f t="shared" si="0"/>
        <v>138</v>
      </c>
      <c r="M10" s="40">
        <f t="shared" si="1"/>
        <v>14.857142857142858</v>
      </c>
      <c r="N10" s="1" t="s">
        <v>683</v>
      </c>
      <c r="O10" s="1" t="s">
        <v>683</v>
      </c>
      <c r="P10" s="1"/>
      <c r="Q10" s="8" t="s">
        <v>106</v>
      </c>
    </row>
    <row r="11" spans="1:17" ht="15.75">
      <c r="A11" s="4">
        <v>10</v>
      </c>
      <c r="B11" s="7" t="s">
        <v>36</v>
      </c>
      <c r="C11" s="7" t="s">
        <v>37</v>
      </c>
      <c r="D11" s="33">
        <v>73</v>
      </c>
      <c r="E11" s="37">
        <v>53</v>
      </c>
      <c r="F11" s="37">
        <v>66</v>
      </c>
      <c r="G11" s="33">
        <v>53</v>
      </c>
      <c r="H11" s="37">
        <v>70</v>
      </c>
      <c r="I11" s="37">
        <v>65</v>
      </c>
      <c r="J11" s="37">
        <v>77</v>
      </c>
      <c r="K11" s="37">
        <v>82</v>
      </c>
      <c r="L11" s="39">
        <f t="shared" si="0"/>
        <v>539</v>
      </c>
      <c r="M11" s="40">
        <f t="shared" si="1"/>
        <v>66.571428571428569</v>
      </c>
      <c r="N11" s="1" t="s">
        <v>683</v>
      </c>
      <c r="O11" s="1" t="s">
        <v>683</v>
      </c>
      <c r="P11" s="1"/>
      <c r="Q11" s="8" t="s">
        <v>107</v>
      </c>
    </row>
    <row r="12" spans="1:17" ht="15.75">
      <c r="A12" s="6">
        <v>11</v>
      </c>
      <c r="B12" s="5" t="s">
        <v>38</v>
      </c>
      <c r="C12" s="5" t="s">
        <v>39</v>
      </c>
      <c r="D12" s="33">
        <v>52</v>
      </c>
      <c r="E12" s="36">
        <v>42</v>
      </c>
      <c r="F12" s="37">
        <v>60</v>
      </c>
      <c r="G12" s="34">
        <v>41</v>
      </c>
      <c r="H12" s="37">
        <v>79</v>
      </c>
      <c r="I12" s="37">
        <v>58</v>
      </c>
      <c r="J12" s="37">
        <v>50</v>
      </c>
      <c r="K12" s="37">
        <v>80</v>
      </c>
      <c r="L12" s="39">
        <f t="shared" si="0"/>
        <v>462</v>
      </c>
      <c r="M12" s="40">
        <f t="shared" si="1"/>
        <v>58.571428571428577</v>
      </c>
      <c r="N12" s="1" t="s">
        <v>683</v>
      </c>
      <c r="O12" s="1" t="s">
        <v>683</v>
      </c>
      <c r="P12" s="1"/>
      <c r="Q12" s="8" t="s">
        <v>108</v>
      </c>
    </row>
    <row r="13" spans="1:17" ht="15.75">
      <c r="A13" s="4">
        <v>12</v>
      </c>
      <c r="B13" s="7" t="s">
        <v>40</v>
      </c>
      <c r="C13" s="7" t="s">
        <v>41</v>
      </c>
      <c r="D13" s="23"/>
      <c r="E13" s="36">
        <v>29</v>
      </c>
      <c r="F13" s="37">
        <v>60</v>
      </c>
      <c r="G13" s="34">
        <v>35</v>
      </c>
      <c r="H13" s="37">
        <v>71</v>
      </c>
      <c r="I13" s="37">
        <v>53</v>
      </c>
      <c r="J13" s="37">
        <v>66</v>
      </c>
      <c r="K13" s="37">
        <v>71</v>
      </c>
      <c r="L13" s="39">
        <f t="shared" si="0"/>
        <v>385</v>
      </c>
      <c r="M13" s="40">
        <f t="shared" si="1"/>
        <v>55.000000000000007</v>
      </c>
      <c r="N13" s="1" t="s">
        <v>683</v>
      </c>
      <c r="O13" s="1" t="s">
        <v>683</v>
      </c>
      <c r="P13" s="1"/>
      <c r="Q13" s="8" t="s">
        <v>109</v>
      </c>
    </row>
    <row r="14" spans="1:17" ht="15.75">
      <c r="A14" s="6">
        <v>13</v>
      </c>
      <c r="B14" s="5" t="s">
        <v>42</v>
      </c>
      <c r="C14" s="5" t="s">
        <v>43</v>
      </c>
      <c r="D14" s="33">
        <v>70</v>
      </c>
      <c r="E14" s="36">
        <v>35</v>
      </c>
      <c r="F14" s="37">
        <v>66</v>
      </c>
      <c r="G14" s="33">
        <v>65</v>
      </c>
      <c r="H14" s="37">
        <v>80</v>
      </c>
      <c r="I14" s="37">
        <v>62</v>
      </c>
      <c r="J14" s="37">
        <v>65</v>
      </c>
      <c r="K14" s="37">
        <v>77</v>
      </c>
      <c r="L14" s="39">
        <f t="shared" si="0"/>
        <v>520</v>
      </c>
      <c r="M14" s="40">
        <f t="shared" si="1"/>
        <v>64.285714285714292</v>
      </c>
      <c r="N14" s="1" t="s">
        <v>683</v>
      </c>
      <c r="O14" s="1" t="s">
        <v>683</v>
      </c>
      <c r="P14" s="1"/>
      <c r="Q14" s="8" t="s">
        <v>110</v>
      </c>
    </row>
    <row r="15" spans="1:17" ht="15.75">
      <c r="A15" s="4">
        <v>14</v>
      </c>
      <c r="B15" s="7" t="s">
        <v>44</v>
      </c>
      <c r="C15" s="7" t="s">
        <v>45</v>
      </c>
      <c r="D15" s="33">
        <v>62</v>
      </c>
      <c r="E15" s="36">
        <v>32</v>
      </c>
      <c r="F15" s="37">
        <v>65</v>
      </c>
      <c r="G15" s="34">
        <v>41</v>
      </c>
      <c r="H15" s="37">
        <v>77</v>
      </c>
      <c r="I15" s="37">
        <v>55</v>
      </c>
      <c r="J15" s="37">
        <v>65</v>
      </c>
      <c r="K15" s="37">
        <v>77</v>
      </c>
      <c r="L15" s="39">
        <f t="shared" si="0"/>
        <v>474</v>
      </c>
      <c r="M15" s="40">
        <f t="shared" si="1"/>
        <v>58.857142857142854</v>
      </c>
      <c r="N15" s="1" t="s">
        <v>683</v>
      </c>
      <c r="O15" s="1" t="s">
        <v>683</v>
      </c>
      <c r="P15" s="1"/>
      <c r="Q15" s="8" t="s">
        <v>111</v>
      </c>
    </row>
    <row r="16" spans="1:17" ht="15.75">
      <c r="A16" s="6">
        <v>15</v>
      </c>
      <c r="B16" s="5" t="s">
        <v>46</v>
      </c>
      <c r="C16" s="5" t="s">
        <v>47</v>
      </c>
      <c r="D16" s="23"/>
      <c r="E16" s="37">
        <v>53</v>
      </c>
      <c r="F16" s="37">
        <v>60</v>
      </c>
      <c r="G16" s="33">
        <v>53</v>
      </c>
      <c r="H16" s="37">
        <v>70</v>
      </c>
      <c r="I16" s="37">
        <v>62</v>
      </c>
      <c r="J16" s="37">
        <v>80</v>
      </c>
      <c r="K16" s="37">
        <v>80</v>
      </c>
      <c r="L16" s="39">
        <f t="shared" si="0"/>
        <v>458</v>
      </c>
      <c r="M16" s="40">
        <f t="shared" si="1"/>
        <v>65.428571428571431</v>
      </c>
      <c r="N16" s="1" t="s">
        <v>683</v>
      </c>
      <c r="O16" s="1" t="s">
        <v>683</v>
      </c>
      <c r="P16" s="1"/>
      <c r="Q16" s="8" t="s">
        <v>112</v>
      </c>
    </row>
    <row r="17" spans="1:17" ht="15.75">
      <c r="A17" s="4">
        <v>16</v>
      </c>
      <c r="B17" s="7" t="s">
        <v>48</v>
      </c>
      <c r="C17" s="7" t="s">
        <v>49</v>
      </c>
      <c r="D17" s="33">
        <v>80</v>
      </c>
      <c r="E17" s="37">
        <v>53</v>
      </c>
      <c r="F17" s="37">
        <v>58</v>
      </c>
      <c r="G17" s="34">
        <v>44</v>
      </c>
      <c r="H17" s="37">
        <v>68</v>
      </c>
      <c r="I17" s="37">
        <v>72</v>
      </c>
      <c r="J17" s="37">
        <v>73</v>
      </c>
      <c r="K17" s="37">
        <v>85</v>
      </c>
      <c r="L17" s="39">
        <f t="shared" si="0"/>
        <v>533</v>
      </c>
      <c r="M17" s="40">
        <f t="shared" si="1"/>
        <v>64.714285714285708</v>
      </c>
      <c r="N17" s="1" t="s">
        <v>683</v>
      </c>
      <c r="O17" s="1" t="s">
        <v>683</v>
      </c>
      <c r="P17" s="1"/>
      <c r="Q17" s="8" t="s">
        <v>113</v>
      </c>
    </row>
    <row r="18" spans="1:17" ht="15.75">
      <c r="A18" s="2">
        <v>17</v>
      </c>
      <c r="B18" s="5" t="s">
        <v>50</v>
      </c>
      <c r="C18" s="5" t="s">
        <v>51</v>
      </c>
      <c r="D18" s="23"/>
      <c r="E18" s="37">
        <v>50</v>
      </c>
      <c r="F18" s="37">
        <v>72</v>
      </c>
      <c r="G18" s="33">
        <v>70</v>
      </c>
      <c r="H18" s="37">
        <v>85</v>
      </c>
      <c r="I18" s="37">
        <v>70</v>
      </c>
      <c r="J18" s="37">
        <v>80</v>
      </c>
      <c r="K18" s="37">
        <v>87</v>
      </c>
      <c r="L18" s="39">
        <f t="shared" si="0"/>
        <v>514</v>
      </c>
      <c r="M18" s="40">
        <f t="shared" si="1"/>
        <v>73.428571428571431</v>
      </c>
      <c r="N18" s="1" t="s">
        <v>683</v>
      </c>
      <c r="O18" s="1" t="s">
        <v>683</v>
      </c>
      <c r="P18" s="1"/>
      <c r="Q18" s="8" t="s">
        <v>114</v>
      </c>
    </row>
    <row r="19" spans="1:17" ht="15.75">
      <c r="A19" s="4">
        <v>18</v>
      </c>
      <c r="B19" s="7" t="s">
        <v>52</v>
      </c>
      <c r="C19" s="7" t="s">
        <v>53</v>
      </c>
      <c r="D19" s="23"/>
      <c r="E19" s="37">
        <v>51</v>
      </c>
      <c r="F19" s="37">
        <v>70</v>
      </c>
      <c r="G19" s="33">
        <v>55</v>
      </c>
      <c r="H19" s="37">
        <v>71</v>
      </c>
      <c r="I19" s="37">
        <v>60</v>
      </c>
      <c r="J19" s="37">
        <v>67</v>
      </c>
      <c r="K19" s="37">
        <v>82</v>
      </c>
      <c r="L19" s="39">
        <f t="shared" si="0"/>
        <v>456</v>
      </c>
      <c r="M19" s="40">
        <f t="shared" si="1"/>
        <v>65.142857142857153</v>
      </c>
      <c r="N19" s="1" t="s">
        <v>683</v>
      </c>
      <c r="O19" s="1" t="s">
        <v>683</v>
      </c>
      <c r="P19" s="1"/>
      <c r="Q19" s="8" t="s">
        <v>115</v>
      </c>
    </row>
    <row r="20" spans="1:17" ht="15.75">
      <c r="A20" s="6">
        <v>19</v>
      </c>
      <c r="B20" s="5" t="s">
        <v>54</v>
      </c>
      <c r="C20" s="5" t="s">
        <v>55</v>
      </c>
      <c r="D20" s="23"/>
      <c r="E20" s="37">
        <v>50</v>
      </c>
      <c r="F20" s="37">
        <v>65</v>
      </c>
      <c r="G20" s="34">
        <v>41</v>
      </c>
      <c r="H20" s="37">
        <v>61</v>
      </c>
      <c r="I20" s="36">
        <v>45</v>
      </c>
      <c r="J20" s="37">
        <v>63</v>
      </c>
      <c r="K20" s="37">
        <v>68</v>
      </c>
      <c r="L20" s="39">
        <f t="shared" si="0"/>
        <v>393</v>
      </c>
      <c r="M20" s="40">
        <f t="shared" si="1"/>
        <v>56.142857142857139</v>
      </c>
      <c r="N20" s="1" t="s">
        <v>683</v>
      </c>
      <c r="O20" s="1" t="s">
        <v>683</v>
      </c>
      <c r="P20" s="1"/>
      <c r="Q20" s="8" t="s">
        <v>116</v>
      </c>
    </row>
    <row r="21" spans="1:17" ht="15.75">
      <c r="A21" s="4">
        <v>20</v>
      </c>
      <c r="B21" s="7" t="s">
        <v>56</v>
      </c>
      <c r="C21" s="7" t="s">
        <v>57</v>
      </c>
      <c r="D21" s="23"/>
      <c r="E21" s="37">
        <v>50</v>
      </c>
      <c r="F21" s="37">
        <v>60</v>
      </c>
      <c r="G21" s="33">
        <v>52</v>
      </c>
      <c r="H21" s="37">
        <v>65</v>
      </c>
      <c r="I21" s="37">
        <v>52</v>
      </c>
      <c r="J21" s="37">
        <v>73</v>
      </c>
      <c r="K21" s="37">
        <v>64</v>
      </c>
      <c r="L21" s="39">
        <f t="shared" si="0"/>
        <v>416</v>
      </c>
      <c r="M21" s="40">
        <f t="shared" si="1"/>
        <v>59.428571428571431</v>
      </c>
      <c r="N21" s="1" t="s">
        <v>683</v>
      </c>
      <c r="O21" s="1" t="s">
        <v>683</v>
      </c>
      <c r="P21" s="1"/>
      <c r="Q21" s="8" t="s">
        <v>117</v>
      </c>
    </row>
    <row r="22" spans="1:17" ht="15.75">
      <c r="A22" s="6">
        <v>21</v>
      </c>
      <c r="B22" s="5" t="s">
        <v>58</v>
      </c>
      <c r="C22" s="5" t="s">
        <v>59</v>
      </c>
      <c r="D22" s="23"/>
      <c r="E22" s="37">
        <v>60</v>
      </c>
      <c r="F22" s="37">
        <v>67</v>
      </c>
      <c r="G22" s="33">
        <v>72</v>
      </c>
      <c r="H22" s="37">
        <v>75</v>
      </c>
      <c r="I22" s="37">
        <v>54</v>
      </c>
      <c r="J22" s="37">
        <v>87</v>
      </c>
      <c r="K22" s="37">
        <v>88</v>
      </c>
      <c r="L22" s="39">
        <f t="shared" si="0"/>
        <v>503</v>
      </c>
      <c r="M22" s="40">
        <f t="shared" si="1"/>
        <v>71.857142857142847</v>
      </c>
      <c r="N22" s="1" t="s">
        <v>683</v>
      </c>
      <c r="O22" s="1" t="s">
        <v>683</v>
      </c>
      <c r="P22" s="1"/>
      <c r="Q22" s="8" t="s">
        <v>118</v>
      </c>
    </row>
    <row r="23" spans="1:17" ht="15.75">
      <c r="A23" s="4">
        <v>22</v>
      </c>
      <c r="B23" s="7" t="s">
        <v>60</v>
      </c>
      <c r="C23" s="7" t="s">
        <v>61</v>
      </c>
      <c r="D23" s="23"/>
      <c r="E23" s="36">
        <v>42</v>
      </c>
      <c r="F23" s="37">
        <v>60</v>
      </c>
      <c r="G23" s="33">
        <v>50</v>
      </c>
      <c r="H23" s="37">
        <v>77</v>
      </c>
      <c r="I23" s="37">
        <v>53</v>
      </c>
      <c r="J23" s="37">
        <v>63</v>
      </c>
      <c r="K23" s="37">
        <v>82</v>
      </c>
      <c r="L23" s="39">
        <f t="shared" si="0"/>
        <v>427</v>
      </c>
      <c r="M23" s="40">
        <f t="shared" si="1"/>
        <v>61</v>
      </c>
      <c r="N23" s="1" t="s">
        <v>683</v>
      </c>
      <c r="O23" s="1" t="s">
        <v>683</v>
      </c>
      <c r="P23" s="1"/>
      <c r="Q23" s="8" t="s">
        <v>119</v>
      </c>
    </row>
    <row r="24" spans="1:17" ht="15.75">
      <c r="A24" s="6">
        <v>23</v>
      </c>
      <c r="B24" s="5" t="s">
        <v>62</v>
      </c>
      <c r="C24" s="5" t="s">
        <v>63</v>
      </c>
      <c r="D24" s="33">
        <v>68</v>
      </c>
      <c r="E24" s="37">
        <v>61</v>
      </c>
      <c r="F24" s="37">
        <v>85</v>
      </c>
      <c r="G24" s="33">
        <v>72</v>
      </c>
      <c r="H24" s="37">
        <v>80</v>
      </c>
      <c r="I24" s="37">
        <v>80</v>
      </c>
      <c r="J24" s="37">
        <v>89</v>
      </c>
      <c r="K24" s="37">
        <v>87</v>
      </c>
      <c r="L24" s="39">
        <f t="shared" si="0"/>
        <v>622</v>
      </c>
      <c r="M24" s="40">
        <f t="shared" si="1"/>
        <v>79.142857142857153</v>
      </c>
      <c r="N24" s="1" t="s">
        <v>683</v>
      </c>
      <c r="O24" s="1" t="s">
        <v>683</v>
      </c>
      <c r="P24" s="1"/>
      <c r="Q24" s="8" t="s">
        <v>120</v>
      </c>
    </row>
    <row r="25" spans="1:17" ht="15.75">
      <c r="A25" s="4">
        <v>24</v>
      </c>
      <c r="B25" s="7" t="s">
        <v>64</v>
      </c>
      <c r="C25" s="7" t="s">
        <v>65</v>
      </c>
      <c r="D25" s="33">
        <v>64</v>
      </c>
      <c r="E25" s="37">
        <v>51</v>
      </c>
      <c r="F25" s="37">
        <v>60</v>
      </c>
      <c r="G25" s="33">
        <v>51</v>
      </c>
      <c r="H25" s="37">
        <v>64</v>
      </c>
      <c r="I25" s="36">
        <v>39</v>
      </c>
      <c r="J25" s="37">
        <v>56</v>
      </c>
      <c r="K25" s="37">
        <v>77</v>
      </c>
      <c r="L25" s="39">
        <f t="shared" si="0"/>
        <v>462</v>
      </c>
      <c r="M25" s="40">
        <f t="shared" si="1"/>
        <v>56.857142857142861</v>
      </c>
      <c r="N25" s="1" t="s">
        <v>683</v>
      </c>
      <c r="O25" s="1" t="s">
        <v>683</v>
      </c>
      <c r="P25" s="1"/>
      <c r="Q25" s="8" t="s">
        <v>121</v>
      </c>
    </row>
    <row r="26" spans="1:17" ht="15.75">
      <c r="A26" s="2">
        <v>25</v>
      </c>
      <c r="B26" s="5" t="s">
        <v>66</v>
      </c>
      <c r="C26" s="5" t="s">
        <v>67</v>
      </c>
      <c r="D26" s="23"/>
      <c r="E26" s="37">
        <v>56</v>
      </c>
      <c r="F26" s="37">
        <v>60</v>
      </c>
      <c r="G26" s="33">
        <v>62</v>
      </c>
      <c r="H26" s="37">
        <v>74</v>
      </c>
      <c r="I26" s="37">
        <v>52</v>
      </c>
      <c r="J26" s="37">
        <v>82</v>
      </c>
      <c r="K26" s="37">
        <v>78</v>
      </c>
      <c r="L26" s="39">
        <f t="shared" si="0"/>
        <v>464</v>
      </c>
      <c r="M26" s="40">
        <f t="shared" si="1"/>
        <v>66.285714285714278</v>
      </c>
      <c r="N26" s="1" t="s">
        <v>683</v>
      </c>
      <c r="O26" s="1" t="s">
        <v>683</v>
      </c>
      <c r="P26" s="1"/>
      <c r="Q26" s="8" t="s">
        <v>122</v>
      </c>
    </row>
    <row r="27" spans="1:17" ht="15.75">
      <c r="A27" s="4">
        <v>26</v>
      </c>
      <c r="B27" s="7" t="s">
        <v>68</v>
      </c>
      <c r="C27" s="7" t="s">
        <v>69</v>
      </c>
      <c r="D27" s="33">
        <v>72</v>
      </c>
      <c r="E27" s="37">
        <v>50</v>
      </c>
      <c r="F27" s="37">
        <v>60</v>
      </c>
      <c r="G27" s="33">
        <v>52</v>
      </c>
      <c r="H27" s="37">
        <v>66</v>
      </c>
      <c r="I27" s="37">
        <v>50</v>
      </c>
      <c r="J27" s="37">
        <v>75</v>
      </c>
      <c r="K27" s="37">
        <v>68</v>
      </c>
      <c r="L27" s="39">
        <f t="shared" si="0"/>
        <v>493</v>
      </c>
      <c r="M27" s="40">
        <f t="shared" si="1"/>
        <v>60.142857142857139</v>
      </c>
      <c r="N27" s="1" t="s">
        <v>683</v>
      </c>
      <c r="O27" s="1" t="s">
        <v>683</v>
      </c>
      <c r="P27" s="1"/>
      <c r="Q27" s="8" t="s">
        <v>123</v>
      </c>
    </row>
    <row r="28" spans="1:17" ht="15.75">
      <c r="A28" s="6">
        <v>27</v>
      </c>
      <c r="B28" s="5" t="s">
        <v>70</v>
      </c>
      <c r="C28" s="5" t="s">
        <v>71</v>
      </c>
      <c r="D28" s="33">
        <v>70</v>
      </c>
      <c r="E28" s="37">
        <v>65</v>
      </c>
      <c r="F28" s="37">
        <v>65</v>
      </c>
      <c r="G28" s="33">
        <v>70</v>
      </c>
      <c r="H28" s="37">
        <v>75</v>
      </c>
      <c r="I28" s="37">
        <v>65</v>
      </c>
      <c r="J28" s="37">
        <v>84</v>
      </c>
      <c r="K28" s="37">
        <v>90</v>
      </c>
      <c r="L28" s="39">
        <f t="shared" si="0"/>
        <v>584</v>
      </c>
      <c r="M28" s="40">
        <f t="shared" si="1"/>
        <v>73.428571428571431</v>
      </c>
      <c r="N28" s="1" t="s">
        <v>683</v>
      </c>
      <c r="O28" s="1" t="s">
        <v>683</v>
      </c>
      <c r="P28" s="1"/>
      <c r="Q28" s="8" t="s">
        <v>124</v>
      </c>
    </row>
    <row r="29" spans="1:17" ht="15.75">
      <c r="A29" s="4">
        <v>28</v>
      </c>
      <c r="B29" s="7" t="s">
        <v>72</v>
      </c>
      <c r="C29" s="7" t="s">
        <v>73</v>
      </c>
      <c r="D29" s="23"/>
      <c r="E29" s="37">
        <v>52</v>
      </c>
      <c r="F29" s="37">
        <v>60</v>
      </c>
      <c r="G29" s="33">
        <v>60</v>
      </c>
      <c r="H29" s="37">
        <v>65</v>
      </c>
      <c r="I29" s="37">
        <v>50</v>
      </c>
      <c r="J29" s="37">
        <v>60</v>
      </c>
      <c r="K29" s="37">
        <v>70</v>
      </c>
      <c r="L29" s="39">
        <f t="shared" si="0"/>
        <v>417</v>
      </c>
      <c r="M29" s="40">
        <f t="shared" si="1"/>
        <v>59.571428571428577</v>
      </c>
      <c r="N29" s="1" t="s">
        <v>683</v>
      </c>
      <c r="O29" s="1" t="s">
        <v>683</v>
      </c>
      <c r="P29" s="1"/>
      <c r="Q29" s="8" t="s">
        <v>125</v>
      </c>
    </row>
    <row r="30" spans="1:17" ht="15.75">
      <c r="A30" s="6">
        <v>29</v>
      </c>
      <c r="B30" s="5" t="s">
        <v>74</v>
      </c>
      <c r="C30" s="5" t="s">
        <v>75</v>
      </c>
      <c r="D30" s="23"/>
      <c r="E30" s="37">
        <v>51</v>
      </c>
      <c r="F30" s="37">
        <v>99</v>
      </c>
      <c r="G30" s="33">
        <v>88</v>
      </c>
      <c r="H30" s="37">
        <v>61</v>
      </c>
      <c r="I30" s="37">
        <v>66</v>
      </c>
      <c r="J30" s="37">
        <v>80</v>
      </c>
      <c r="K30" s="37">
        <v>68</v>
      </c>
      <c r="L30" s="39">
        <f t="shared" si="0"/>
        <v>513</v>
      </c>
      <c r="M30" s="40">
        <f t="shared" si="1"/>
        <v>73.285714285714292</v>
      </c>
      <c r="N30" s="1" t="s">
        <v>683</v>
      </c>
      <c r="O30" s="1" t="s">
        <v>683</v>
      </c>
      <c r="P30" s="1"/>
      <c r="Q30" s="8" t="s">
        <v>98</v>
      </c>
    </row>
    <row r="31" spans="1:17" ht="15.75">
      <c r="A31" s="4">
        <v>30</v>
      </c>
      <c r="B31" s="7" t="s">
        <v>76</v>
      </c>
      <c r="C31" s="7" t="s">
        <v>77</v>
      </c>
      <c r="D31" s="23"/>
      <c r="E31" s="37">
        <v>66</v>
      </c>
      <c r="F31" s="37">
        <v>70</v>
      </c>
      <c r="G31" s="33">
        <v>70</v>
      </c>
      <c r="H31" s="37">
        <v>67</v>
      </c>
      <c r="I31" s="37">
        <v>70</v>
      </c>
      <c r="J31" s="37">
        <v>80</v>
      </c>
      <c r="K31" s="37">
        <v>83</v>
      </c>
      <c r="L31" s="39">
        <f t="shared" si="0"/>
        <v>506</v>
      </c>
      <c r="M31" s="40">
        <f t="shared" si="1"/>
        <v>72.285714285714292</v>
      </c>
      <c r="N31" s="1" t="s">
        <v>683</v>
      </c>
      <c r="O31" s="1" t="s">
        <v>683</v>
      </c>
      <c r="P31" s="1"/>
      <c r="Q31" s="8" t="s">
        <v>126</v>
      </c>
    </row>
    <row r="32" spans="1:17" ht="15.75">
      <c r="A32" s="6">
        <v>31</v>
      </c>
      <c r="B32" s="5" t="s">
        <v>78</v>
      </c>
      <c r="C32" s="5" t="s">
        <v>79</v>
      </c>
      <c r="D32" s="23"/>
      <c r="E32" s="37">
        <v>62</v>
      </c>
      <c r="F32" s="37">
        <v>70</v>
      </c>
      <c r="G32" s="33">
        <v>65</v>
      </c>
      <c r="H32" s="37">
        <v>79</v>
      </c>
      <c r="I32" s="37">
        <v>63</v>
      </c>
      <c r="J32" s="37">
        <v>80</v>
      </c>
      <c r="K32" s="37">
        <v>86</v>
      </c>
      <c r="L32" s="39">
        <f t="shared" si="0"/>
        <v>505</v>
      </c>
      <c r="M32" s="40">
        <f t="shared" si="1"/>
        <v>72.142857142857139</v>
      </c>
      <c r="N32" s="1" t="s">
        <v>683</v>
      </c>
      <c r="O32" s="1" t="s">
        <v>683</v>
      </c>
      <c r="P32" s="1"/>
      <c r="Q32" s="8" t="s">
        <v>127</v>
      </c>
    </row>
    <row r="33" spans="1:17" ht="15.75">
      <c r="A33" s="4">
        <v>32</v>
      </c>
      <c r="B33" s="7" t="s">
        <v>80</v>
      </c>
      <c r="C33" s="7" t="s">
        <v>81</v>
      </c>
      <c r="D33" s="33">
        <v>70</v>
      </c>
      <c r="E33" s="37">
        <v>61</v>
      </c>
      <c r="F33" s="37">
        <v>81</v>
      </c>
      <c r="G33" s="33">
        <v>75</v>
      </c>
      <c r="H33" s="37">
        <v>83</v>
      </c>
      <c r="I33" s="37">
        <v>60</v>
      </c>
      <c r="J33" s="37">
        <v>89</v>
      </c>
      <c r="K33" s="37">
        <v>94</v>
      </c>
      <c r="L33" s="39">
        <f t="shared" si="0"/>
        <v>613</v>
      </c>
      <c r="M33" s="40">
        <f t="shared" si="1"/>
        <v>77.571428571428569</v>
      </c>
      <c r="N33" s="1" t="s">
        <v>683</v>
      </c>
      <c r="O33" s="1" t="s">
        <v>683</v>
      </c>
      <c r="P33" s="1"/>
      <c r="Q33" s="8" t="s">
        <v>128</v>
      </c>
    </row>
    <row r="34" spans="1:17" ht="15.75">
      <c r="A34" s="2">
        <v>33</v>
      </c>
      <c r="B34" s="5" t="s">
        <v>82</v>
      </c>
      <c r="C34" s="5" t="s">
        <v>83</v>
      </c>
      <c r="D34" s="23"/>
      <c r="E34" s="36">
        <v>41</v>
      </c>
      <c r="F34" s="37">
        <v>60</v>
      </c>
      <c r="G34" s="33">
        <v>67</v>
      </c>
      <c r="H34" s="37">
        <v>68</v>
      </c>
      <c r="I34" s="37">
        <v>62</v>
      </c>
      <c r="J34" s="37">
        <v>73</v>
      </c>
      <c r="K34" s="37">
        <v>77</v>
      </c>
      <c r="L34" s="39">
        <f t="shared" si="0"/>
        <v>448</v>
      </c>
      <c r="M34" s="40">
        <f t="shared" si="1"/>
        <v>64</v>
      </c>
      <c r="N34" s="1" t="s">
        <v>683</v>
      </c>
      <c r="O34" s="1" t="s">
        <v>683</v>
      </c>
      <c r="P34" s="1"/>
      <c r="Q34" s="8" t="s">
        <v>129</v>
      </c>
    </row>
    <row r="35" spans="1:17" ht="15.75">
      <c r="A35" s="4">
        <v>34</v>
      </c>
      <c r="B35" s="7" t="s">
        <v>84</v>
      </c>
      <c r="C35" s="7" t="s">
        <v>85</v>
      </c>
      <c r="D35" s="23"/>
      <c r="E35" s="37">
        <v>55</v>
      </c>
      <c r="F35" s="37">
        <v>61</v>
      </c>
      <c r="G35" s="33">
        <v>50</v>
      </c>
      <c r="H35" s="37">
        <v>77</v>
      </c>
      <c r="I35" s="37">
        <v>66</v>
      </c>
      <c r="J35" s="37">
        <v>71</v>
      </c>
      <c r="K35" s="37">
        <v>87</v>
      </c>
      <c r="L35" s="39">
        <f t="shared" si="0"/>
        <v>467</v>
      </c>
      <c r="M35" s="40">
        <f t="shared" si="1"/>
        <v>66.714285714285708</v>
      </c>
      <c r="N35" s="1" t="s">
        <v>683</v>
      </c>
      <c r="O35" s="1" t="s">
        <v>683</v>
      </c>
      <c r="P35" s="1"/>
      <c r="Q35" s="8" t="s">
        <v>130</v>
      </c>
    </row>
    <row r="36" spans="1:17" ht="15.75">
      <c r="A36" s="6">
        <v>35</v>
      </c>
      <c r="B36" s="5" t="s">
        <v>86</v>
      </c>
      <c r="C36" s="5" t="s">
        <v>87</v>
      </c>
      <c r="D36" s="23"/>
      <c r="E36" s="37">
        <v>50</v>
      </c>
      <c r="F36" s="37">
        <v>60</v>
      </c>
      <c r="G36" s="33">
        <v>75</v>
      </c>
      <c r="H36" s="37">
        <v>65</v>
      </c>
      <c r="I36" s="37">
        <v>56</v>
      </c>
      <c r="J36" s="37">
        <v>72</v>
      </c>
      <c r="K36" s="37">
        <v>80</v>
      </c>
      <c r="L36" s="39">
        <f t="shared" si="0"/>
        <v>458</v>
      </c>
      <c r="M36" s="40">
        <f t="shared" si="1"/>
        <v>65.428571428571431</v>
      </c>
      <c r="N36" s="1" t="s">
        <v>683</v>
      </c>
      <c r="O36" s="1" t="s">
        <v>683</v>
      </c>
      <c r="P36" s="1"/>
      <c r="Q36" s="8" t="s">
        <v>131</v>
      </c>
    </row>
    <row r="37" spans="1:17" ht="15.75">
      <c r="A37" s="4">
        <v>36</v>
      </c>
      <c r="B37" s="5" t="s">
        <v>88</v>
      </c>
      <c r="C37" s="5" t="s">
        <v>89</v>
      </c>
      <c r="D37" s="23"/>
      <c r="E37" s="37">
        <v>51</v>
      </c>
      <c r="F37" s="37">
        <v>60</v>
      </c>
      <c r="G37" s="33">
        <v>55</v>
      </c>
      <c r="H37" s="37">
        <v>69</v>
      </c>
      <c r="I37" s="37">
        <v>60</v>
      </c>
      <c r="J37" s="37">
        <v>66</v>
      </c>
      <c r="K37" s="37">
        <v>73</v>
      </c>
      <c r="L37" s="39">
        <f t="shared" si="0"/>
        <v>434</v>
      </c>
      <c r="M37" s="40">
        <f t="shared" si="1"/>
        <v>62</v>
      </c>
      <c r="N37" s="1" t="s">
        <v>683</v>
      </c>
      <c r="O37" s="1" t="s">
        <v>683</v>
      </c>
      <c r="P37" s="1"/>
      <c r="Q37" s="8" t="s">
        <v>132</v>
      </c>
    </row>
    <row r="38" spans="1:17" ht="15.75">
      <c r="A38" s="6">
        <v>37</v>
      </c>
      <c r="B38" s="7" t="s">
        <v>90</v>
      </c>
      <c r="C38" s="7" t="s">
        <v>91</v>
      </c>
      <c r="D38" s="33">
        <v>83</v>
      </c>
      <c r="E38" s="37">
        <v>54</v>
      </c>
      <c r="F38" s="37">
        <v>85</v>
      </c>
      <c r="G38" s="33">
        <v>77</v>
      </c>
      <c r="H38" s="37">
        <v>84</v>
      </c>
      <c r="I38" s="37">
        <v>85</v>
      </c>
      <c r="J38" s="37">
        <v>96</v>
      </c>
      <c r="K38" s="37">
        <v>85</v>
      </c>
      <c r="L38" s="39">
        <f t="shared" si="0"/>
        <v>649</v>
      </c>
      <c r="M38" s="40">
        <f t="shared" si="1"/>
        <v>80.857142857142861</v>
      </c>
      <c r="N38" s="1" t="s">
        <v>683</v>
      </c>
      <c r="O38" s="1" t="s">
        <v>683</v>
      </c>
      <c r="P38" s="1"/>
      <c r="Q38" s="8" t="s">
        <v>133</v>
      </c>
    </row>
    <row r="39" spans="1:17" ht="15.75">
      <c r="A39" s="4">
        <v>38</v>
      </c>
      <c r="B39" s="5" t="s">
        <v>92</v>
      </c>
      <c r="C39" s="5" t="s">
        <v>93</v>
      </c>
      <c r="D39" s="33">
        <v>68</v>
      </c>
      <c r="E39" s="37">
        <v>61</v>
      </c>
      <c r="F39" s="37">
        <v>61</v>
      </c>
      <c r="G39" s="33">
        <v>70</v>
      </c>
      <c r="H39" s="37">
        <v>77</v>
      </c>
      <c r="I39" s="37">
        <v>63</v>
      </c>
      <c r="J39" s="37">
        <v>90</v>
      </c>
      <c r="K39" s="37">
        <v>94</v>
      </c>
      <c r="L39" s="39">
        <f t="shared" si="0"/>
        <v>584</v>
      </c>
      <c r="M39" s="40">
        <f t="shared" si="1"/>
        <v>73.714285714285708</v>
      </c>
      <c r="N39" s="1" t="s">
        <v>683</v>
      </c>
      <c r="O39" s="1" t="s">
        <v>683</v>
      </c>
      <c r="P39" s="1"/>
      <c r="Q39" s="8" t="s">
        <v>134</v>
      </c>
    </row>
    <row r="40" spans="1:17" ht="15.75">
      <c r="A40" s="6">
        <v>39</v>
      </c>
      <c r="B40" s="7" t="s">
        <v>94</v>
      </c>
      <c r="C40" s="7" t="s">
        <v>95</v>
      </c>
      <c r="D40" s="23"/>
      <c r="E40" s="37">
        <v>66</v>
      </c>
      <c r="F40" s="37">
        <v>80</v>
      </c>
      <c r="G40" s="33">
        <v>66</v>
      </c>
      <c r="H40" s="37">
        <v>68</v>
      </c>
      <c r="I40" s="37">
        <v>57</v>
      </c>
      <c r="J40" s="37">
        <v>88</v>
      </c>
      <c r="K40" s="37">
        <v>83</v>
      </c>
      <c r="L40" s="39">
        <f t="shared" si="0"/>
        <v>508</v>
      </c>
      <c r="M40" s="40">
        <f t="shared" si="1"/>
        <v>72.571428571428569</v>
      </c>
      <c r="N40" s="1" t="s">
        <v>683</v>
      </c>
      <c r="O40" s="1" t="s">
        <v>683</v>
      </c>
      <c r="P40" s="1"/>
      <c r="Q40" s="8" t="s">
        <v>135</v>
      </c>
    </row>
    <row r="41" spans="1:17" ht="15.75">
      <c r="A41" s="4">
        <v>40</v>
      </c>
      <c r="B41" s="5" t="s">
        <v>96</v>
      </c>
      <c r="C41" s="5" t="s">
        <v>97</v>
      </c>
      <c r="D41" s="23"/>
      <c r="E41" s="37">
        <v>62</v>
      </c>
      <c r="F41" s="37">
        <v>60</v>
      </c>
      <c r="G41" s="33">
        <v>53</v>
      </c>
      <c r="H41" s="37">
        <v>74</v>
      </c>
      <c r="I41" s="36">
        <v>43</v>
      </c>
      <c r="J41" s="37">
        <v>55</v>
      </c>
      <c r="K41" s="37">
        <v>77</v>
      </c>
      <c r="L41" s="39">
        <f t="shared" si="0"/>
        <v>424</v>
      </c>
      <c r="M41" s="40">
        <f t="shared" si="1"/>
        <v>60.571428571428577</v>
      </c>
      <c r="N41" s="1" t="s">
        <v>683</v>
      </c>
      <c r="O41" s="1" t="s">
        <v>683</v>
      </c>
      <c r="P41" s="1"/>
      <c r="Q41" s="8" t="s">
        <v>136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topLeftCell="D16" zoomScale="70" zoomScaleNormal="70" workbookViewId="0">
      <selection activeCell="L2" sqref="L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2">
        <v>1</v>
      </c>
      <c r="B2" s="3" t="s">
        <v>137</v>
      </c>
      <c r="C2" s="3" t="s">
        <v>349</v>
      </c>
      <c r="D2" s="49"/>
      <c r="E2" s="50">
        <v>22</v>
      </c>
      <c r="F2" s="50">
        <v>31</v>
      </c>
      <c r="G2" s="50">
        <v>22</v>
      </c>
      <c r="H2" s="50">
        <v>27</v>
      </c>
      <c r="I2" s="50">
        <v>24</v>
      </c>
      <c r="J2" s="50">
        <v>29</v>
      </c>
      <c r="K2" s="50">
        <v>16</v>
      </c>
      <c r="L2" s="1">
        <f>SUM(D2:K2)</f>
        <v>171</v>
      </c>
      <c r="M2" s="1">
        <f>SUM(E2:K2)/700 * 100</f>
        <v>24.428571428571427</v>
      </c>
      <c r="N2" s="1">
        <v>0</v>
      </c>
      <c r="O2" s="1">
        <v>0</v>
      </c>
      <c r="P2" s="1"/>
      <c r="Q2" s="8"/>
    </row>
    <row r="3" spans="1:17">
      <c r="A3" s="4">
        <v>2</v>
      </c>
      <c r="B3" s="5" t="s">
        <v>350</v>
      </c>
      <c r="C3" s="5" t="s">
        <v>16</v>
      </c>
      <c r="D3" s="37">
        <v>50</v>
      </c>
      <c r="E3" s="36">
        <v>30</v>
      </c>
      <c r="F3" s="37">
        <v>51</v>
      </c>
      <c r="G3" s="36">
        <v>36</v>
      </c>
      <c r="H3" s="37">
        <v>66</v>
      </c>
      <c r="I3" s="37">
        <v>54</v>
      </c>
      <c r="J3" s="37">
        <v>50</v>
      </c>
      <c r="K3" s="37">
        <v>59</v>
      </c>
      <c r="L3" s="1">
        <f t="shared" ref="L3:L41" si="0">SUM(D3:K3)</f>
        <v>396</v>
      </c>
      <c r="M3" s="1">
        <f t="shared" ref="M3:M37" si="1">SUM(E3:K3)/700 * 100</f>
        <v>49.428571428571431</v>
      </c>
      <c r="N3" s="1">
        <v>0</v>
      </c>
      <c r="O3" s="1">
        <v>0</v>
      </c>
      <c r="P3" s="1"/>
      <c r="Q3" s="8"/>
    </row>
    <row r="4" spans="1:17">
      <c r="A4" s="6">
        <v>3</v>
      </c>
      <c r="B4" s="7" t="s">
        <v>351</v>
      </c>
      <c r="C4" s="7" t="s">
        <v>352</v>
      </c>
      <c r="D4" s="49"/>
      <c r="E4" s="37">
        <v>77</v>
      </c>
      <c r="F4" s="37">
        <v>93</v>
      </c>
      <c r="G4" s="37">
        <v>90</v>
      </c>
      <c r="H4" s="37">
        <v>80</v>
      </c>
      <c r="I4" s="37">
        <v>72</v>
      </c>
      <c r="J4" s="37">
        <v>80</v>
      </c>
      <c r="K4" s="37">
        <v>71</v>
      </c>
      <c r="L4" s="1">
        <f t="shared" si="0"/>
        <v>563</v>
      </c>
      <c r="M4" s="1">
        <f t="shared" si="1"/>
        <v>80.428571428571431</v>
      </c>
      <c r="N4" s="1">
        <v>0</v>
      </c>
      <c r="O4" s="1">
        <v>0</v>
      </c>
      <c r="P4" s="1"/>
      <c r="Q4" s="8"/>
    </row>
    <row r="5" spans="1:17">
      <c r="A5" s="4">
        <v>4</v>
      </c>
      <c r="B5" s="5" t="s">
        <v>353</v>
      </c>
      <c r="C5" s="5" t="s">
        <v>354</v>
      </c>
      <c r="D5" s="49"/>
      <c r="E5" s="37">
        <v>62</v>
      </c>
      <c r="F5" s="37">
        <v>75</v>
      </c>
      <c r="G5" s="37">
        <v>59</v>
      </c>
      <c r="H5" s="37">
        <v>75</v>
      </c>
      <c r="I5" s="37">
        <v>60</v>
      </c>
      <c r="J5" s="37">
        <v>73</v>
      </c>
      <c r="K5" s="37">
        <v>77</v>
      </c>
      <c r="L5" s="1">
        <f t="shared" si="0"/>
        <v>481</v>
      </c>
      <c r="M5" s="1">
        <f t="shared" si="1"/>
        <v>68.714285714285722</v>
      </c>
      <c r="N5" s="1">
        <v>0</v>
      </c>
      <c r="O5" s="1">
        <v>0</v>
      </c>
      <c r="P5" s="1"/>
      <c r="Q5" s="8"/>
    </row>
    <row r="6" spans="1:17">
      <c r="A6" s="6">
        <v>5</v>
      </c>
      <c r="B6" s="7" t="s">
        <v>355</v>
      </c>
      <c r="C6" s="7" t="s">
        <v>356</v>
      </c>
      <c r="D6" s="37">
        <v>76</v>
      </c>
      <c r="E6" s="37">
        <v>70</v>
      </c>
      <c r="F6" s="37">
        <v>90</v>
      </c>
      <c r="G6" s="37">
        <v>78</v>
      </c>
      <c r="H6" s="37">
        <v>87</v>
      </c>
      <c r="I6" s="37">
        <v>85</v>
      </c>
      <c r="J6" s="37">
        <v>85</v>
      </c>
      <c r="K6" s="37">
        <v>93</v>
      </c>
      <c r="L6" s="1">
        <f t="shared" si="0"/>
        <v>664</v>
      </c>
      <c r="M6" s="1">
        <f t="shared" si="1"/>
        <v>84</v>
      </c>
      <c r="N6" s="1">
        <v>0</v>
      </c>
      <c r="O6" s="1">
        <v>0</v>
      </c>
      <c r="P6" s="1"/>
      <c r="Q6" s="8"/>
    </row>
    <row r="7" spans="1:17">
      <c r="A7" s="4">
        <v>6</v>
      </c>
      <c r="B7" s="5" t="s">
        <v>357</v>
      </c>
      <c r="C7" s="5" t="s">
        <v>358</v>
      </c>
      <c r="D7" s="37">
        <v>69</v>
      </c>
      <c r="E7" s="37">
        <v>53</v>
      </c>
      <c r="F7" s="37">
        <v>71</v>
      </c>
      <c r="G7" s="37">
        <v>58</v>
      </c>
      <c r="H7" s="37">
        <v>80</v>
      </c>
      <c r="I7" s="37">
        <v>65</v>
      </c>
      <c r="J7" s="37">
        <v>54</v>
      </c>
      <c r="K7" s="37">
        <v>72</v>
      </c>
      <c r="L7" s="1">
        <f t="shared" si="0"/>
        <v>522</v>
      </c>
      <c r="M7" s="1">
        <f t="shared" si="1"/>
        <v>64.714285714285708</v>
      </c>
      <c r="N7" s="1">
        <v>0</v>
      </c>
      <c r="O7" s="1">
        <v>0</v>
      </c>
      <c r="P7" s="1"/>
      <c r="Q7" s="8"/>
    </row>
    <row r="8" spans="1:17">
      <c r="A8" s="6">
        <v>7</v>
      </c>
      <c r="B8" s="7" t="s">
        <v>359</v>
      </c>
      <c r="C8" s="7" t="s">
        <v>360</v>
      </c>
      <c r="D8" s="49"/>
      <c r="E8" s="36">
        <v>32</v>
      </c>
      <c r="F8" s="37">
        <v>50</v>
      </c>
      <c r="G8" s="36">
        <v>36</v>
      </c>
      <c r="H8" s="37">
        <v>80</v>
      </c>
      <c r="I8" s="37">
        <v>57</v>
      </c>
      <c r="J8" s="37">
        <v>52</v>
      </c>
      <c r="K8" s="37">
        <v>81</v>
      </c>
      <c r="L8" s="1">
        <f t="shared" si="0"/>
        <v>388</v>
      </c>
      <c r="M8" s="1">
        <f t="shared" si="1"/>
        <v>55.428571428571431</v>
      </c>
      <c r="N8" s="1">
        <v>0</v>
      </c>
      <c r="O8" s="1">
        <v>0</v>
      </c>
      <c r="P8" s="1"/>
      <c r="Q8" s="8"/>
    </row>
    <row r="9" spans="1:17">
      <c r="A9" s="4">
        <v>8</v>
      </c>
      <c r="B9" s="5" t="s">
        <v>361</v>
      </c>
      <c r="C9" s="5" t="s">
        <v>362</v>
      </c>
      <c r="D9" s="37">
        <v>58</v>
      </c>
      <c r="E9" s="37">
        <v>60</v>
      </c>
      <c r="F9" s="37">
        <v>84</v>
      </c>
      <c r="G9" s="37">
        <v>70</v>
      </c>
      <c r="H9" s="37">
        <v>81</v>
      </c>
      <c r="I9" s="37">
        <v>60</v>
      </c>
      <c r="J9" s="37">
        <v>74</v>
      </c>
      <c r="K9" s="37">
        <v>82</v>
      </c>
      <c r="L9" s="1">
        <f t="shared" si="0"/>
        <v>569</v>
      </c>
      <c r="M9" s="1">
        <f t="shared" si="1"/>
        <v>73</v>
      </c>
      <c r="N9" s="1">
        <v>0</v>
      </c>
      <c r="O9" s="1">
        <v>0</v>
      </c>
      <c r="P9" s="1"/>
      <c r="Q9" s="8"/>
    </row>
    <row r="10" spans="1:17">
      <c r="A10" s="2">
        <v>9</v>
      </c>
      <c r="B10" s="5" t="s">
        <v>363</v>
      </c>
      <c r="C10" s="5" t="s">
        <v>364</v>
      </c>
      <c r="D10" s="37">
        <v>82</v>
      </c>
      <c r="E10" s="37">
        <v>76</v>
      </c>
      <c r="F10" s="37">
        <v>75</v>
      </c>
      <c r="G10" s="37">
        <v>82</v>
      </c>
      <c r="H10" s="37">
        <v>85</v>
      </c>
      <c r="I10" s="37">
        <v>80</v>
      </c>
      <c r="J10" s="37">
        <v>75</v>
      </c>
      <c r="K10" s="37">
        <v>86</v>
      </c>
      <c r="L10" s="1">
        <f t="shared" si="0"/>
        <v>641</v>
      </c>
      <c r="M10" s="1">
        <f t="shared" si="1"/>
        <v>79.857142857142861</v>
      </c>
      <c r="N10" s="1">
        <v>0</v>
      </c>
      <c r="O10" s="1">
        <v>0</v>
      </c>
      <c r="P10" s="1"/>
      <c r="Q10" s="8"/>
    </row>
    <row r="11" spans="1:17">
      <c r="A11" s="4">
        <v>10</v>
      </c>
      <c r="B11" s="7" t="s">
        <v>365</v>
      </c>
      <c r="C11" s="7" t="s">
        <v>366</v>
      </c>
      <c r="D11" s="49"/>
      <c r="E11" s="36">
        <v>37</v>
      </c>
      <c r="F11" s="37">
        <v>65</v>
      </c>
      <c r="G11" s="37">
        <v>53</v>
      </c>
      <c r="H11" s="37">
        <v>81</v>
      </c>
      <c r="I11" s="37">
        <v>52</v>
      </c>
      <c r="J11" s="37">
        <v>72</v>
      </c>
      <c r="K11" s="37">
        <v>75</v>
      </c>
      <c r="L11" s="1">
        <f t="shared" si="0"/>
        <v>435</v>
      </c>
      <c r="M11" s="1">
        <f t="shared" si="1"/>
        <v>62.142857142857146</v>
      </c>
      <c r="N11" s="1">
        <v>0</v>
      </c>
      <c r="O11" s="1">
        <v>0</v>
      </c>
      <c r="P11" s="1"/>
      <c r="Q11" s="8"/>
    </row>
    <row r="12" spans="1:17">
      <c r="A12" s="6">
        <v>11</v>
      </c>
      <c r="B12" s="5" t="s">
        <v>367</v>
      </c>
      <c r="C12" s="5" t="s">
        <v>368</v>
      </c>
      <c r="D12" s="37">
        <v>50</v>
      </c>
      <c r="E12" s="36">
        <v>27</v>
      </c>
      <c r="F12" s="37">
        <v>63</v>
      </c>
      <c r="G12" s="37">
        <v>55</v>
      </c>
      <c r="H12" s="37">
        <v>80</v>
      </c>
      <c r="I12" s="37">
        <v>62</v>
      </c>
      <c r="J12" s="37">
        <v>56</v>
      </c>
      <c r="K12" s="37">
        <v>65</v>
      </c>
      <c r="L12" s="1">
        <f t="shared" si="0"/>
        <v>458</v>
      </c>
      <c r="M12" s="1">
        <f t="shared" si="1"/>
        <v>58.285714285714285</v>
      </c>
      <c r="N12" s="1">
        <v>0</v>
      </c>
      <c r="O12" s="1">
        <v>0</v>
      </c>
      <c r="P12" s="1"/>
      <c r="Q12" s="8"/>
    </row>
    <row r="13" spans="1:17">
      <c r="A13" s="4">
        <v>12</v>
      </c>
      <c r="B13" s="7" t="s">
        <v>369</v>
      </c>
      <c r="C13" s="7" t="s">
        <v>370</v>
      </c>
      <c r="D13" s="49"/>
      <c r="E13" s="37">
        <v>50</v>
      </c>
      <c r="F13" s="37">
        <v>75</v>
      </c>
      <c r="G13" s="37">
        <v>61</v>
      </c>
      <c r="H13" s="37">
        <v>77</v>
      </c>
      <c r="I13" s="37">
        <v>51</v>
      </c>
      <c r="J13" s="37">
        <v>72</v>
      </c>
      <c r="K13" s="37">
        <v>75</v>
      </c>
      <c r="L13" s="1">
        <f t="shared" si="0"/>
        <v>461</v>
      </c>
      <c r="M13" s="1">
        <f t="shared" si="1"/>
        <v>65.857142857142861</v>
      </c>
      <c r="N13" s="1">
        <v>0</v>
      </c>
      <c r="O13" s="1">
        <v>0</v>
      </c>
      <c r="P13" s="1"/>
      <c r="Q13" s="8"/>
    </row>
    <row r="14" spans="1:17">
      <c r="A14" s="6">
        <v>13</v>
      </c>
      <c r="B14" s="5" t="s">
        <v>371</v>
      </c>
      <c r="C14" s="5" t="s">
        <v>300</v>
      </c>
      <c r="D14" s="37">
        <v>68</v>
      </c>
      <c r="E14" s="37">
        <v>66</v>
      </c>
      <c r="F14" s="37">
        <v>85</v>
      </c>
      <c r="G14" s="37">
        <v>72</v>
      </c>
      <c r="H14" s="37">
        <v>81</v>
      </c>
      <c r="I14" s="37">
        <v>60</v>
      </c>
      <c r="J14" s="37">
        <v>80</v>
      </c>
      <c r="K14" s="37">
        <v>80</v>
      </c>
      <c r="L14" s="1">
        <f t="shared" si="0"/>
        <v>592</v>
      </c>
      <c r="M14" s="1">
        <f t="shared" si="1"/>
        <v>74.857142857142861</v>
      </c>
      <c r="N14" s="1">
        <v>0</v>
      </c>
      <c r="O14" s="1">
        <v>0</v>
      </c>
      <c r="P14" s="1"/>
      <c r="Q14" s="8"/>
    </row>
    <row r="15" spans="1:17">
      <c r="A15" s="4">
        <v>14</v>
      </c>
      <c r="B15" s="7" t="s">
        <v>372</v>
      </c>
      <c r="C15" s="7" t="s">
        <v>373</v>
      </c>
      <c r="D15" s="49"/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/>
      <c r="Q15" s="8"/>
    </row>
    <row r="16" spans="1:17">
      <c r="A16" s="6">
        <v>15</v>
      </c>
      <c r="B16" s="5" t="s">
        <v>374</v>
      </c>
      <c r="C16" s="5" t="s">
        <v>375</v>
      </c>
      <c r="D16" s="49"/>
      <c r="E16" s="37">
        <v>72</v>
      </c>
      <c r="F16" s="37">
        <v>62</v>
      </c>
      <c r="G16" s="37">
        <v>60</v>
      </c>
      <c r="H16" s="37">
        <v>80</v>
      </c>
      <c r="I16" s="37">
        <v>54</v>
      </c>
      <c r="J16" s="37">
        <v>72</v>
      </c>
      <c r="K16" s="37">
        <v>67</v>
      </c>
      <c r="L16" s="1">
        <f t="shared" si="0"/>
        <v>467</v>
      </c>
      <c r="M16" s="1">
        <f t="shared" si="1"/>
        <v>66.714285714285708</v>
      </c>
      <c r="N16" s="1">
        <v>0</v>
      </c>
      <c r="O16" s="1">
        <v>0</v>
      </c>
      <c r="P16" s="1"/>
      <c r="Q16" s="8"/>
    </row>
    <row r="17" spans="1:17">
      <c r="A17" s="4">
        <v>16</v>
      </c>
      <c r="B17" s="7" t="s">
        <v>376</v>
      </c>
      <c r="C17" s="7" t="s">
        <v>377</v>
      </c>
      <c r="D17" s="37">
        <v>73</v>
      </c>
      <c r="E17" s="37">
        <v>71</v>
      </c>
      <c r="F17" s="37">
        <v>84</v>
      </c>
      <c r="G17" s="37">
        <v>73</v>
      </c>
      <c r="H17" s="37">
        <v>90</v>
      </c>
      <c r="I17" s="37">
        <v>65</v>
      </c>
      <c r="J17" s="37">
        <v>84</v>
      </c>
      <c r="K17" s="37">
        <v>87</v>
      </c>
      <c r="L17" s="1">
        <f t="shared" si="0"/>
        <v>627</v>
      </c>
      <c r="M17" s="1">
        <f t="shared" si="1"/>
        <v>79.142857142857153</v>
      </c>
      <c r="N17" s="1">
        <v>0</v>
      </c>
      <c r="O17" s="1">
        <v>0</v>
      </c>
      <c r="P17" s="1"/>
      <c r="Q17" s="8"/>
    </row>
    <row r="18" spans="1:17">
      <c r="A18" s="2">
        <v>17</v>
      </c>
      <c r="B18" s="5" t="s">
        <v>378</v>
      </c>
      <c r="C18" s="5" t="s">
        <v>379</v>
      </c>
      <c r="D18" s="49"/>
      <c r="E18" s="37">
        <v>68</v>
      </c>
      <c r="F18" s="37">
        <v>70</v>
      </c>
      <c r="G18" s="37">
        <v>71</v>
      </c>
      <c r="H18" s="37">
        <v>82</v>
      </c>
      <c r="I18" s="37">
        <v>62</v>
      </c>
      <c r="J18" s="37">
        <v>83</v>
      </c>
      <c r="K18" s="37">
        <v>91</v>
      </c>
      <c r="L18" s="1">
        <f t="shared" si="0"/>
        <v>527</v>
      </c>
      <c r="M18" s="1">
        <f t="shared" si="1"/>
        <v>75.285714285714292</v>
      </c>
      <c r="N18" s="1">
        <v>0</v>
      </c>
      <c r="O18" s="1">
        <v>0</v>
      </c>
      <c r="P18" s="1"/>
      <c r="Q18" s="8"/>
    </row>
    <row r="19" spans="1:17">
      <c r="A19" s="4">
        <v>18</v>
      </c>
      <c r="B19" s="7" t="s">
        <v>380</v>
      </c>
      <c r="C19" s="7" t="s">
        <v>381</v>
      </c>
      <c r="D19" s="49"/>
      <c r="E19" s="37">
        <v>70</v>
      </c>
      <c r="F19" s="37">
        <v>80</v>
      </c>
      <c r="G19" s="37">
        <v>70</v>
      </c>
      <c r="H19" s="37">
        <v>76</v>
      </c>
      <c r="I19" s="37">
        <v>65</v>
      </c>
      <c r="J19" s="37">
        <v>75</v>
      </c>
      <c r="K19" s="37">
        <v>80</v>
      </c>
      <c r="L19" s="1">
        <f t="shared" si="0"/>
        <v>516</v>
      </c>
      <c r="M19" s="1">
        <f t="shared" si="1"/>
        <v>73.714285714285708</v>
      </c>
      <c r="N19" s="1">
        <v>0</v>
      </c>
      <c r="O19" s="1">
        <v>0</v>
      </c>
      <c r="P19" s="1"/>
      <c r="Q19" s="8"/>
    </row>
    <row r="20" spans="1:17">
      <c r="A20" s="6">
        <v>19</v>
      </c>
      <c r="B20" s="5" t="s">
        <v>382</v>
      </c>
      <c r="C20" s="5" t="s">
        <v>383</v>
      </c>
      <c r="D20" s="49"/>
      <c r="E20" s="37">
        <v>65</v>
      </c>
      <c r="F20" s="37">
        <v>90</v>
      </c>
      <c r="G20" s="37">
        <v>75</v>
      </c>
      <c r="H20" s="37">
        <v>62</v>
      </c>
      <c r="I20" s="37">
        <v>60</v>
      </c>
      <c r="J20" s="37">
        <v>66</v>
      </c>
      <c r="K20" s="37">
        <v>65</v>
      </c>
      <c r="L20" s="1">
        <f t="shared" si="0"/>
        <v>483</v>
      </c>
      <c r="M20" s="1">
        <f t="shared" si="1"/>
        <v>69</v>
      </c>
      <c r="N20" s="1">
        <v>0</v>
      </c>
      <c r="O20" s="1">
        <v>0</v>
      </c>
      <c r="P20" s="1"/>
      <c r="Q20" s="8"/>
    </row>
    <row r="21" spans="1:17">
      <c r="A21" s="4">
        <v>20</v>
      </c>
      <c r="B21" s="7" t="s">
        <v>384</v>
      </c>
      <c r="C21" s="7" t="s">
        <v>385</v>
      </c>
      <c r="D21" s="49"/>
      <c r="E21" s="36">
        <v>6</v>
      </c>
      <c r="F21" s="36">
        <v>13</v>
      </c>
      <c r="G21" s="36">
        <v>14</v>
      </c>
      <c r="H21" s="36">
        <v>30</v>
      </c>
      <c r="I21" s="36">
        <v>16</v>
      </c>
      <c r="J21" s="36">
        <v>15</v>
      </c>
      <c r="K21" s="36">
        <v>15</v>
      </c>
      <c r="L21" s="1">
        <f t="shared" si="0"/>
        <v>109</v>
      </c>
      <c r="M21" s="1">
        <f t="shared" si="1"/>
        <v>15.571428571428573</v>
      </c>
      <c r="N21" s="1">
        <v>0</v>
      </c>
      <c r="O21" s="1">
        <v>0</v>
      </c>
      <c r="P21" s="1"/>
      <c r="Q21" s="8"/>
    </row>
    <row r="22" spans="1:17">
      <c r="A22" s="6">
        <v>21</v>
      </c>
      <c r="B22" s="5" t="s">
        <v>386</v>
      </c>
      <c r="C22" s="5" t="s">
        <v>387</v>
      </c>
      <c r="D22" s="49"/>
      <c r="E22" s="36">
        <v>25</v>
      </c>
      <c r="F22" s="37">
        <v>65</v>
      </c>
      <c r="G22" s="37">
        <v>56</v>
      </c>
      <c r="H22" s="37">
        <v>68</v>
      </c>
      <c r="I22" s="37">
        <v>55</v>
      </c>
      <c r="J22" s="37">
        <v>55</v>
      </c>
      <c r="K22" s="37">
        <v>60</v>
      </c>
      <c r="L22" s="1">
        <f t="shared" si="0"/>
        <v>384</v>
      </c>
      <c r="M22" s="1">
        <f t="shared" si="1"/>
        <v>54.857142857142861</v>
      </c>
      <c r="N22" s="1">
        <v>0</v>
      </c>
      <c r="O22" s="1">
        <v>0</v>
      </c>
      <c r="P22" s="1"/>
      <c r="Q22" s="8"/>
    </row>
    <row r="23" spans="1:17">
      <c r="A23" s="4">
        <v>22</v>
      </c>
      <c r="B23" s="7" t="s">
        <v>388</v>
      </c>
      <c r="C23" s="7" t="s">
        <v>389</v>
      </c>
      <c r="D23" s="49"/>
      <c r="E23" s="37">
        <v>75</v>
      </c>
      <c r="F23" s="37">
        <v>91</v>
      </c>
      <c r="G23" s="37">
        <v>85</v>
      </c>
      <c r="H23" s="37">
        <v>66</v>
      </c>
      <c r="I23" s="37">
        <v>81</v>
      </c>
      <c r="J23" s="37">
        <v>75</v>
      </c>
      <c r="K23" s="37">
        <v>86</v>
      </c>
      <c r="L23" s="1">
        <f t="shared" si="0"/>
        <v>559</v>
      </c>
      <c r="M23" s="1">
        <f t="shared" si="1"/>
        <v>79.857142857142861</v>
      </c>
      <c r="N23" s="1">
        <v>0</v>
      </c>
      <c r="O23" s="1">
        <v>0</v>
      </c>
      <c r="P23" s="1"/>
      <c r="Q23" s="8"/>
    </row>
    <row r="24" spans="1:17">
      <c r="A24" s="6">
        <v>23</v>
      </c>
      <c r="B24" s="5" t="s">
        <v>390</v>
      </c>
      <c r="C24" s="5" t="s">
        <v>391</v>
      </c>
      <c r="D24" s="49"/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/>
      <c r="Q24" s="8"/>
    </row>
    <row r="25" spans="1:17">
      <c r="A25" s="4">
        <v>24</v>
      </c>
      <c r="B25" s="7" t="s">
        <v>392</v>
      </c>
      <c r="C25" s="7" t="s">
        <v>393</v>
      </c>
      <c r="D25" s="49"/>
      <c r="E25" s="37">
        <v>70</v>
      </c>
      <c r="F25" s="37">
        <v>77</v>
      </c>
      <c r="G25" s="37">
        <v>60</v>
      </c>
      <c r="H25" s="37">
        <v>71</v>
      </c>
      <c r="I25" s="37">
        <v>57</v>
      </c>
      <c r="J25" s="37">
        <v>71</v>
      </c>
      <c r="K25" s="37">
        <v>59</v>
      </c>
      <c r="L25" s="1">
        <f t="shared" si="0"/>
        <v>465</v>
      </c>
      <c r="M25" s="1">
        <f t="shared" si="1"/>
        <v>66.428571428571431</v>
      </c>
      <c r="N25" s="1">
        <v>0</v>
      </c>
      <c r="O25" s="1">
        <v>0</v>
      </c>
      <c r="P25" s="1"/>
      <c r="Q25" s="8"/>
    </row>
    <row r="26" spans="1:17">
      <c r="A26" s="2">
        <v>25</v>
      </c>
      <c r="B26" s="5" t="s">
        <v>394</v>
      </c>
      <c r="C26" s="5" t="s">
        <v>395</v>
      </c>
      <c r="D26" s="37">
        <v>64</v>
      </c>
      <c r="E26" s="37">
        <v>58</v>
      </c>
      <c r="F26" s="37">
        <v>80</v>
      </c>
      <c r="G26" s="37">
        <v>70</v>
      </c>
      <c r="H26" s="37">
        <v>56</v>
      </c>
      <c r="I26" s="37">
        <v>83</v>
      </c>
      <c r="J26" s="37">
        <v>77</v>
      </c>
      <c r="K26" s="37">
        <v>80</v>
      </c>
      <c r="L26" s="1">
        <f t="shared" si="0"/>
        <v>568</v>
      </c>
      <c r="M26" s="1">
        <f t="shared" si="1"/>
        <v>72</v>
      </c>
      <c r="N26" s="1">
        <v>0</v>
      </c>
      <c r="O26" s="1">
        <v>0</v>
      </c>
      <c r="P26" s="1"/>
      <c r="Q26" s="8"/>
    </row>
    <row r="27" spans="1:17">
      <c r="A27" s="4">
        <v>26</v>
      </c>
      <c r="B27" s="7" t="s">
        <v>396</v>
      </c>
      <c r="C27" s="7" t="s">
        <v>397</v>
      </c>
      <c r="D27" s="49"/>
      <c r="E27" s="37">
        <v>58</v>
      </c>
      <c r="F27" s="37">
        <v>66</v>
      </c>
      <c r="G27" s="37">
        <v>60</v>
      </c>
      <c r="H27" s="37">
        <v>75</v>
      </c>
      <c r="I27" s="36">
        <v>44</v>
      </c>
      <c r="J27" s="37">
        <v>73</v>
      </c>
      <c r="K27" s="36">
        <v>44</v>
      </c>
      <c r="L27" s="1">
        <f t="shared" si="0"/>
        <v>420</v>
      </c>
      <c r="M27" s="1">
        <f t="shared" si="1"/>
        <v>60</v>
      </c>
      <c r="N27" s="1">
        <v>0</v>
      </c>
      <c r="O27" s="1">
        <v>0</v>
      </c>
      <c r="P27" s="1"/>
      <c r="Q27" s="8"/>
    </row>
    <row r="28" spans="1:17">
      <c r="A28" s="6">
        <v>27</v>
      </c>
      <c r="B28" s="5" t="s">
        <v>398</v>
      </c>
      <c r="C28" s="5" t="s">
        <v>314</v>
      </c>
      <c r="D28" s="49"/>
      <c r="E28" s="36">
        <v>25</v>
      </c>
      <c r="F28" s="36">
        <v>24</v>
      </c>
      <c r="G28" s="37">
        <v>50</v>
      </c>
      <c r="H28" s="36">
        <v>35</v>
      </c>
      <c r="I28" s="36">
        <v>31</v>
      </c>
      <c r="J28" s="36">
        <v>24</v>
      </c>
      <c r="K28" s="36">
        <v>28</v>
      </c>
      <c r="L28" s="1">
        <f t="shared" si="0"/>
        <v>217</v>
      </c>
      <c r="M28" s="1">
        <f t="shared" si="1"/>
        <v>31</v>
      </c>
      <c r="N28" s="1">
        <v>0</v>
      </c>
      <c r="O28" s="1">
        <v>0</v>
      </c>
      <c r="P28" s="1"/>
      <c r="Q28" s="8"/>
    </row>
    <row r="29" spans="1:17">
      <c r="A29" s="4">
        <v>28</v>
      </c>
      <c r="B29" s="7" t="s">
        <v>399</v>
      </c>
      <c r="C29" s="7" t="s">
        <v>400</v>
      </c>
      <c r="D29" s="49"/>
      <c r="E29" s="37">
        <v>55</v>
      </c>
      <c r="F29" s="36">
        <v>36</v>
      </c>
      <c r="G29" s="37">
        <v>65</v>
      </c>
      <c r="H29" s="37">
        <v>65</v>
      </c>
      <c r="I29" s="37">
        <v>54</v>
      </c>
      <c r="J29" s="37">
        <v>70</v>
      </c>
      <c r="K29" s="37">
        <v>63</v>
      </c>
      <c r="L29" s="1">
        <f t="shared" si="0"/>
        <v>408</v>
      </c>
      <c r="M29" s="1">
        <f t="shared" si="1"/>
        <v>58.285714285714285</v>
      </c>
      <c r="N29" s="1">
        <v>0</v>
      </c>
      <c r="O29" s="1">
        <v>0</v>
      </c>
      <c r="P29" s="1"/>
      <c r="Q29" s="8"/>
    </row>
    <row r="30" spans="1:17">
      <c r="A30" s="6">
        <v>29</v>
      </c>
      <c r="B30" s="5" t="s">
        <v>401</v>
      </c>
      <c r="C30" s="5" t="s">
        <v>402</v>
      </c>
      <c r="D30" s="49"/>
      <c r="E30" s="37">
        <v>61</v>
      </c>
      <c r="F30" s="37">
        <v>80</v>
      </c>
      <c r="G30" s="37">
        <v>81</v>
      </c>
      <c r="H30" s="37">
        <v>66</v>
      </c>
      <c r="I30" s="37">
        <v>77</v>
      </c>
      <c r="J30" s="37">
        <v>74</v>
      </c>
      <c r="K30" s="37">
        <v>76</v>
      </c>
      <c r="L30" s="1">
        <f t="shared" si="0"/>
        <v>515</v>
      </c>
      <c r="M30" s="1">
        <f t="shared" si="1"/>
        <v>73.571428571428584</v>
      </c>
      <c r="N30" s="1">
        <v>0</v>
      </c>
      <c r="O30" s="1">
        <v>0</v>
      </c>
      <c r="P30" s="1"/>
      <c r="Q30" s="8"/>
    </row>
    <row r="31" spans="1:17">
      <c r="A31" s="4">
        <v>30</v>
      </c>
      <c r="B31" s="7" t="s">
        <v>403</v>
      </c>
      <c r="C31" s="7" t="s">
        <v>404</v>
      </c>
      <c r="D31" s="49"/>
      <c r="E31" s="36">
        <v>2</v>
      </c>
      <c r="F31" s="36">
        <v>15</v>
      </c>
      <c r="G31" s="36">
        <v>2</v>
      </c>
      <c r="H31" s="36">
        <v>0</v>
      </c>
      <c r="I31" s="36">
        <v>6</v>
      </c>
      <c r="J31" s="36">
        <v>2</v>
      </c>
      <c r="K31" s="36">
        <v>0</v>
      </c>
      <c r="L31" s="1">
        <f t="shared" si="0"/>
        <v>27</v>
      </c>
      <c r="M31" s="1">
        <f t="shared" si="1"/>
        <v>3.8571428571428568</v>
      </c>
      <c r="N31" s="1">
        <v>0</v>
      </c>
      <c r="O31" s="1">
        <v>0</v>
      </c>
      <c r="P31" s="1"/>
      <c r="Q31" s="8"/>
    </row>
    <row r="32" spans="1:17">
      <c r="A32" s="6">
        <v>31</v>
      </c>
      <c r="B32" s="5" t="s">
        <v>405</v>
      </c>
      <c r="C32" s="5" t="s">
        <v>406</v>
      </c>
      <c r="D32" s="49"/>
      <c r="E32" s="37">
        <v>70</v>
      </c>
      <c r="F32" s="37">
        <v>80</v>
      </c>
      <c r="G32" s="37">
        <v>77</v>
      </c>
      <c r="H32" s="37">
        <v>79</v>
      </c>
      <c r="I32" s="37">
        <v>60</v>
      </c>
      <c r="J32" s="37">
        <v>73</v>
      </c>
      <c r="K32" s="37">
        <v>72</v>
      </c>
      <c r="L32" s="1">
        <f t="shared" si="0"/>
        <v>511</v>
      </c>
      <c r="M32" s="1">
        <f t="shared" si="1"/>
        <v>73</v>
      </c>
      <c r="N32" s="1">
        <v>0</v>
      </c>
      <c r="O32" s="1">
        <v>0</v>
      </c>
      <c r="P32" s="1"/>
      <c r="Q32" s="8"/>
    </row>
    <row r="33" spans="1:17">
      <c r="A33" s="4">
        <v>32</v>
      </c>
      <c r="B33" s="7" t="s">
        <v>407</v>
      </c>
      <c r="C33" s="7" t="s">
        <v>408</v>
      </c>
      <c r="D33" s="36">
        <v>23</v>
      </c>
      <c r="E33" s="36">
        <v>24</v>
      </c>
      <c r="F33" s="37">
        <v>60</v>
      </c>
      <c r="G33" s="37">
        <v>56</v>
      </c>
      <c r="H33" s="37">
        <v>61</v>
      </c>
      <c r="I33" s="36">
        <v>43</v>
      </c>
      <c r="J33" s="37">
        <v>63</v>
      </c>
      <c r="K33" s="37">
        <v>55</v>
      </c>
      <c r="L33" s="1">
        <f t="shared" si="0"/>
        <v>385</v>
      </c>
      <c r="M33" s="1">
        <f t="shared" si="1"/>
        <v>51.714285714285715</v>
      </c>
      <c r="N33" s="1">
        <v>0</v>
      </c>
      <c r="O33" s="1">
        <v>0</v>
      </c>
      <c r="P33" s="1"/>
      <c r="Q33" s="8"/>
    </row>
    <row r="34" spans="1:17">
      <c r="A34" s="2">
        <v>33</v>
      </c>
      <c r="B34" s="5" t="s">
        <v>409</v>
      </c>
      <c r="C34" s="5" t="s">
        <v>410</v>
      </c>
      <c r="D34" s="37">
        <v>75</v>
      </c>
      <c r="E34" s="37">
        <v>63</v>
      </c>
      <c r="F34" s="37">
        <v>80</v>
      </c>
      <c r="G34" s="37">
        <v>75</v>
      </c>
      <c r="H34" s="37">
        <v>84</v>
      </c>
      <c r="I34" s="37">
        <v>70</v>
      </c>
      <c r="J34" s="37">
        <v>77</v>
      </c>
      <c r="K34" s="37">
        <v>86</v>
      </c>
      <c r="L34" s="1">
        <f t="shared" si="0"/>
        <v>610</v>
      </c>
      <c r="M34" s="1">
        <f t="shared" si="1"/>
        <v>76.428571428571416</v>
      </c>
      <c r="N34" s="1">
        <v>0</v>
      </c>
      <c r="O34" s="1">
        <v>0</v>
      </c>
      <c r="P34" s="1"/>
      <c r="Q34" s="8"/>
    </row>
    <row r="35" spans="1:17">
      <c r="A35" s="4">
        <v>34</v>
      </c>
      <c r="B35" s="7" t="s">
        <v>411</v>
      </c>
      <c r="C35" s="7" t="s">
        <v>412</v>
      </c>
      <c r="D35" s="49"/>
      <c r="E35" s="37">
        <v>52</v>
      </c>
      <c r="F35" s="37">
        <v>82</v>
      </c>
      <c r="G35" s="37">
        <v>80</v>
      </c>
      <c r="H35" s="37">
        <v>70</v>
      </c>
      <c r="I35" s="37">
        <v>65</v>
      </c>
      <c r="J35" s="37">
        <v>73</v>
      </c>
      <c r="K35" s="37">
        <v>84</v>
      </c>
      <c r="L35" s="1">
        <f t="shared" si="0"/>
        <v>506</v>
      </c>
      <c r="M35" s="1">
        <f t="shared" si="1"/>
        <v>72.285714285714292</v>
      </c>
      <c r="N35" s="1">
        <v>0</v>
      </c>
      <c r="O35" s="1">
        <v>0</v>
      </c>
      <c r="P35" s="1"/>
      <c r="Q35" s="8"/>
    </row>
    <row r="36" spans="1:17">
      <c r="A36" s="6">
        <v>35</v>
      </c>
      <c r="B36" s="5" t="s">
        <v>413</v>
      </c>
      <c r="C36" s="5" t="s">
        <v>414</v>
      </c>
      <c r="D36" s="37">
        <v>62</v>
      </c>
      <c r="E36" s="37">
        <v>50</v>
      </c>
      <c r="F36" s="37">
        <v>65</v>
      </c>
      <c r="G36" s="37">
        <v>64</v>
      </c>
      <c r="H36" s="37">
        <v>77</v>
      </c>
      <c r="I36" s="37">
        <v>65</v>
      </c>
      <c r="J36" s="37">
        <v>72</v>
      </c>
      <c r="K36" s="37">
        <v>82</v>
      </c>
      <c r="L36" s="1">
        <f t="shared" si="0"/>
        <v>537</v>
      </c>
      <c r="M36" s="1">
        <f t="shared" si="1"/>
        <v>67.857142857142861</v>
      </c>
      <c r="N36" s="1">
        <v>0</v>
      </c>
      <c r="O36" s="1">
        <v>0</v>
      </c>
      <c r="P36" s="1"/>
      <c r="Q36" s="8"/>
    </row>
    <row r="37" spans="1:17">
      <c r="A37" s="4">
        <v>36</v>
      </c>
      <c r="B37" s="5" t="s">
        <v>415</v>
      </c>
      <c r="C37" s="5" t="s">
        <v>416</v>
      </c>
      <c r="D37" s="49"/>
      <c r="E37" s="37">
        <v>73</v>
      </c>
      <c r="F37" s="37">
        <v>65</v>
      </c>
      <c r="G37" s="37">
        <v>60</v>
      </c>
      <c r="H37" s="37">
        <v>56</v>
      </c>
      <c r="I37" s="37">
        <v>52</v>
      </c>
      <c r="J37" s="36">
        <v>37</v>
      </c>
      <c r="K37" s="37">
        <v>51</v>
      </c>
      <c r="L37" s="1">
        <f t="shared" si="0"/>
        <v>394</v>
      </c>
      <c r="M37" s="1">
        <f t="shared" si="1"/>
        <v>56.285714285714285</v>
      </c>
      <c r="N37" s="1">
        <v>0</v>
      </c>
      <c r="O37" s="1">
        <v>0</v>
      </c>
      <c r="P37" s="1"/>
      <c r="Q37" s="8"/>
    </row>
    <row r="38" spans="1:17">
      <c r="A38" s="6">
        <v>37</v>
      </c>
      <c r="B38" s="7"/>
      <c r="C38" s="7"/>
      <c r="D38" s="1"/>
      <c r="E38" s="1"/>
      <c r="F38" s="9"/>
      <c r="G38" s="1"/>
      <c r="H38" s="9"/>
      <c r="I38" s="9"/>
      <c r="J38" s="9"/>
      <c r="K38" s="9"/>
      <c r="L38" s="1">
        <f t="shared" si="0"/>
        <v>0</v>
      </c>
      <c r="M38" s="1">
        <f t="shared" ref="M38:M41" si="2">(L38/700)*100</f>
        <v>0</v>
      </c>
      <c r="N38" s="1">
        <v>0</v>
      </c>
      <c r="O38" s="1">
        <v>0</v>
      </c>
      <c r="P38" s="1"/>
      <c r="Q38" s="8"/>
    </row>
    <row r="39" spans="1:17">
      <c r="A39" s="4">
        <v>38</v>
      </c>
      <c r="B39" s="5"/>
      <c r="C39" s="5"/>
      <c r="D39" s="1"/>
      <c r="E39" s="1"/>
      <c r="F39" s="1"/>
      <c r="G39" s="1"/>
      <c r="H39" s="9"/>
      <c r="I39" s="9"/>
      <c r="J39" s="9"/>
      <c r="K39" s="9"/>
      <c r="L39" s="1">
        <f t="shared" si="0"/>
        <v>0</v>
      </c>
      <c r="M39" s="1">
        <f t="shared" si="2"/>
        <v>0</v>
      </c>
      <c r="N39" s="1">
        <v>0</v>
      </c>
      <c r="O39" s="1">
        <v>0</v>
      </c>
      <c r="P39" s="1"/>
      <c r="Q39" s="8"/>
    </row>
    <row r="40" spans="1:17">
      <c r="A40" s="6">
        <v>39</v>
      </c>
      <c r="B40" s="7"/>
      <c r="C40" s="7"/>
      <c r="D40" s="1"/>
      <c r="E40" s="1"/>
      <c r="F40" s="1"/>
      <c r="G40" s="1"/>
      <c r="H40" s="9"/>
      <c r="I40" s="9"/>
      <c r="J40" s="1"/>
      <c r="K40" s="1"/>
      <c r="L40" s="1">
        <f t="shared" si="0"/>
        <v>0</v>
      </c>
      <c r="M40" s="1">
        <f t="shared" si="2"/>
        <v>0</v>
      </c>
      <c r="N40" s="1">
        <v>0</v>
      </c>
      <c r="O40" s="1">
        <v>0</v>
      </c>
      <c r="P40" s="1"/>
      <c r="Q40" s="8"/>
    </row>
    <row r="41" spans="1:17">
      <c r="A41" s="4">
        <v>40</v>
      </c>
      <c r="B41" s="5"/>
      <c r="C41" s="5"/>
      <c r="D41" s="1"/>
      <c r="E41" s="1"/>
      <c r="F41" s="1"/>
      <c r="G41" s="1"/>
      <c r="H41" s="9"/>
      <c r="I41" s="9"/>
      <c r="J41" s="1"/>
      <c r="K41" s="1"/>
      <c r="L41" s="1">
        <f t="shared" si="0"/>
        <v>0</v>
      </c>
      <c r="M41" s="1">
        <f t="shared" si="2"/>
        <v>0</v>
      </c>
      <c r="N41" s="1">
        <v>0</v>
      </c>
      <c r="O41" s="1">
        <v>0</v>
      </c>
      <c r="P41" s="1"/>
      <c r="Q41" s="8"/>
    </row>
    <row r="42" spans="1:17">
      <c r="A42" s="1"/>
      <c r="B42" s="1"/>
      <c r="C42" s="1"/>
      <c r="D42" s="1"/>
      <c r="E42" s="1"/>
      <c r="F42" s="1"/>
      <c r="G42" s="1"/>
      <c r="H42" s="9"/>
      <c r="I42" s="9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9"/>
      <c r="I43" s="9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9"/>
      <c r="I44" s="9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9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9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0" t="s">
        <v>1</v>
      </c>
      <c r="C1" s="10" t="s">
        <v>2</v>
      </c>
      <c r="D1" s="27" t="s">
        <v>515</v>
      </c>
      <c r="E1" s="28" t="s">
        <v>514</v>
      </c>
      <c r="F1" s="27" t="s">
        <v>513</v>
      </c>
      <c r="G1" s="27" t="s">
        <v>512</v>
      </c>
      <c r="H1" s="27" t="s">
        <v>511</v>
      </c>
      <c r="I1" s="27" t="s">
        <v>516</v>
      </c>
      <c r="J1" s="27" t="s">
        <v>510</v>
      </c>
      <c r="K1" s="28" t="s">
        <v>509</v>
      </c>
      <c r="L1" s="27" t="s">
        <v>508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19" t="s">
        <v>417</v>
      </c>
      <c r="C2" s="20" t="s">
        <v>418</v>
      </c>
      <c r="D2" s="9"/>
      <c r="E2" s="9"/>
      <c r="F2" s="9"/>
      <c r="G2" s="9"/>
      <c r="H2" s="9"/>
      <c r="I2" s="9"/>
      <c r="J2" s="9"/>
      <c r="K2" s="9"/>
      <c r="L2" s="9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19" t="s">
        <v>419</v>
      </c>
      <c r="C3" s="20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19" t="s">
        <v>420</v>
      </c>
      <c r="C4" s="20" t="s">
        <v>421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19" t="s">
        <v>422</v>
      </c>
      <c r="C5" s="20" t="s">
        <v>423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19" t="s">
        <v>424</v>
      </c>
      <c r="C6" s="20" t="s">
        <v>425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19" t="s">
        <v>426</v>
      </c>
      <c r="C7" s="20" t="s">
        <v>427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19" t="s">
        <v>428</v>
      </c>
      <c r="C8" s="20" t="s">
        <v>429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19" t="s">
        <v>430</v>
      </c>
      <c r="C9" s="20" t="s">
        <v>431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19" t="s">
        <v>432</v>
      </c>
      <c r="C10" s="20" t="s">
        <v>433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19" t="s">
        <v>434</v>
      </c>
      <c r="C11" s="20" t="s">
        <v>435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19" t="s">
        <v>436</v>
      </c>
      <c r="C12" s="20" t="s">
        <v>437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19" t="s">
        <v>438</v>
      </c>
      <c r="C13" s="20" t="s">
        <v>439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19" t="s">
        <v>440</v>
      </c>
      <c r="C14" s="20" t="s">
        <v>307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19" t="s">
        <v>441</v>
      </c>
      <c r="C15" s="19" t="s">
        <v>442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19" t="s">
        <v>443</v>
      </c>
      <c r="C16" s="20" t="s">
        <v>444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19" t="s">
        <v>445</v>
      </c>
      <c r="C17" s="20" t="s">
        <v>446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19" t="s">
        <v>447</v>
      </c>
      <c r="C18" s="20" t="s">
        <v>448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19" t="s">
        <v>449</v>
      </c>
      <c r="C19" s="20" t="s">
        <v>450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19" t="s">
        <v>451</v>
      </c>
      <c r="C20" s="20" t="s">
        <v>452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19" t="s">
        <v>453</v>
      </c>
      <c r="C21" s="20" t="s">
        <v>454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19" t="s">
        <v>455</v>
      </c>
      <c r="C22" s="20" t="s">
        <v>456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19" t="s">
        <v>457</v>
      </c>
      <c r="C23" s="20" t="s">
        <v>458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19" t="s">
        <v>459</v>
      </c>
      <c r="C24" s="20" t="s">
        <v>460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19" t="s">
        <v>461</v>
      </c>
      <c r="C25" s="20" t="s">
        <v>462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19" t="s">
        <v>463</v>
      </c>
      <c r="C26" s="20" t="s">
        <v>464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19" t="s">
        <v>465</v>
      </c>
      <c r="C27" s="20" t="s">
        <v>246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19" t="s">
        <v>466</v>
      </c>
      <c r="C28" s="20" t="s">
        <v>467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19" t="s">
        <v>468</v>
      </c>
      <c r="C29" s="20" t="s">
        <v>469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19" t="s">
        <v>470</v>
      </c>
      <c r="C30" s="20" t="s">
        <v>471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19" t="s">
        <v>472</v>
      </c>
      <c r="C31" s="20" t="s">
        <v>473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19" t="s">
        <v>474</v>
      </c>
      <c r="C32" s="20" t="s">
        <v>475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19" t="s">
        <v>476</v>
      </c>
      <c r="C33" s="20" t="s">
        <v>477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19" t="s">
        <v>478</v>
      </c>
      <c r="C34" s="20" t="s">
        <v>479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1" t="s">
        <v>480</v>
      </c>
      <c r="C35" s="20" t="s">
        <v>481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19" t="s">
        <v>482</v>
      </c>
      <c r="C36" s="20" t="s">
        <v>483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19" t="s">
        <v>484</v>
      </c>
      <c r="C37" s="22" t="s">
        <v>501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19" t="s">
        <v>485</v>
      </c>
      <c r="C38" s="20" t="s">
        <v>486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19" t="s">
        <v>487</v>
      </c>
      <c r="C39" s="20" t="s">
        <v>488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19" t="s">
        <v>489</v>
      </c>
      <c r="C40" s="20" t="s">
        <v>490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19" t="s">
        <v>491</v>
      </c>
      <c r="C41" s="20" t="s">
        <v>492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19" t="s">
        <v>493</v>
      </c>
      <c r="C42" s="20" t="s">
        <v>494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19" t="s">
        <v>495</v>
      </c>
      <c r="C43" s="20" t="s">
        <v>496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19" t="s">
        <v>497</v>
      </c>
      <c r="C44" s="20" t="s">
        <v>498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19" t="s">
        <v>499</v>
      </c>
      <c r="C45" s="20" t="s">
        <v>500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4" t="s">
        <v>502</v>
      </c>
      <c r="C46" s="25" t="s">
        <v>503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7" t="s">
        <v>504</v>
      </c>
      <c r="C47" s="16" t="s">
        <v>505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5" t="s">
        <v>506</v>
      </c>
      <c r="C48" s="18" t="s">
        <v>507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1"/>
      <c r="C49" s="12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0" t="s">
        <v>1</v>
      </c>
      <c r="C1" s="10" t="s">
        <v>2</v>
      </c>
      <c r="D1" s="26" t="s">
        <v>608</v>
      </c>
      <c r="E1" s="26" t="s">
        <v>609</v>
      </c>
      <c r="F1" s="26" t="s">
        <v>610</v>
      </c>
      <c r="G1" s="26" t="s">
        <v>611</v>
      </c>
      <c r="H1" s="26" t="s">
        <v>612</v>
      </c>
      <c r="I1" s="26" t="s">
        <v>512</v>
      </c>
      <c r="J1" s="26" t="s">
        <v>613</v>
      </c>
      <c r="K1" s="30" t="s">
        <v>614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29" t="s">
        <v>517</v>
      </c>
      <c r="C2" s="16" t="s">
        <v>518</v>
      </c>
      <c r="D2" s="9"/>
      <c r="E2" s="9"/>
      <c r="F2" s="9"/>
      <c r="G2" s="9"/>
      <c r="H2" s="9"/>
      <c r="I2" s="9"/>
      <c r="J2" s="9"/>
      <c r="K2" s="9">
        <v>70</v>
      </c>
    </row>
    <row r="3" spans="1:17" ht="15">
      <c r="A3" s="2">
        <v>2</v>
      </c>
      <c r="B3" s="29" t="s">
        <v>519</v>
      </c>
      <c r="C3" s="16" t="s">
        <v>520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34" si="0"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29" t="s">
        <v>521</v>
      </c>
      <c r="C4" s="16" t="s">
        <v>522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  <c r="M4" s="1">
        <f t="shared" ref="M4:M52" si="1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29" t="s">
        <v>523</v>
      </c>
      <c r="C5" s="16" t="s">
        <v>524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Q5" s="8"/>
    </row>
    <row r="6" spans="1:17" ht="15">
      <c r="A6" s="2">
        <v>5</v>
      </c>
      <c r="B6" s="29" t="s">
        <v>525</v>
      </c>
      <c r="C6" s="16" t="s">
        <v>526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Q6" s="8"/>
    </row>
    <row r="7" spans="1:17" ht="15">
      <c r="A7" s="4">
        <v>6</v>
      </c>
      <c r="B7" s="29" t="s">
        <v>527</v>
      </c>
      <c r="C7" s="16" t="s">
        <v>528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Q7" s="8"/>
    </row>
    <row r="8" spans="1:17" ht="15">
      <c r="A8">
        <v>7</v>
      </c>
      <c r="B8" s="29" t="s">
        <v>529</v>
      </c>
      <c r="C8" s="16" t="s">
        <v>530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Q8" s="8"/>
    </row>
    <row r="9" spans="1:17" ht="15">
      <c r="A9" s="2">
        <v>8</v>
      </c>
      <c r="B9" s="29" t="s">
        <v>531</v>
      </c>
      <c r="C9" s="16" t="s">
        <v>532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Q9" s="8"/>
    </row>
    <row r="10" spans="1:17" ht="15">
      <c r="A10" s="4">
        <v>9</v>
      </c>
      <c r="B10" s="29" t="s">
        <v>533</v>
      </c>
      <c r="C10" s="16" t="s">
        <v>299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Q10" s="8"/>
    </row>
    <row r="11" spans="1:17" ht="15">
      <c r="A11">
        <v>10</v>
      </c>
      <c r="B11" s="29" t="s">
        <v>534</v>
      </c>
      <c r="C11" s="16" t="s">
        <v>299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29" t="s">
        <v>535</v>
      </c>
      <c r="C12" s="18" t="s">
        <v>601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29" t="s">
        <v>536</v>
      </c>
      <c r="C13" s="18" t="s">
        <v>602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Q13" s="8"/>
    </row>
    <row r="14" spans="1:17" ht="15">
      <c r="A14">
        <v>13</v>
      </c>
      <c r="B14" s="29" t="s">
        <v>537</v>
      </c>
      <c r="C14" s="16" t="s">
        <v>393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29" t="s">
        <v>538</v>
      </c>
      <c r="C15" s="16" t="s">
        <v>314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29" t="s">
        <v>539</v>
      </c>
      <c r="C16" s="16" t="s">
        <v>540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Q16" s="8"/>
    </row>
    <row r="17" spans="1:17" ht="15">
      <c r="A17">
        <v>16</v>
      </c>
      <c r="B17" s="29" t="s">
        <v>541</v>
      </c>
      <c r="C17" s="16" t="s">
        <v>542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29" t="s">
        <v>543</v>
      </c>
      <c r="C18" s="16" t="s">
        <v>544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29" t="s">
        <v>545</v>
      </c>
      <c r="C19" s="16" t="s">
        <v>546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Q19" s="8"/>
    </row>
    <row r="20" spans="1:17" ht="15">
      <c r="A20">
        <v>19</v>
      </c>
      <c r="B20" s="29" t="s">
        <v>547</v>
      </c>
      <c r="C20" s="16" t="s">
        <v>548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29" t="s">
        <v>549</v>
      </c>
      <c r="C21" s="16" t="s">
        <v>550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29" t="s">
        <v>551</v>
      </c>
      <c r="C22" s="16" t="s">
        <v>552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Q22" s="8"/>
    </row>
    <row r="23" spans="1:17" ht="15">
      <c r="A23">
        <v>22</v>
      </c>
      <c r="B23" s="29" t="s">
        <v>553</v>
      </c>
      <c r="C23" s="16" t="s">
        <v>554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29" t="s">
        <v>555</v>
      </c>
      <c r="C24" s="16" t="s">
        <v>556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29" t="s">
        <v>557</v>
      </c>
      <c r="C25" s="16" t="s">
        <v>558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Q25" s="8"/>
    </row>
    <row r="26" spans="1:17" ht="15">
      <c r="A26">
        <v>25</v>
      </c>
      <c r="B26" s="29" t="s">
        <v>559</v>
      </c>
      <c r="C26" s="16" t="s">
        <v>560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29" t="s">
        <v>561</v>
      </c>
      <c r="C27" s="16" t="s">
        <v>562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29" t="s">
        <v>563</v>
      </c>
      <c r="C28" s="16" t="s">
        <v>564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Q28" s="8"/>
    </row>
    <row r="29" spans="1:17" ht="15">
      <c r="A29">
        <v>28</v>
      </c>
      <c r="B29" s="29" t="s">
        <v>565</v>
      </c>
      <c r="C29" s="16" t="s">
        <v>566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29" t="s">
        <v>567</v>
      </c>
      <c r="C30" s="16" t="s">
        <v>568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29" t="s">
        <v>569</v>
      </c>
      <c r="C31" s="16" t="s">
        <v>570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Q31" s="8"/>
    </row>
    <row r="32" spans="1:17" ht="15">
      <c r="A32">
        <v>31</v>
      </c>
      <c r="B32" s="29" t="s">
        <v>571</v>
      </c>
      <c r="C32" s="16" t="s">
        <v>572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29" t="s">
        <v>573</v>
      </c>
      <c r="C33" s="16" t="s">
        <v>574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29" t="s">
        <v>575</v>
      </c>
      <c r="C34" s="16" t="s">
        <v>576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Q34" s="8"/>
    </row>
    <row r="35" spans="1:17" ht="15">
      <c r="A35">
        <v>34</v>
      </c>
      <c r="B35" s="29" t="s">
        <v>577</v>
      </c>
      <c r="C35" s="16" t="s">
        <v>578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ref="L35:L52" si="2">SUM(D35:K35)</f>
        <v>0</v>
      </c>
      <c r="M35" s="1">
        <f t="shared" si="1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29" t="s">
        <v>579</v>
      </c>
      <c r="C36" s="18" t="s">
        <v>603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2"/>
        <v>0</v>
      </c>
      <c r="M36" s="1">
        <f t="shared" si="1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29" t="s">
        <v>580</v>
      </c>
      <c r="C37" s="16" t="s">
        <v>581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2"/>
        <v>0</v>
      </c>
      <c r="M37" s="1">
        <f t="shared" si="1"/>
        <v>0</v>
      </c>
      <c r="N37" s="1">
        <v>0</v>
      </c>
      <c r="O37" s="1">
        <v>0</v>
      </c>
      <c r="Q37" s="8"/>
    </row>
    <row r="38" spans="1:17" ht="30">
      <c r="A38">
        <v>37</v>
      </c>
      <c r="B38" s="29" t="s">
        <v>582</v>
      </c>
      <c r="C38" s="18" t="s">
        <v>604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2"/>
        <v>0</v>
      </c>
      <c r="M38" s="1">
        <f t="shared" si="1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29" t="s">
        <v>583</v>
      </c>
      <c r="C39" s="16" t="s">
        <v>307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2"/>
        <v>0</v>
      </c>
      <c r="M39" s="1">
        <f t="shared" si="1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29" t="s">
        <v>584</v>
      </c>
      <c r="C40" s="18" t="s">
        <v>605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2"/>
        <v>0</v>
      </c>
      <c r="M40" s="1">
        <f t="shared" si="1"/>
        <v>0</v>
      </c>
      <c r="N40" s="1">
        <v>0</v>
      </c>
      <c r="O40" s="1">
        <v>0</v>
      </c>
      <c r="Q40" s="8"/>
    </row>
    <row r="41" spans="1:17" ht="15">
      <c r="A41">
        <v>40</v>
      </c>
      <c r="B41" s="29" t="s">
        <v>585</v>
      </c>
      <c r="C41" s="16" t="s">
        <v>586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2"/>
        <v>0</v>
      </c>
      <c r="M41" s="1">
        <f t="shared" si="1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29" t="s">
        <v>587</v>
      </c>
      <c r="C42" s="16" t="s">
        <v>588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2"/>
        <v>0</v>
      </c>
      <c r="M42" s="1">
        <f t="shared" si="1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29" t="s">
        <v>589</v>
      </c>
      <c r="C43" s="16" t="s">
        <v>590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2"/>
        <v>0</v>
      </c>
      <c r="M43" s="1">
        <f t="shared" si="1"/>
        <v>0</v>
      </c>
      <c r="N43" s="1">
        <v>0</v>
      </c>
      <c r="O43" s="1">
        <v>0</v>
      </c>
    </row>
    <row r="44" spans="1:17" ht="15">
      <c r="A44">
        <v>43</v>
      </c>
      <c r="B44" s="29" t="s">
        <v>591</v>
      </c>
      <c r="C44" s="16" t="s">
        <v>592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2"/>
        <v>0</v>
      </c>
      <c r="M44" s="1">
        <f t="shared" si="1"/>
        <v>0</v>
      </c>
      <c r="N44" s="1">
        <v>0</v>
      </c>
      <c r="O44" s="1">
        <v>0</v>
      </c>
    </row>
    <row r="45" spans="1:17" ht="15">
      <c r="A45" s="2">
        <v>44</v>
      </c>
      <c r="B45" s="29" t="s">
        <v>593</v>
      </c>
      <c r="C45" s="16" t="s">
        <v>594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2"/>
        <v>0</v>
      </c>
      <c r="M45" s="1">
        <f t="shared" si="1"/>
        <v>0</v>
      </c>
      <c r="N45" s="1">
        <v>0</v>
      </c>
      <c r="O45" s="1">
        <v>0</v>
      </c>
    </row>
    <row r="46" spans="1:17" ht="15">
      <c r="A46" s="4">
        <v>45</v>
      </c>
      <c r="B46" s="29" t="s">
        <v>595</v>
      </c>
      <c r="C46" s="16" t="s">
        <v>596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2"/>
        <v>0</v>
      </c>
      <c r="M46" s="1">
        <f t="shared" si="1"/>
        <v>0</v>
      </c>
      <c r="N46" s="1">
        <v>0</v>
      </c>
      <c r="O46" s="1">
        <v>0</v>
      </c>
    </row>
    <row r="47" spans="1:17" ht="15">
      <c r="A47">
        <v>46</v>
      </c>
      <c r="B47" s="29" t="s">
        <v>597</v>
      </c>
      <c r="C47" s="16" t="s">
        <v>598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2"/>
        <v>0</v>
      </c>
      <c r="M47" s="1">
        <f t="shared" si="1"/>
        <v>0</v>
      </c>
      <c r="N47" s="1">
        <v>0</v>
      </c>
      <c r="O47" s="1">
        <v>0</v>
      </c>
    </row>
    <row r="48" spans="1:17" ht="30">
      <c r="A48" s="2">
        <v>47</v>
      </c>
      <c r="B48" s="29" t="s">
        <v>599</v>
      </c>
      <c r="C48" s="18" t="s">
        <v>606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2"/>
        <v>0</v>
      </c>
      <c r="M48" s="1">
        <f t="shared" si="1"/>
        <v>0</v>
      </c>
      <c r="N48" s="1">
        <v>0</v>
      </c>
      <c r="O48" s="1">
        <v>0</v>
      </c>
    </row>
    <row r="49" spans="1:15" ht="30">
      <c r="A49" s="4">
        <v>48</v>
      </c>
      <c r="B49" s="29" t="s">
        <v>600</v>
      </c>
      <c r="C49" s="25" t="s">
        <v>607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2"/>
        <v>0</v>
      </c>
      <c r="M49" s="1">
        <f t="shared" si="1"/>
        <v>0</v>
      </c>
      <c r="N49" s="1">
        <v>0</v>
      </c>
      <c r="O49" s="1">
        <v>0</v>
      </c>
    </row>
    <row r="50" spans="1:15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2"/>
        <v>0</v>
      </c>
      <c r="M50" s="1">
        <f t="shared" si="1"/>
        <v>0</v>
      </c>
      <c r="N50" s="1">
        <v>0</v>
      </c>
      <c r="O50" s="1">
        <v>0</v>
      </c>
    </row>
    <row r="51" spans="1:15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2"/>
        <v>0</v>
      </c>
      <c r="M51" s="1">
        <f t="shared" si="1"/>
        <v>0</v>
      </c>
      <c r="N51" s="1">
        <v>0</v>
      </c>
      <c r="O51" s="1">
        <v>0</v>
      </c>
    </row>
    <row r="52" spans="1:15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2"/>
        <v>0</v>
      </c>
      <c r="M52" s="1">
        <f t="shared" si="1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tabSelected="1" topLeftCell="C1" zoomScale="70" zoomScaleNormal="70" workbookViewId="0">
      <selection activeCell="I3" sqref="I3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0" t="s">
        <v>1</v>
      </c>
      <c r="C1" s="10" t="s">
        <v>2</v>
      </c>
      <c r="D1" s="27" t="s">
        <v>679</v>
      </c>
      <c r="E1" s="27" t="s">
        <v>680</v>
      </c>
      <c r="F1" s="27" t="s">
        <v>681</v>
      </c>
      <c r="G1" s="27" t="s">
        <v>682</v>
      </c>
      <c r="H1" s="27" t="s">
        <v>511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1" t="s">
        <v>615</v>
      </c>
      <c r="C2" s="20" t="s">
        <v>616</v>
      </c>
      <c r="D2" s="51">
        <v>70</v>
      </c>
      <c r="E2" s="51">
        <v>70</v>
      </c>
      <c r="F2" s="51">
        <v>55</v>
      </c>
      <c r="G2" s="51">
        <v>67</v>
      </c>
      <c r="H2" s="51">
        <v>60</v>
      </c>
    </row>
    <row r="3" spans="1:14" ht="15.75">
      <c r="A3" s="2">
        <v>2</v>
      </c>
      <c r="B3" s="31" t="s">
        <v>617</v>
      </c>
      <c r="C3" s="20" t="s">
        <v>618</v>
      </c>
      <c r="D3" s="51">
        <v>72</v>
      </c>
      <c r="E3" s="51">
        <v>90</v>
      </c>
      <c r="F3" s="51">
        <v>72</v>
      </c>
      <c r="G3" s="51">
        <v>77</v>
      </c>
      <c r="H3" s="51">
        <v>77</v>
      </c>
      <c r="I3" s="39">
        <f>SUM(D3:H3)</f>
        <v>388</v>
      </c>
      <c r="J3" s="1">
        <f>(I3/500)*100</f>
        <v>77.600000000000009</v>
      </c>
      <c r="K3" s="1">
        <v>0</v>
      </c>
      <c r="L3" s="1">
        <v>0</v>
      </c>
      <c r="N3" s="8"/>
    </row>
    <row r="4" spans="1:14" ht="15.75">
      <c r="A4" s="4">
        <v>3</v>
      </c>
      <c r="B4" s="31" t="s">
        <v>619</v>
      </c>
      <c r="C4" s="20" t="s">
        <v>620</v>
      </c>
      <c r="D4" s="51">
        <v>66</v>
      </c>
      <c r="E4" s="51">
        <v>70</v>
      </c>
      <c r="F4" s="51">
        <v>64</v>
      </c>
      <c r="G4" s="51">
        <v>78</v>
      </c>
      <c r="H4" s="51">
        <v>80</v>
      </c>
      <c r="I4" s="1">
        <f t="shared" ref="I3:I34" si="0">SUM(D4:H4)</f>
        <v>358</v>
      </c>
      <c r="J4" s="1">
        <f>(I4/500)*100</f>
        <v>71.599999999999994</v>
      </c>
      <c r="K4" s="1">
        <v>0</v>
      </c>
      <c r="L4" s="1">
        <v>0</v>
      </c>
      <c r="N4" s="8"/>
    </row>
    <row r="5" spans="1:14" ht="15.75">
      <c r="A5">
        <v>4</v>
      </c>
      <c r="B5" s="31" t="s">
        <v>621</v>
      </c>
      <c r="C5" s="20" t="s">
        <v>622</v>
      </c>
      <c r="D5" s="51">
        <v>72</v>
      </c>
      <c r="E5" s="51">
        <v>81</v>
      </c>
      <c r="F5" s="51">
        <v>55</v>
      </c>
      <c r="G5" s="51">
        <v>56</v>
      </c>
      <c r="H5" s="51">
        <v>72</v>
      </c>
      <c r="I5" s="1">
        <f t="shared" si="0"/>
        <v>336</v>
      </c>
      <c r="J5" s="1">
        <f t="shared" ref="J5:J49" si="1">(I5/500)*100</f>
        <v>67.2</v>
      </c>
      <c r="K5" s="1">
        <v>0</v>
      </c>
      <c r="L5" s="1">
        <v>0</v>
      </c>
      <c r="N5" s="8"/>
    </row>
    <row r="6" spans="1:14" ht="15.75">
      <c r="A6" s="2">
        <v>5</v>
      </c>
      <c r="B6" s="31" t="s">
        <v>623</v>
      </c>
      <c r="C6" s="20" t="s">
        <v>624</v>
      </c>
      <c r="D6" s="51">
        <v>56</v>
      </c>
      <c r="E6" s="51">
        <v>60</v>
      </c>
      <c r="F6" s="51">
        <v>34</v>
      </c>
      <c r="G6" s="51">
        <v>50</v>
      </c>
      <c r="H6" s="51">
        <v>62</v>
      </c>
      <c r="I6" s="1">
        <f t="shared" si="0"/>
        <v>262</v>
      </c>
      <c r="J6" s="1">
        <f t="shared" si="1"/>
        <v>52.400000000000006</v>
      </c>
      <c r="K6" s="1">
        <v>0</v>
      </c>
      <c r="L6" s="1">
        <v>0</v>
      </c>
      <c r="N6" s="8"/>
    </row>
    <row r="7" spans="1:14" ht="15.75">
      <c r="A7" s="4">
        <v>6</v>
      </c>
      <c r="B7" s="31" t="s">
        <v>625</v>
      </c>
      <c r="C7" s="20" t="s">
        <v>626</v>
      </c>
      <c r="D7" s="51">
        <v>90</v>
      </c>
      <c r="E7" s="51">
        <v>99</v>
      </c>
      <c r="F7" s="51">
        <v>90</v>
      </c>
      <c r="G7" s="51">
        <v>96</v>
      </c>
      <c r="H7" s="51">
        <v>87</v>
      </c>
      <c r="I7" s="1">
        <f t="shared" si="0"/>
        <v>462</v>
      </c>
      <c r="J7" s="1">
        <f t="shared" si="1"/>
        <v>92.4</v>
      </c>
      <c r="K7" s="1">
        <v>0</v>
      </c>
      <c r="L7" s="1">
        <v>0</v>
      </c>
      <c r="N7" s="8"/>
    </row>
    <row r="8" spans="1:14" ht="15.75">
      <c r="A8">
        <v>7</v>
      </c>
      <c r="B8" s="31" t="s">
        <v>627</v>
      </c>
      <c r="C8" s="20" t="s">
        <v>628</v>
      </c>
      <c r="D8" s="51">
        <v>75</v>
      </c>
      <c r="E8" s="51">
        <v>95</v>
      </c>
      <c r="F8" s="51">
        <v>73</v>
      </c>
      <c r="G8" s="51">
        <v>92</v>
      </c>
      <c r="H8" s="51">
        <v>77</v>
      </c>
      <c r="I8" s="1">
        <f t="shared" si="0"/>
        <v>412</v>
      </c>
      <c r="J8" s="1">
        <f t="shared" si="1"/>
        <v>82.399999999999991</v>
      </c>
      <c r="K8" s="1">
        <v>0</v>
      </c>
      <c r="L8" s="1">
        <v>0</v>
      </c>
      <c r="N8" s="8"/>
    </row>
    <row r="9" spans="1:14" ht="15.75">
      <c r="A9" s="2">
        <v>8</v>
      </c>
      <c r="B9" s="31" t="s">
        <v>629</v>
      </c>
      <c r="C9" s="20" t="s">
        <v>630</v>
      </c>
      <c r="D9" s="51">
        <v>72</v>
      </c>
      <c r="E9" s="51">
        <v>70</v>
      </c>
      <c r="F9" s="51">
        <v>52</v>
      </c>
      <c r="G9" s="51">
        <v>56</v>
      </c>
      <c r="H9" s="51">
        <v>72</v>
      </c>
      <c r="I9" s="1">
        <f t="shared" si="0"/>
        <v>322</v>
      </c>
      <c r="J9" s="1">
        <f t="shared" si="1"/>
        <v>64.400000000000006</v>
      </c>
      <c r="K9" s="1">
        <v>0</v>
      </c>
      <c r="L9" s="1">
        <v>0</v>
      </c>
      <c r="N9" s="8"/>
    </row>
    <row r="10" spans="1:14" ht="15.75">
      <c r="A10" s="4">
        <v>9</v>
      </c>
      <c r="B10" s="31" t="s">
        <v>631</v>
      </c>
      <c r="C10" s="20" t="s">
        <v>632</v>
      </c>
      <c r="D10" s="51">
        <v>73</v>
      </c>
      <c r="E10" s="51">
        <v>76</v>
      </c>
      <c r="F10" s="51">
        <v>67</v>
      </c>
      <c r="G10" s="51">
        <v>73</v>
      </c>
      <c r="H10" s="51">
        <v>74</v>
      </c>
      <c r="I10" s="1">
        <f t="shared" si="0"/>
        <v>363</v>
      </c>
      <c r="J10" s="1">
        <f t="shared" si="1"/>
        <v>72.599999999999994</v>
      </c>
      <c r="K10" s="1">
        <v>0</v>
      </c>
      <c r="L10" s="1">
        <v>0</v>
      </c>
      <c r="N10" s="8"/>
    </row>
    <row r="11" spans="1:14" ht="15.75">
      <c r="A11">
        <v>10</v>
      </c>
      <c r="B11" s="31" t="s">
        <v>633</v>
      </c>
      <c r="C11" s="20" t="s">
        <v>634</v>
      </c>
      <c r="D11" s="51">
        <v>68</v>
      </c>
      <c r="E11" s="51">
        <v>67</v>
      </c>
      <c r="F11" s="51">
        <v>52</v>
      </c>
      <c r="G11" s="51">
        <v>70</v>
      </c>
      <c r="H11" s="51">
        <v>80</v>
      </c>
      <c r="I11" s="1">
        <f t="shared" si="0"/>
        <v>337</v>
      </c>
      <c r="J11" s="1">
        <f t="shared" si="1"/>
        <v>67.400000000000006</v>
      </c>
      <c r="K11" s="1">
        <v>0</v>
      </c>
      <c r="L11" s="1">
        <v>0</v>
      </c>
      <c r="N11" s="8"/>
    </row>
    <row r="12" spans="1:14" ht="31.5">
      <c r="A12" s="2">
        <v>11</v>
      </c>
      <c r="B12" s="31" t="s">
        <v>635</v>
      </c>
      <c r="C12" s="20" t="s">
        <v>636</v>
      </c>
      <c r="D12" s="51">
        <v>70</v>
      </c>
      <c r="E12" s="51">
        <v>66</v>
      </c>
      <c r="F12" s="51">
        <v>65</v>
      </c>
      <c r="G12" s="51">
        <v>76</v>
      </c>
      <c r="H12" s="51">
        <v>74</v>
      </c>
      <c r="I12" s="1">
        <f t="shared" si="0"/>
        <v>351</v>
      </c>
      <c r="J12" s="1">
        <f t="shared" si="1"/>
        <v>70.199999999999989</v>
      </c>
      <c r="K12" s="1">
        <v>0</v>
      </c>
      <c r="L12" s="1">
        <v>0</v>
      </c>
      <c r="N12" s="8"/>
    </row>
    <row r="13" spans="1:14" ht="15.75">
      <c r="A13" s="4">
        <v>12</v>
      </c>
      <c r="B13" s="31" t="s">
        <v>637</v>
      </c>
      <c r="C13" s="20" t="s">
        <v>638</v>
      </c>
      <c r="D13" s="51">
        <v>65</v>
      </c>
      <c r="E13" s="51">
        <v>66</v>
      </c>
      <c r="F13" s="51">
        <v>52</v>
      </c>
      <c r="G13" s="51">
        <v>7</v>
      </c>
      <c r="H13" s="51">
        <v>66</v>
      </c>
      <c r="I13" s="1">
        <f t="shared" si="0"/>
        <v>256</v>
      </c>
      <c r="J13" s="1">
        <f t="shared" si="1"/>
        <v>51.2</v>
      </c>
      <c r="K13" s="1">
        <v>0</v>
      </c>
      <c r="L13" s="1">
        <v>0</v>
      </c>
      <c r="N13" s="8"/>
    </row>
    <row r="14" spans="1:14" ht="15.75">
      <c r="A14">
        <v>13</v>
      </c>
      <c r="B14" s="31" t="s">
        <v>639</v>
      </c>
      <c r="C14" s="20" t="s">
        <v>640</v>
      </c>
      <c r="D14" s="51">
        <v>73</v>
      </c>
      <c r="E14" s="51">
        <v>71</v>
      </c>
      <c r="F14" s="51">
        <v>52</v>
      </c>
      <c r="G14" s="51">
        <v>83</v>
      </c>
      <c r="H14" s="51">
        <v>71</v>
      </c>
      <c r="I14" s="1">
        <f t="shared" si="0"/>
        <v>350</v>
      </c>
      <c r="J14" s="1">
        <f t="shared" si="1"/>
        <v>70</v>
      </c>
      <c r="K14" s="1">
        <v>0</v>
      </c>
      <c r="L14" s="1">
        <v>0</v>
      </c>
      <c r="N14" s="8"/>
    </row>
    <row r="15" spans="1:14" ht="15.75">
      <c r="A15" s="2">
        <v>14</v>
      </c>
      <c r="B15" s="31" t="s">
        <v>641</v>
      </c>
      <c r="C15" s="20" t="s">
        <v>642</v>
      </c>
      <c r="D15" s="51">
        <v>65</v>
      </c>
      <c r="E15" s="51">
        <v>68</v>
      </c>
      <c r="F15" s="51">
        <v>53</v>
      </c>
      <c r="G15" s="51">
        <v>75</v>
      </c>
      <c r="H15" s="51">
        <v>80</v>
      </c>
      <c r="I15" s="1">
        <f t="shared" si="0"/>
        <v>341</v>
      </c>
      <c r="J15" s="1">
        <f t="shared" si="1"/>
        <v>68.2</v>
      </c>
      <c r="K15" s="1">
        <v>0</v>
      </c>
      <c r="L15" s="1">
        <v>0</v>
      </c>
      <c r="N15" s="8"/>
    </row>
    <row r="16" spans="1:14" ht="15.75">
      <c r="A16" s="4">
        <v>15</v>
      </c>
      <c r="B16" s="31" t="s">
        <v>643</v>
      </c>
      <c r="C16" s="20" t="s">
        <v>644</v>
      </c>
      <c r="D16" s="51">
        <v>72</v>
      </c>
      <c r="E16" s="51">
        <v>71</v>
      </c>
      <c r="F16" s="51">
        <v>68</v>
      </c>
      <c r="G16" s="51">
        <v>73</v>
      </c>
      <c r="H16" s="51">
        <v>75</v>
      </c>
      <c r="I16" s="1">
        <f t="shared" si="0"/>
        <v>359</v>
      </c>
      <c r="J16" s="1">
        <f t="shared" si="1"/>
        <v>71.8</v>
      </c>
      <c r="K16" s="1">
        <v>0</v>
      </c>
      <c r="L16" s="1">
        <v>0</v>
      </c>
      <c r="N16" s="8"/>
    </row>
    <row r="17" spans="1:14" ht="15.75">
      <c r="A17">
        <v>16</v>
      </c>
      <c r="B17" s="31" t="s">
        <v>645</v>
      </c>
      <c r="C17" s="20" t="s">
        <v>646</v>
      </c>
      <c r="D17" s="51">
        <v>77</v>
      </c>
      <c r="E17" s="51">
        <v>67</v>
      </c>
      <c r="F17" s="51">
        <v>73</v>
      </c>
      <c r="G17" s="51">
        <v>73</v>
      </c>
      <c r="H17" s="51">
        <v>81</v>
      </c>
      <c r="I17" s="1">
        <f t="shared" si="0"/>
        <v>371</v>
      </c>
      <c r="J17" s="1">
        <f t="shared" si="1"/>
        <v>74.2</v>
      </c>
      <c r="K17" s="1">
        <v>0</v>
      </c>
      <c r="L17" s="1">
        <v>0</v>
      </c>
      <c r="N17" s="8"/>
    </row>
    <row r="18" spans="1:14" ht="15.75">
      <c r="A18" s="2">
        <v>17</v>
      </c>
      <c r="B18" s="31" t="s">
        <v>647</v>
      </c>
      <c r="C18" s="20" t="s">
        <v>648</v>
      </c>
      <c r="D18" s="51">
        <v>77</v>
      </c>
      <c r="E18" s="51">
        <v>80</v>
      </c>
      <c r="F18" s="51">
        <v>81</v>
      </c>
      <c r="G18" s="51">
        <v>86</v>
      </c>
      <c r="H18" s="51">
        <v>76</v>
      </c>
      <c r="I18" s="1">
        <f t="shared" si="0"/>
        <v>400</v>
      </c>
      <c r="J18" s="1">
        <f t="shared" si="1"/>
        <v>80</v>
      </c>
      <c r="K18" s="1">
        <v>0</v>
      </c>
      <c r="L18" s="1">
        <v>0</v>
      </c>
      <c r="N18" s="8"/>
    </row>
    <row r="19" spans="1:14" ht="15.75">
      <c r="A19" s="4">
        <v>18</v>
      </c>
      <c r="B19" s="31" t="s">
        <v>649</v>
      </c>
      <c r="C19" s="20" t="s">
        <v>650</v>
      </c>
      <c r="D19" s="51">
        <v>66</v>
      </c>
      <c r="E19" s="51">
        <v>95</v>
      </c>
      <c r="F19" s="51">
        <v>65</v>
      </c>
      <c r="G19" s="51">
        <v>92</v>
      </c>
      <c r="H19" s="51">
        <v>85</v>
      </c>
      <c r="I19" s="1">
        <f t="shared" si="0"/>
        <v>403</v>
      </c>
      <c r="J19" s="1">
        <f t="shared" si="1"/>
        <v>80.600000000000009</v>
      </c>
      <c r="K19" s="1">
        <v>0</v>
      </c>
      <c r="L19" s="1">
        <v>0</v>
      </c>
      <c r="N19" s="8"/>
    </row>
    <row r="20" spans="1:14" ht="15.75">
      <c r="A20">
        <v>19</v>
      </c>
      <c r="B20" s="31" t="s">
        <v>651</v>
      </c>
      <c r="C20" s="20" t="s">
        <v>652</v>
      </c>
      <c r="D20" s="51">
        <v>73</v>
      </c>
      <c r="E20" s="51">
        <v>71</v>
      </c>
      <c r="F20" s="51">
        <v>65</v>
      </c>
      <c r="G20" s="51">
        <v>71</v>
      </c>
      <c r="H20" s="51">
        <v>80</v>
      </c>
      <c r="I20" s="1">
        <f t="shared" si="0"/>
        <v>360</v>
      </c>
      <c r="J20" s="1">
        <f t="shared" si="1"/>
        <v>72</v>
      </c>
      <c r="K20" s="1">
        <v>0</v>
      </c>
      <c r="L20" s="1">
        <v>0</v>
      </c>
      <c r="N20" s="8"/>
    </row>
    <row r="21" spans="1:14" ht="15.75">
      <c r="A21" s="2">
        <v>20</v>
      </c>
      <c r="B21" s="31" t="s">
        <v>653</v>
      </c>
      <c r="C21" s="20" t="s">
        <v>654</v>
      </c>
      <c r="D21" s="51">
        <v>66</v>
      </c>
      <c r="E21" s="51">
        <v>66</v>
      </c>
      <c r="F21" s="51">
        <v>55</v>
      </c>
      <c r="G21" s="51">
        <v>52</v>
      </c>
      <c r="H21" s="51">
        <v>72</v>
      </c>
      <c r="I21" s="1">
        <f t="shared" si="0"/>
        <v>311</v>
      </c>
      <c r="J21" s="1">
        <f t="shared" si="1"/>
        <v>62.2</v>
      </c>
      <c r="K21" s="1">
        <v>0</v>
      </c>
      <c r="L21" s="1">
        <v>0</v>
      </c>
      <c r="N21" s="8"/>
    </row>
    <row r="22" spans="1:14" ht="15.75">
      <c r="A22" s="4">
        <v>21</v>
      </c>
      <c r="B22" s="31" t="s">
        <v>655</v>
      </c>
      <c r="C22" s="20" t="s">
        <v>656</v>
      </c>
      <c r="D22" s="51">
        <v>68</v>
      </c>
      <c r="E22" s="51">
        <v>61</v>
      </c>
      <c r="F22" s="51">
        <v>56</v>
      </c>
      <c r="G22" s="51">
        <v>70</v>
      </c>
      <c r="H22" s="51">
        <v>76</v>
      </c>
      <c r="I22" s="1">
        <f t="shared" si="0"/>
        <v>331</v>
      </c>
      <c r="J22" s="1">
        <f t="shared" si="1"/>
        <v>66.2</v>
      </c>
      <c r="K22" s="1">
        <v>0</v>
      </c>
      <c r="L22" s="1">
        <v>0</v>
      </c>
      <c r="N22" s="8"/>
    </row>
    <row r="23" spans="1:14" ht="15.75">
      <c r="A23">
        <v>22</v>
      </c>
      <c r="B23" s="31" t="s">
        <v>657</v>
      </c>
      <c r="C23" s="20" t="s">
        <v>658</v>
      </c>
      <c r="D23" s="51">
        <v>65</v>
      </c>
      <c r="E23" s="51">
        <v>75</v>
      </c>
      <c r="F23" s="51">
        <v>57</v>
      </c>
      <c r="G23" s="51">
        <v>75</v>
      </c>
      <c r="H23" s="51">
        <v>77</v>
      </c>
      <c r="I23" s="1">
        <f t="shared" si="0"/>
        <v>349</v>
      </c>
      <c r="J23" s="1">
        <f t="shared" si="1"/>
        <v>69.8</v>
      </c>
      <c r="K23" s="1">
        <v>0</v>
      </c>
      <c r="L23" s="1">
        <v>0</v>
      </c>
      <c r="N23" s="8"/>
    </row>
    <row r="24" spans="1:14" ht="15.75">
      <c r="A24" s="2">
        <v>23</v>
      </c>
      <c r="B24" s="31" t="s">
        <v>659</v>
      </c>
      <c r="C24" s="20" t="s">
        <v>660</v>
      </c>
      <c r="D24" s="51">
        <v>68</v>
      </c>
      <c r="E24" s="51">
        <v>65</v>
      </c>
      <c r="F24" s="51">
        <v>52</v>
      </c>
      <c r="G24" s="51">
        <v>73</v>
      </c>
      <c r="H24" s="51">
        <v>77</v>
      </c>
      <c r="I24" s="1">
        <f t="shared" si="0"/>
        <v>335</v>
      </c>
      <c r="J24" s="1">
        <f t="shared" si="1"/>
        <v>67</v>
      </c>
      <c r="K24" s="1">
        <v>0</v>
      </c>
      <c r="L24" s="1">
        <v>0</v>
      </c>
      <c r="N24" s="8"/>
    </row>
    <row r="25" spans="1:14" ht="15.75">
      <c r="A25" s="4">
        <v>24</v>
      </c>
      <c r="B25" s="31" t="s">
        <v>661</v>
      </c>
      <c r="C25" s="20" t="s">
        <v>662</v>
      </c>
      <c r="D25" s="51">
        <v>70</v>
      </c>
      <c r="E25" s="51">
        <v>66</v>
      </c>
      <c r="F25" s="51">
        <v>61</v>
      </c>
      <c r="G25" s="51">
        <v>82</v>
      </c>
      <c r="H25" s="51">
        <v>74</v>
      </c>
      <c r="I25" s="1">
        <f t="shared" si="0"/>
        <v>353</v>
      </c>
      <c r="J25" s="1">
        <f t="shared" si="1"/>
        <v>70.599999999999994</v>
      </c>
      <c r="K25" s="1">
        <v>0</v>
      </c>
      <c r="L25" s="1">
        <v>0</v>
      </c>
      <c r="N25" s="8"/>
    </row>
    <row r="26" spans="1:14" ht="15.75">
      <c r="A26">
        <v>25</v>
      </c>
      <c r="B26" s="31" t="s">
        <v>663</v>
      </c>
      <c r="C26" s="20" t="s">
        <v>664</v>
      </c>
      <c r="D26" s="51">
        <v>60</v>
      </c>
      <c r="E26" s="51">
        <v>70</v>
      </c>
      <c r="F26" s="51">
        <v>53</v>
      </c>
      <c r="G26" s="51">
        <v>73</v>
      </c>
      <c r="H26" s="51">
        <v>76</v>
      </c>
      <c r="I26" s="1">
        <f t="shared" si="0"/>
        <v>332</v>
      </c>
      <c r="J26" s="1">
        <f t="shared" si="1"/>
        <v>66.400000000000006</v>
      </c>
      <c r="K26" s="1">
        <v>0</v>
      </c>
      <c r="L26" s="1">
        <v>0</v>
      </c>
      <c r="N26" s="8"/>
    </row>
    <row r="27" spans="1:14" ht="15.75">
      <c r="A27" s="2">
        <v>26</v>
      </c>
      <c r="B27" s="31" t="s">
        <v>665</v>
      </c>
      <c r="C27" s="20" t="s">
        <v>666</v>
      </c>
      <c r="D27" s="51">
        <v>76</v>
      </c>
      <c r="E27" s="51">
        <v>75</v>
      </c>
      <c r="F27" s="51">
        <v>61</v>
      </c>
      <c r="G27" s="51">
        <v>78</v>
      </c>
      <c r="H27" s="51">
        <v>75</v>
      </c>
      <c r="I27" s="1">
        <f t="shared" si="0"/>
        <v>365</v>
      </c>
      <c r="J27" s="1">
        <f t="shared" si="1"/>
        <v>73</v>
      </c>
      <c r="K27" s="1">
        <v>0</v>
      </c>
      <c r="L27" s="1">
        <v>0</v>
      </c>
      <c r="N27" s="8"/>
    </row>
    <row r="28" spans="1:14" ht="15.75">
      <c r="A28" s="4">
        <v>27</v>
      </c>
      <c r="B28" s="31" t="s">
        <v>667</v>
      </c>
      <c r="C28" s="20" t="s">
        <v>668</v>
      </c>
      <c r="D28" s="51">
        <v>68</v>
      </c>
      <c r="E28" s="51">
        <v>75</v>
      </c>
      <c r="F28" s="51">
        <v>44</v>
      </c>
      <c r="G28" s="51">
        <v>50</v>
      </c>
      <c r="H28" s="51">
        <v>76</v>
      </c>
      <c r="I28" s="1">
        <f t="shared" si="0"/>
        <v>313</v>
      </c>
      <c r="J28" s="1">
        <f t="shared" si="1"/>
        <v>62.6</v>
      </c>
      <c r="K28" s="1">
        <v>0</v>
      </c>
      <c r="L28" s="1">
        <v>0</v>
      </c>
      <c r="N28" s="8"/>
    </row>
    <row r="29" spans="1:14" ht="15.75">
      <c r="A29">
        <v>28</v>
      </c>
      <c r="B29" s="31" t="s">
        <v>669</v>
      </c>
      <c r="C29" s="20" t="s">
        <v>670</v>
      </c>
      <c r="D29" s="51">
        <v>57</v>
      </c>
      <c r="E29" s="51">
        <v>61</v>
      </c>
      <c r="F29" s="51">
        <v>60</v>
      </c>
      <c r="G29" s="51">
        <v>73</v>
      </c>
      <c r="H29" s="51">
        <v>72</v>
      </c>
      <c r="I29" s="1">
        <f t="shared" si="0"/>
        <v>323</v>
      </c>
      <c r="J29" s="1">
        <f t="shared" si="1"/>
        <v>64.600000000000009</v>
      </c>
      <c r="K29" s="1">
        <v>0</v>
      </c>
      <c r="L29" s="1">
        <v>0</v>
      </c>
      <c r="N29" s="8"/>
    </row>
    <row r="30" spans="1:14" ht="15.75">
      <c r="A30" s="2">
        <v>29</v>
      </c>
      <c r="B30" s="31" t="s">
        <v>671</v>
      </c>
      <c r="C30" s="20" t="s">
        <v>672</v>
      </c>
      <c r="D30" s="51">
        <v>75</v>
      </c>
      <c r="E30" s="51">
        <v>75</v>
      </c>
      <c r="F30" s="51">
        <v>66</v>
      </c>
      <c r="G30" s="51">
        <v>80</v>
      </c>
      <c r="H30" s="51">
        <v>80</v>
      </c>
      <c r="I30" s="1">
        <f t="shared" si="0"/>
        <v>376</v>
      </c>
      <c r="J30" s="1">
        <f t="shared" si="1"/>
        <v>75.2</v>
      </c>
      <c r="K30" s="1">
        <v>0</v>
      </c>
      <c r="L30" s="1">
        <v>0</v>
      </c>
      <c r="N30" s="8"/>
    </row>
    <row r="31" spans="1:14" ht="15.75">
      <c r="A31" s="4">
        <v>30</v>
      </c>
      <c r="B31" s="31" t="s">
        <v>673</v>
      </c>
      <c r="C31" s="20" t="s">
        <v>674</v>
      </c>
      <c r="D31" s="51">
        <v>82</v>
      </c>
      <c r="E31" s="51">
        <v>85</v>
      </c>
      <c r="F31" s="51">
        <v>70</v>
      </c>
      <c r="G31" s="51">
        <v>85</v>
      </c>
      <c r="H31" s="51">
        <v>82</v>
      </c>
      <c r="I31" s="1">
        <f t="shared" si="0"/>
        <v>404</v>
      </c>
      <c r="J31" s="1">
        <f t="shared" si="1"/>
        <v>80.800000000000011</v>
      </c>
      <c r="K31" s="1">
        <v>0</v>
      </c>
      <c r="L31" s="1">
        <v>0</v>
      </c>
      <c r="N31" s="8"/>
    </row>
    <row r="32" spans="1:14" ht="15.75">
      <c r="A32">
        <v>31</v>
      </c>
      <c r="B32" s="31" t="s">
        <v>675</v>
      </c>
      <c r="C32" s="20" t="s">
        <v>676</v>
      </c>
      <c r="D32" s="51">
        <v>85</v>
      </c>
      <c r="E32" s="51">
        <v>91</v>
      </c>
      <c r="F32" s="51">
        <v>81</v>
      </c>
      <c r="G32" s="51">
        <v>88</v>
      </c>
      <c r="H32" s="51">
        <v>75</v>
      </c>
      <c r="I32" s="1">
        <f t="shared" si="0"/>
        <v>420</v>
      </c>
      <c r="J32" s="1">
        <f t="shared" si="1"/>
        <v>84</v>
      </c>
      <c r="K32" s="1">
        <v>0</v>
      </c>
      <c r="L32" s="1">
        <v>0</v>
      </c>
      <c r="N32" s="8"/>
    </row>
    <row r="33" spans="1:14" ht="15.75">
      <c r="A33" s="2">
        <v>32</v>
      </c>
      <c r="B33" s="31" t="s">
        <v>677</v>
      </c>
      <c r="C33" s="20" t="s">
        <v>678</v>
      </c>
      <c r="D33" s="51">
        <v>73</v>
      </c>
      <c r="E33" s="51">
        <v>87</v>
      </c>
      <c r="F33" s="51">
        <v>64</v>
      </c>
      <c r="G33" s="51">
        <v>83</v>
      </c>
      <c r="H33" s="51">
        <v>82</v>
      </c>
      <c r="I33" s="1">
        <f t="shared" si="0"/>
        <v>389</v>
      </c>
      <c r="J33" s="1">
        <f t="shared" si="1"/>
        <v>77.8</v>
      </c>
      <c r="K33" s="1">
        <v>0</v>
      </c>
      <c r="L33" s="1">
        <v>0</v>
      </c>
      <c r="N33" s="8"/>
    </row>
    <row r="34" spans="1:14" ht="15">
      <c r="A34" s="4">
        <v>33</v>
      </c>
      <c r="B34" s="52" t="s">
        <v>684</v>
      </c>
      <c r="C34" s="53" t="s">
        <v>685</v>
      </c>
      <c r="D34" s="57">
        <v>20</v>
      </c>
      <c r="E34" s="57">
        <v>23</v>
      </c>
      <c r="F34" s="57">
        <v>23</v>
      </c>
      <c r="G34" s="57">
        <v>44</v>
      </c>
      <c r="H34" s="57">
        <v>20</v>
      </c>
      <c r="I34" s="1">
        <f t="shared" si="0"/>
        <v>130</v>
      </c>
      <c r="J34" s="1">
        <f t="shared" si="1"/>
        <v>26</v>
      </c>
      <c r="K34" s="1">
        <v>0</v>
      </c>
      <c r="L34" s="1">
        <v>0</v>
      </c>
      <c r="N34" s="8"/>
    </row>
    <row r="35" spans="1:14" ht="15">
      <c r="A35">
        <v>34</v>
      </c>
      <c r="B35" s="52" t="s">
        <v>686</v>
      </c>
      <c r="C35" s="53" t="s">
        <v>687</v>
      </c>
      <c r="D35" s="58">
        <v>19.3</v>
      </c>
      <c r="E35" s="58">
        <v>24.3</v>
      </c>
      <c r="F35" s="58">
        <v>39</v>
      </c>
      <c r="G35" s="58">
        <v>50</v>
      </c>
      <c r="H35" s="58">
        <v>20.3</v>
      </c>
      <c r="I35" s="1">
        <f t="shared" ref="I35:I52" si="2">SUM(D35:H35)</f>
        <v>152.9</v>
      </c>
      <c r="J35" s="1">
        <f t="shared" si="1"/>
        <v>30.580000000000002</v>
      </c>
      <c r="K35" s="1">
        <v>0</v>
      </c>
      <c r="L35" s="1">
        <v>0</v>
      </c>
      <c r="N35" s="8"/>
    </row>
    <row r="36" spans="1:14" ht="15">
      <c r="A36" s="2">
        <v>35</v>
      </c>
      <c r="B36" s="52" t="s">
        <v>688</v>
      </c>
      <c r="C36" s="53" t="s">
        <v>689</v>
      </c>
      <c r="D36" s="58">
        <v>20.8</v>
      </c>
      <c r="E36" s="58">
        <v>24.3</v>
      </c>
      <c r="F36" s="58">
        <v>15</v>
      </c>
      <c r="G36" s="58">
        <v>27</v>
      </c>
      <c r="H36" s="58">
        <v>18.8</v>
      </c>
      <c r="I36" s="1">
        <f t="shared" si="2"/>
        <v>105.89999999999999</v>
      </c>
      <c r="J36" s="1">
        <f t="shared" si="1"/>
        <v>21.18</v>
      </c>
      <c r="K36" s="1">
        <v>0</v>
      </c>
      <c r="L36" s="1">
        <v>0</v>
      </c>
      <c r="N36" s="8"/>
    </row>
    <row r="37" spans="1:14" ht="15">
      <c r="A37" s="4">
        <v>36</v>
      </c>
      <c r="B37" s="52" t="s">
        <v>690</v>
      </c>
      <c r="C37" s="53" t="s">
        <v>691</v>
      </c>
      <c r="D37" s="58">
        <v>20</v>
      </c>
      <c r="E37" s="58">
        <v>18</v>
      </c>
      <c r="F37" s="58">
        <v>18</v>
      </c>
      <c r="G37" s="58">
        <v>32</v>
      </c>
      <c r="H37" s="58">
        <v>16.8</v>
      </c>
      <c r="I37" s="1">
        <f t="shared" si="2"/>
        <v>104.8</v>
      </c>
      <c r="J37" s="1">
        <f t="shared" si="1"/>
        <v>20.959999999999997</v>
      </c>
      <c r="K37" s="1">
        <v>0</v>
      </c>
      <c r="L37" s="1">
        <v>0</v>
      </c>
      <c r="N37" s="8"/>
    </row>
    <row r="38" spans="1:14" ht="25.5">
      <c r="A38">
        <v>37</v>
      </c>
      <c r="B38" s="54"/>
      <c r="C38" s="53" t="s">
        <v>692</v>
      </c>
      <c r="D38" s="59" t="s">
        <v>697</v>
      </c>
      <c r="E38" s="59" t="s">
        <v>697</v>
      </c>
      <c r="F38" s="59" t="s">
        <v>697</v>
      </c>
      <c r="G38" s="59" t="s">
        <v>697</v>
      </c>
      <c r="H38" s="59" t="s">
        <v>697</v>
      </c>
      <c r="I38" s="1">
        <f t="shared" si="2"/>
        <v>0</v>
      </c>
      <c r="J38" s="1">
        <f t="shared" si="1"/>
        <v>0</v>
      </c>
      <c r="K38" s="1">
        <v>0</v>
      </c>
      <c r="L38" s="1">
        <v>0</v>
      </c>
      <c r="N38" s="8"/>
    </row>
    <row r="39" spans="1:14" ht="25.5">
      <c r="A39" s="2">
        <v>38</v>
      </c>
      <c r="B39" s="52" t="s">
        <v>693</v>
      </c>
      <c r="C39" s="53" t="s">
        <v>694</v>
      </c>
      <c r="D39" s="60" t="s">
        <v>697</v>
      </c>
      <c r="E39" s="60" t="s">
        <v>697</v>
      </c>
      <c r="F39" s="60" t="s">
        <v>697</v>
      </c>
      <c r="G39" s="60" t="s">
        <v>697</v>
      </c>
      <c r="H39" s="60" t="s">
        <v>697</v>
      </c>
      <c r="I39" s="1">
        <f t="shared" si="2"/>
        <v>0</v>
      </c>
      <c r="J39" s="1">
        <f t="shared" si="1"/>
        <v>0</v>
      </c>
      <c r="K39" s="1">
        <v>0</v>
      </c>
      <c r="L39" s="1">
        <v>0</v>
      </c>
      <c r="N39" s="8"/>
    </row>
    <row r="40" spans="1:14" ht="15">
      <c r="A40" s="4">
        <v>39</v>
      </c>
      <c r="B40" s="55" t="s">
        <v>695</v>
      </c>
      <c r="C40" s="56" t="s">
        <v>696</v>
      </c>
      <c r="D40" s="60" t="s">
        <v>698</v>
      </c>
      <c r="E40" s="60" t="s">
        <v>698</v>
      </c>
      <c r="F40" s="60" t="s">
        <v>698</v>
      </c>
      <c r="G40" s="60" t="s">
        <v>698</v>
      </c>
      <c r="H40" s="60" t="s">
        <v>698</v>
      </c>
      <c r="I40" s="1">
        <f t="shared" si="2"/>
        <v>0</v>
      </c>
      <c r="J40" s="1">
        <f t="shared" si="1"/>
        <v>0</v>
      </c>
      <c r="K40" s="1">
        <v>0</v>
      </c>
      <c r="L40" s="1">
        <v>0</v>
      </c>
      <c r="N40" s="8"/>
    </row>
    <row r="41" spans="1:14" ht="15">
      <c r="A41">
        <v>40</v>
      </c>
      <c r="B41" s="29"/>
      <c r="C41" s="16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2"/>
        <v>0</v>
      </c>
      <c r="J41" s="1">
        <f t="shared" si="1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29"/>
      <c r="C42" s="16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2"/>
        <v>0</v>
      </c>
      <c r="J42" s="1">
        <f t="shared" si="1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29"/>
      <c r="C43" s="16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2"/>
        <v>0</v>
      </c>
      <c r="J43" s="1">
        <f t="shared" si="1"/>
        <v>0</v>
      </c>
      <c r="K43" s="1">
        <v>0</v>
      </c>
      <c r="L43" s="1">
        <v>0</v>
      </c>
    </row>
    <row r="44" spans="1:14" ht="15">
      <c r="A44">
        <v>43</v>
      </c>
      <c r="B44" s="29"/>
      <c r="C44" s="16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  <c r="J44" s="1">
        <f t="shared" si="1"/>
        <v>0</v>
      </c>
      <c r="K44" s="1">
        <v>0</v>
      </c>
      <c r="L44" s="1">
        <v>0</v>
      </c>
    </row>
    <row r="45" spans="1:14" ht="15">
      <c r="A45" s="2">
        <v>44</v>
      </c>
      <c r="B45" s="29"/>
      <c r="C45" s="16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2"/>
        <v>0</v>
      </c>
      <c r="J45" s="1">
        <f t="shared" si="1"/>
        <v>0</v>
      </c>
      <c r="K45" s="1">
        <v>0</v>
      </c>
      <c r="L45" s="1">
        <v>0</v>
      </c>
    </row>
    <row r="46" spans="1:14" ht="15">
      <c r="A46" s="4">
        <v>45</v>
      </c>
      <c r="B46" s="29"/>
      <c r="C46" s="16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  <c r="J46" s="1">
        <f t="shared" si="1"/>
        <v>0</v>
      </c>
      <c r="K46" s="1">
        <v>0</v>
      </c>
      <c r="L46" s="1">
        <v>0</v>
      </c>
    </row>
    <row r="47" spans="1:14" ht="15">
      <c r="A47">
        <v>46</v>
      </c>
      <c r="B47" s="29"/>
      <c r="C47" s="16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2"/>
        <v>0</v>
      </c>
      <c r="J47" s="1">
        <f t="shared" si="1"/>
        <v>0</v>
      </c>
      <c r="K47" s="1">
        <v>0</v>
      </c>
      <c r="L47" s="1">
        <v>0</v>
      </c>
    </row>
    <row r="48" spans="1:14" ht="15">
      <c r="A48" s="2">
        <v>47</v>
      </c>
      <c r="B48" s="29"/>
      <c r="C48" s="18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  <c r="J48" s="1">
        <f t="shared" si="1"/>
        <v>0</v>
      </c>
      <c r="K48" s="1">
        <v>0</v>
      </c>
      <c r="L48" s="1">
        <v>0</v>
      </c>
    </row>
    <row r="49" spans="1:12" ht="15">
      <c r="A49" s="4">
        <v>48</v>
      </c>
      <c r="B49" s="29"/>
      <c r="C49" s="25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  <c r="J49" s="1">
        <f t="shared" si="1"/>
        <v>0</v>
      </c>
      <c r="K49" s="1">
        <v>0</v>
      </c>
      <c r="L49" s="1">
        <v>0</v>
      </c>
    </row>
    <row r="50" spans="1:12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  <c r="J50" s="1">
        <f t="shared" ref="J4:J52" si="3">(I50/700)*100</f>
        <v>0</v>
      </c>
      <c r="K50" s="1">
        <v>0</v>
      </c>
      <c r="L50" s="1">
        <v>0</v>
      </c>
    </row>
    <row r="51" spans="1:12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  <c r="J51" s="1">
        <f t="shared" si="3"/>
        <v>0</v>
      </c>
      <c r="K51" s="1">
        <v>0</v>
      </c>
      <c r="L51" s="1">
        <v>0</v>
      </c>
    </row>
    <row r="52" spans="1:12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  <c r="J52" s="1">
        <f t="shared" si="3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1-A</vt:lpstr>
      <vt:lpstr>1-B</vt:lpstr>
      <vt:lpstr>2-B</vt:lpstr>
      <vt:lpstr>2-A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2025-02-10T04:46:01Z</dcterms:modified>
</cp:coreProperties>
</file>