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600" yWindow="435" windowWidth="16035" windowHeight="5160" tabRatio="696" activeTab="1"/>
  </bookViews>
  <sheets>
    <sheet name="china" sheetId="1" r:id="rId1"/>
    <sheet name="hk" sheetId="2" r:id="rId2"/>
    <sheet name="india" sheetId="3" r:id="rId3"/>
    <sheet name="Indonesia" sheetId="4" r:id="rId4"/>
    <sheet name="Korea" sheetId="5" r:id="rId5"/>
    <sheet name="Malaysia" sheetId="6" r:id="rId6"/>
    <sheet name="Philippines" sheetId="7" r:id="rId7"/>
    <sheet name="Singapore" sheetId="8" r:id="rId8"/>
    <sheet name="Taiwan" sheetId="9" r:id="rId9"/>
    <sheet name="Thailand" sheetId="10" r:id="rId10"/>
    <sheet name="EEMEA" sheetId="11" r:id="rId11"/>
    <sheet name="Latin America" sheetId="12" r:id="rId12"/>
    <sheet name="ОБЩЕЕ" sheetId="13" r:id="rId13"/>
  </sheets>
  <definedNames>
    <definedName name="SPRI_ShowListBox" localSheetId="0" hidden="1">"0"</definedName>
    <definedName name="SPRI_ShowListBox" localSheetId="1" hidden="1">"0"</definedName>
    <definedName name="SPWS_WBID">""</definedName>
    <definedName name="SPWS_WSID" localSheetId="0" hidden="1">""</definedName>
    <definedName name="SPWS_WSID" localSheetId="10" hidden="1">""</definedName>
    <definedName name="SPWS_WSID" localSheetId="1" hidden="1">""</definedName>
    <definedName name="SPWS_WSID" localSheetId="2" hidden="1">""</definedName>
    <definedName name="SPWS_WSID" localSheetId="3" hidden="1">""</definedName>
    <definedName name="SPWS_WSID" localSheetId="4" hidden="1">""</definedName>
    <definedName name="SPWS_WSID" localSheetId="11" hidden="1">""</definedName>
    <definedName name="SPWS_WSID" localSheetId="5" hidden="1">""</definedName>
    <definedName name="SPWS_WSID" localSheetId="6" hidden="1">""</definedName>
    <definedName name="SPWS_WSID" localSheetId="7" hidden="1">""</definedName>
    <definedName name="SPWS_WSID" localSheetId="8" hidden="1">""</definedName>
    <definedName name="SPWS_WSID" localSheetId="9" hidden="1">""</definedName>
  </definedNames>
  <calcPr calcId="145621"/>
</workbook>
</file>

<file path=xl/calcChain.xml><?xml version="1.0" encoding="utf-8"?>
<calcChain xmlns="http://schemas.openxmlformats.org/spreadsheetml/2006/main">
  <c r="L222" i="13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21"/>
  <c r="L219"/>
  <c r="L218"/>
  <c r="L212"/>
  <c r="L213"/>
  <c r="L211"/>
  <c r="L159"/>
  <c r="L160"/>
  <c r="L161"/>
  <c r="L162"/>
  <c r="L163"/>
  <c r="L164"/>
  <c r="L165"/>
  <c r="L166"/>
  <c r="L167"/>
  <c r="L168"/>
  <c r="L169"/>
  <c r="L170"/>
  <c r="L172"/>
  <c r="L173"/>
  <c r="L174"/>
  <c r="L175"/>
  <c r="L176"/>
  <c r="L177"/>
  <c r="L158"/>
  <c r="L151"/>
  <c r="L152"/>
  <c r="L153"/>
  <c r="L150"/>
  <c r="L119"/>
  <c r="L120"/>
  <c r="L121"/>
  <c r="L122"/>
  <c r="L123"/>
  <c r="L124"/>
  <c r="L125"/>
  <c r="L126"/>
  <c r="L127"/>
  <c r="L128"/>
  <c r="L129"/>
  <c r="L130"/>
  <c r="L131"/>
  <c r="L132"/>
  <c r="L118"/>
  <c r="L116"/>
  <c r="L115"/>
  <c r="L112"/>
  <c r="L113"/>
  <c r="L111"/>
  <c r="L108"/>
  <c r="L109"/>
  <c r="L110"/>
  <c r="L107"/>
  <c r="L106"/>
  <c r="L104"/>
  <c r="L100"/>
  <c r="L101"/>
  <c r="L102"/>
  <c r="L103"/>
  <c r="L99"/>
  <c r="L90"/>
  <c r="L88"/>
  <c r="L86"/>
  <c r="L85"/>
  <c r="L77"/>
  <c r="L78"/>
  <c r="L79"/>
  <c r="L76"/>
  <c r="A14" i="6"/>
  <c r="A15" s="1"/>
  <c r="A16" s="1"/>
  <c r="A17" s="1"/>
  <c r="A18" s="1"/>
  <c r="A19" s="1"/>
  <c r="A20" s="1"/>
  <c r="A21" s="1"/>
  <c r="A22" s="1"/>
  <c r="A23" s="1"/>
  <c r="A18" i="3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B3" i="1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K35" i="12"/>
  <c r="K31"/>
  <c r="K23"/>
  <c r="K21"/>
  <c r="K14"/>
  <c r="K6"/>
  <c r="K4"/>
  <c r="J37"/>
  <c r="K37" s="1"/>
  <c r="J36"/>
  <c r="K36" s="1"/>
  <c r="J33"/>
  <c r="K33" s="1"/>
  <c r="J32"/>
  <c r="K32" s="1"/>
  <c r="J25"/>
  <c r="K25" s="1"/>
  <c r="J26"/>
  <c r="K26" s="1"/>
  <c r="J27"/>
  <c r="K27" s="1"/>
  <c r="J28"/>
  <c r="K28" s="1"/>
  <c r="J29"/>
  <c r="K29" s="1"/>
  <c r="J24"/>
  <c r="K24" s="1"/>
  <c r="J16"/>
  <c r="K16" s="1"/>
  <c r="J17"/>
  <c r="K17" s="1"/>
  <c r="J18"/>
  <c r="K18" s="1"/>
  <c r="J19"/>
  <c r="K19" s="1"/>
  <c r="J15"/>
  <c r="K15" s="1"/>
  <c r="J8"/>
  <c r="K8" s="1"/>
  <c r="J9"/>
  <c r="K9" s="1"/>
  <c r="J10"/>
  <c r="K10" s="1"/>
  <c r="J11"/>
  <c r="K11" s="1"/>
  <c r="J12"/>
  <c r="K12" s="1"/>
  <c r="J7"/>
  <c r="K7" s="1"/>
  <c r="J2"/>
  <c r="K2" s="1"/>
  <c r="J35"/>
  <c r="J31"/>
  <c r="J23"/>
  <c r="J21"/>
  <c r="J14"/>
  <c r="J6"/>
  <c r="J4"/>
  <c r="J12" i="11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11"/>
  <c r="K11" s="1"/>
  <c r="J8"/>
  <c r="K8" s="1"/>
  <c r="J7"/>
  <c r="K7" s="1"/>
  <c r="J3"/>
  <c r="K3" s="1"/>
  <c r="J4"/>
  <c r="K4" s="1"/>
  <c r="J2"/>
  <c r="K2" s="1"/>
  <c r="K10"/>
  <c r="K6"/>
  <c r="J10"/>
  <c r="J6"/>
  <c r="K7" i="10"/>
  <c r="K23"/>
  <c r="K25"/>
  <c r="K21"/>
  <c r="K19"/>
  <c r="K17"/>
  <c r="K15"/>
  <c r="K13"/>
  <c r="K11"/>
  <c r="K9"/>
  <c r="K5"/>
  <c r="J7"/>
  <c r="J6"/>
  <c r="K6" s="1"/>
  <c r="J3"/>
  <c r="K3" s="1"/>
  <c r="J2"/>
  <c r="K2" s="1"/>
  <c r="J26"/>
  <c r="K26" s="1"/>
  <c r="J25"/>
  <c r="J23"/>
  <c r="J21"/>
  <c r="J19"/>
  <c r="J17"/>
  <c r="J15"/>
  <c r="J13"/>
  <c r="J11"/>
  <c r="J9"/>
  <c r="J5"/>
  <c r="J9" i="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8"/>
  <c r="J3"/>
  <c r="J4"/>
  <c r="J5"/>
  <c r="J2"/>
  <c r="J7"/>
  <c r="K19" i="8"/>
  <c r="K20"/>
  <c r="K21"/>
  <c r="K22"/>
  <c r="K18"/>
  <c r="K17"/>
  <c r="J19"/>
  <c r="J20"/>
  <c r="J21"/>
  <c r="J22"/>
  <c r="J18"/>
  <c r="J3"/>
  <c r="K3" s="1"/>
  <c r="J4"/>
  <c r="K4" s="1"/>
  <c r="J5"/>
  <c r="K5" s="1"/>
  <c r="J6"/>
  <c r="K6" s="1"/>
  <c r="J7"/>
  <c r="K7" s="1"/>
  <c r="J8"/>
  <c r="K8" s="1"/>
  <c r="J9"/>
  <c r="K9" s="1"/>
  <c r="J10"/>
  <c r="K10" s="1"/>
  <c r="J11"/>
  <c r="K11" s="1"/>
  <c r="J12"/>
  <c r="K12" s="1"/>
  <c r="J2"/>
  <c r="K2" s="1"/>
  <c r="J17"/>
  <c r="K2" i="7"/>
  <c r="K7"/>
  <c r="J2"/>
  <c r="J3"/>
  <c r="K3" s="1"/>
  <c r="J4"/>
  <c r="K4" s="1"/>
  <c r="J5"/>
  <c r="K5" s="1"/>
  <c r="J7"/>
  <c r="K18" i="5"/>
  <c r="K16"/>
  <c r="K13"/>
  <c r="K11"/>
  <c r="K8"/>
  <c r="K4"/>
  <c r="J21"/>
  <c r="K21" s="1"/>
  <c r="J20"/>
  <c r="K20" s="1"/>
  <c r="J19"/>
  <c r="K19" s="1"/>
  <c r="J14"/>
  <c r="K14" s="1"/>
  <c r="J9"/>
  <c r="K9" s="1"/>
  <c r="J5"/>
  <c r="K5" s="1"/>
  <c r="J2"/>
  <c r="K2" s="1"/>
  <c r="J18"/>
  <c r="J16"/>
  <c r="J13"/>
  <c r="J11"/>
  <c r="J8"/>
  <c r="J4"/>
  <c r="K22" i="2"/>
  <c r="K16"/>
  <c r="J24"/>
  <c r="K24" s="1"/>
  <c r="J25"/>
  <c r="K25" s="1"/>
  <c r="J26"/>
  <c r="K26" s="1"/>
  <c r="J23"/>
  <c r="K23" s="1"/>
  <c r="J18"/>
  <c r="K18" s="1"/>
  <c r="J19"/>
  <c r="K19" s="1"/>
  <c r="J20"/>
  <c r="K20" s="1"/>
  <c r="J17"/>
  <c r="K17" s="1"/>
  <c r="J3"/>
  <c r="K3" s="1"/>
  <c r="J4"/>
  <c r="K4" s="1"/>
  <c r="J5"/>
  <c r="K5" s="1"/>
  <c r="J6"/>
  <c r="K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2"/>
  <c r="K2" s="1"/>
  <c r="J22"/>
  <c r="J16"/>
  <c r="J35" i="1"/>
  <c r="K35" s="1"/>
  <c r="J24"/>
  <c r="K24" s="1"/>
  <c r="J25"/>
  <c r="K25" s="1"/>
  <c r="J26"/>
  <c r="K26" s="1"/>
  <c r="J27"/>
  <c r="K27" s="1"/>
  <c r="J28"/>
  <c r="K28" s="1"/>
  <c r="J23"/>
  <c r="K23" s="1"/>
  <c r="J17"/>
  <c r="K17" s="1"/>
  <c r="J18"/>
  <c r="K18" s="1"/>
  <c r="J16"/>
  <c r="K16" s="1"/>
  <c r="J13"/>
  <c r="K13" s="1"/>
  <c r="J15"/>
  <c r="J12"/>
  <c r="K12" s="1"/>
  <c r="J8"/>
  <c r="K8" s="1"/>
  <c r="J9"/>
  <c r="K9" s="1"/>
  <c r="J7"/>
  <c r="K7" s="1"/>
  <c r="J4"/>
  <c r="K4" s="1"/>
  <c r="K34"/>
  <c r="J34"/>
  <c r="K32"/>
  <c r="J32"/>
  <c r="K30"/>
  <c r="J30"/>
  <c r="K22"/>
  <c r="J22"/>
  <c r="K20"/>
  <c r="J20"/>
  <c r="K15"/>
  <c r="K11"/>
  <c r="J11"/>
  <c r="K6"/>
  <c r="K3"/>
  <c r="J6"/>
  <c r="J3"/>
  <c r="A3" i="1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" i="1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3" i="10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3" i="9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" i="8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3" i="6"/>
  <c r="A4" s="1"/>
  <c r="A5" s="1"/>
  <c r="A6" s="1"/>
  <c r="A7" s="1"/>
  <c r="A8" s="1"/>
  <c r="A9" s="1"/>
  <c r="A10" s="1"/>
  <c r="A11" s="1"/>
  <c r="A12" s="1"/>
  <c r="A13" s="1"/>
  <c r="A3" i="5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3" i="4"/>
  <c r="A4" s="1"/>
  <c r="A5" s="1"/>
  <c r="A6" s="1"/>
  <c r="A7" s="1"/>
  <c r="A8" s="1"/>
  <c r="A9" s="1"/>
  <c r="A10" s="1"/>
  <c r="A11" s="1"/>
  <c r="A12" s="1"/>
  <c r="A13" s="1"/>
  <c r="A14" s="1"/>
  <c r="A3" i="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</calcChain>
</file>

<file path=xl/sharedStrings.xml><?xml version="1.0" encoding="utf-8"?>
<sst xmlns="http://schemas.openxmlformats.org/spreadsheetml/2006/main" count="1524" uniqueCount="892">
  <si>
    <t>ANHUI EXPRESSWAY CO LTD</t>
  </si>
  <si>
    <t>BEIJING CAPITAL CO LTD</t>
  </si>
  <si>
    <t>BEIJING ENTERPRISES HOLDINGS</t>
  </si>
  <si>
    <t>BRILLIANCE CHINA AUTOMOTIVE</t>
  </si>
  <si>
    <t>0.704</t>
  </si>
  <si>
    <t>@NC</t>
  </si>
  <si>
    <t>CENTURY LEGEND HOLDINGS LTD</t>
  </si>
  <si>
    <t>CHAODA MODERN AGRICULTURE</t>
  </si>
  <si>
    <t>CHINA EASTERN AIRLINES CORP</t>
  </si>
  <si>
    <t>CHINA EVERBRIGHT INTL LTD</t>
  </si>
  <si>
    <t>CHINA GOLD INTL RSRCS CP LTD</t>
  </si>
  <si>
    <t>CHINA MOBILE LTD</t>
  </si>
  <si>
    <t>CHINA OVERSEAS GRAND OCEAN G</t>
  </si>
  <si>
    <t>0.301</t>
  </si>
  <si>
    <t>CHINA RARE EARTH HLDGS LTD</t>
  </si>
  <si>
    <t>CHINA RESOURCES ENTERPRISES</t>
  </si>
  <si>
    <t>CHINA SHIPPING DEVELOPMENT</t>
  </si>
  <si>
    <t>0.740</t>
  </si>
  <si>
    <t>CHINA SOUTHERN AIRLINES</t>
  </si>
  <si>
    <t>0.595</t>
  </si>
  <si>
    <t>1.807</t>
  </si>
  <si>
    <t>CHINA UNICOM (HONG KONG) LTD</t>
  </si>
  <si>
    <t>CITIC LTD</t>
  </si>
  <si>
    <t>CNOOC LTD</t>
  </si>
  <si>
    <t>COSCO PACIFIC LTD</t>
  </si>
  <si>
    <t>DIGITAL CHINA HOLDINGS LTD</t>
  </si>
  <si>
    <t>GLOBAL BIO-CHEM TECH GROUP</t>
  </si>
  <si>
    <t>HUANENG POWER INTERNATIONAL</t>
  </si>
  <si>
    <t>JIANGSU EXPRESSWAY CO LTD</t>
  </si>
  <si>
    <t>0.154</t>
  </si>
  <si>
    <t>NANJING PANDA ELECTRONICS CO</t>
  </si>
  <si>
    <t>PETROCHINA CO LTD</t>
  </si>
  <si>
    <t>QINGLING MOTORS CO LTD</t>
  </si>
  <si>
    <t>0.413</t>
  </si>
  <si>
    <t>2.324</t>
  </si>
  <si>
    <t>0.961</t>
  </si>
  <si>
    <t>1.097</t>
  </si>
  <si>
    <t>1.132</t>
  </si>
  <si>
    <t>419.085</t>
  </si>
  <si>
    <t>0.197</t>
  </si>
  <si>
    <t>SANDS CHINA LTD</t>
  </si>
  <si>
    <t>29.337</t>
  </si>
  <si>
    <t>13.486</t>
  </si>
  <si>
    <t>16.763</t>
  </si>
  <si>
    <t>43.959</t>
  </si>
  <si>
    <t>1,281.093</t>
  </si>
  <si>
    <t>SHANDONG XINNENG TAISHAN</t>
  </si>
  <si>
    <t>0.960</t>
  </si>
  <si>
    <t>0.501</t>
  </si>
  <si>
    <t>1.163</t>
  </si>
  <si>
    <t>0.574</t>
  </si>
  <si>
    <t>1.455</t>
  </si>
  <si>
    <t>1.720</t>
  </si>
  <si>
    <t>259.607</t>
  </si>
  <si>
    <t>SHANGHAI INDUSTRIAL HLDGS</t>
  </si>
  <si>
    <t>1.255</t>
  </si>
  <si>
    <t>0.300</t>
  </si>
  <si>
    <t>18.359</t>
  </si>
  <si>
    <t>5.322</t>
  </si>
  <si>
    <t>5.913</t>
  </si>
  <si>
    <t>7.192</t>
  </si>
  <si>
    <t>881.766</t>
  </si>
  <si>
    <t>SHENZHEN EXPRESSWAY CO LTD</t>
  </si>
  <si>
    <t>0.930</t>
  </si>
  <si>
    <t>0.116</t>
  </si>
  <si>
    <t>48.979</t>
  </si>
  <si>
    <t>5.525</t>
  </si>
  <si>
    <t>7.333</t>
  </si>
  <si>
    <t>8.631</t>
  </si>
  <si>
    <t>149.024</t>
  </si>
  <si>
    <t>1.099</t>
  </si>
  <si>
    <t>SINOPEC SHANGHAI PETROCHEM</t>
  </si>
  <si>
    <t>1.823</t>
  </si>
  <si>
    <t>1.692</t>
  </si>
  <si>
    <t>3.017</t>
  </si>
  <si>
    <t>4.058</t>
  </si>
  <si>
    <t>4.357</t>
  </si>
  <si>
    <t>6,258.873</t>
  </si>
  <si>
    <t>0.729</t>
  </si>
  <si>
    <t>0.480</t>
  </si>
  <si>
    <t>TIANJIN CAP ENVMNTL PROTN</t>
  </si>
  <si>
    <t>0.632</t>
  </si>
  <si>
    <t>21.067</t>
  </si>
  <si>
    <t>2.827</t>
  </si>
  <si>
    <t>3.564</t>
  </si>
  <si>
    <t>6.934</t>
  </si>
  <si>
    <t>101.232</t>
  </si>
  <si>
    <t>0.140</t>
  </si>
  <si>
    <t>TINGYI (CAYMAN ISLAND) HLDG</t>
  </si>
  <si>
    <t>1.376</t>
  </si>
  <si>
    <t>6.387</t>
  </si>
  <si>
    <t>8.093</t>
  </si>
  <si>
    <t>13.222</t>
  </si>
  <si>
    <t>16.306</t>
  </si>
  <si>
    <t>2,331.733</t>
  </si>
  <si>
    <t>1.151</t>
  </si>
  <si>
    <t>TRAVELSKY TECHNOLOGY LTD</t>
  </si>
  <si>
    <t>0.382</t>
  </si>
  <si>
    <t>0.386</t>
  </si>
  <si>
    <t>31.147</t>
  </si>
  <si>
    <t>11.407</t>
  </si>
  <si>
    <t>12.713</t>
  </si>
  <si>
    <t>12.949</t>
  </si>
  <si>
    <t>207.552</t>
  </si>
  <si>
    <t>YANZHOU COAL MINING CO LTD</t>
  </si>
  <si>
    <t>0.011</t>
  </si>
  <si>
    <t>0.576</t>
  </si>
  <si>
    <t>18.333</t>
  </si>
  <si>
    <t>9.905</t>
  </si>
  <si>
    <t>12.025</t>
  </si>
  <si>
    <t>12.274</t>
  </si>
  <si>
    <t>1,622.950</t>
  </si>
  <si>
    <t>1.401</t>
  </si>
  <si>
    <t>beta</t>
  </si>
  <si>
    <t>total asset turnover?</t>
  </si>
  <si>
    <t>Net profit margin</t>
  </si>
  <si>
    <t>Return on assets</t>
  </si>
  <si>
    <t>Return on invested capital</t>
  </si>
  <si>
    <t>Return on common equity</t>
  </si>
  <si>
    <t>Revenue - total?</t>
  </si>
  <si>
    <t>YUE YUEN INDUSTRIAL (HLDGS)</t>
  </si>
  <si>
    <t>TEXWINCA HLDGS LTD</t>
  </si>
  <si>
    <t>TELEVISION BROADCASTS LTD</t>
  </si>
  <si>
    <t>TECHTRONIC INDUSTRIES CO LTD</t>
  </si>
  <si>
    <t>SWIRE PACIFIC LTD</t>
  </si>
  <si>
    <t>SMARTONE TELECOM HLDGS LTD</t>
  </si>
  <si>
    <t>PCCW LTD</t>
  </si>
  <si>
    <t>NEW WORLD DEVELOPMENT CO LTD</t>
  </si>
  <si>
    <t>0.925</t>
  </si>
  <si>
    <t>MTR CORP LTD</t>
  </si>
  <si>
    <t>LI &amp; FUNG LTD</t>
  </si>
  <si>
    <t>KINGBOARD CHEMICAL HLDGS LTD</t>
  </si>
  <si>
    <t>JOHNSON ELECTRIC HOLDINGS</t>
  </si>
  <si>
    <t>I-CABLE COMMUNICATIONS LTD</t>
  </si>
  <si>
    <t>2.959</t>
  </si>
  <si>
    <t>HUTCHISON WHAMPOA LTD</t>
  </si>
  <si>
    <t>HONG KONG &amp; CHINA GAS CO LTD</t>
  </si>
  <si>
    <t>GIORDANO INTERNATIONAL LTD</t>
  </si>
  <si>
    <t>FIRST PACIFIC CO LTD</t>
  </si>
  <si>
    <t>ESPRIT HLDGS LTD</t>
  </si>
  <si>
    <t>CLP HOLDINGS</t>
  </si>
  <si>
    <t>CHEUNG KONG INFRASTRUCTURE</t>
  </si>
  <si>
    <t>CATHAY PACIFIC AIRWAYS LTD</t>
  </si>
  <si>
    <t>ASM PACIFIC TECHNOLOGY LTD</t>
  </si>
  <si>
    <t>ASIA SATELLITE TELECOM LTD</t>
  </si>
  <si>
    <t>382.206</t>
  </si>
  <si>
    <t>7.874</t>
  </si>
  <si>
    <t>22.158</t>
  </si>
  <si>
    <t>6.361</t>
  </si>
  <si>
    <t>13.953</t>
  </si>
  <si>
    <t>0.580</t>
  </si>
  <si>
    <t>0.883</t>
  </si>
  <si>
    <t>WOCKHARDT LTD</t>
  </si>
  <si>
    <t>27.320</t>
  </si>
  <si>
    <t>27.471</t>
  </si>
  <si>
    <t>19.081</t>
  </si>
  <si>
    <t>20.461</t>
  </si>
  <si>
    <t>1.141</t>
  </si>
  <si>
    <t>0.736</t>
  </si>
  <si>
    <t>WIPRO LTD</t>
  </si>
  <si>
    <t>7.093</t>
  </si>
  <si>
    <t>13.435</t>
  </si>
  <si>
    <t>5.297</t>
  </si>
  <si>
    <t>11.723</t>
  </si>
  <si>
    <t>0.496</t>
  </si>
  <si>
    <t>TATA POWER CO LTD</t>
  </si>
  <si>
    <t>1.315</t>
  </si>
  <si>
    <t>0.194</t>
  </si>
  <si>
    <t>0.281</t>
  </si>
  <si>
    <t>0.122</t>
  </si>
  <si>
    <t>0.179</t>
  </si>
  <si>
    <t>TATA COMMUNICATIONS LTD</t>
  </si>
  <si>
    <t>1.418</t>
  </si>
  <si>
    <t>265.265</t>
  </si>
  <si>
    <t>8.540</t>
  </si>
  <si>
    <t>11.681</t>
  </si>
  <si>
    <t>3.903</t>
  </si>
  <si>
    <t>4.245</t>
  </si>
  <si>
    <t>1.113</t>
  </si>
  <si>
    <t>STERLITE TECHNOLOGIES LTD</t>
  </si>
  <si>
    <t>1.423</t>
  </si>
  <si>
    <t>32.251</t>
  </si>
  <si>
    <t>32.355</t>
  </si>
  <si>
    <t>8.635</t>
  </si>
  <si>
    <t>6.644</t>
  </si>
  <si>
    <t>1.549</t>
  </si>
  <si>
    <t>1.538</t>
  </si>
  <si>
    <t>SIEMENS LTD</t>
  </si>
  <si>
    <t>11.928</t>
  </si>
  <si>
    <t>16.938</t>
  </si>
  <si>
    <t>8.718</t>
  </si>
  <si>
    <t>10.614</t>
  </si>
  <si>
    <t>0.962</t>
  </si>
  <si>
    <t>RELIANCE INDUSTRIES LTD</t>
  </si>
  <si>
    <t>0.757</t>
  </si>
  <si>
    <t>9.217</t>
  </si>
  <si>
    <t>19.895</t>
  </si>
  <si>
    <t>6.052</t>
  </si>
  <si>
    <t>8.548</t>
  </si>
  <si>
    <t>0.822</t>
  </si>
  <si>
    <t>0.885</t>
  </si>
  <si>
    <t>RANBAXY LABORATORIES LTD</t>
  </si>
  <si>
    <t>228.561</t>
  </si>
  <si>
    <t>16.042</t>
  </si>
  <si>
    <t>16.076</t>
  </si>
  <si>
    <t>12.788</t>
  </si>
  <si>
    <t>9.790</t>
  </si>
  <si>
    <t>1.415</t>
  </si>
  <si>
    <t>POLARIS CONSULTING &amp; SERVICE</t>
  </si>
  <si>
    <t>147.120</t>
  </si>
  <si>
    <t>23.854</t>
  </si>
  <si>
    <t>16.226</t>
  </si>
  <si>
    <t>15.947</t>
  </si>
  <si>
    <t>1.089</t>
  </si>
  <si>
    <t>1.039</t>
  </si>
  <si>
    <t>PFIZER LTD</t>
  </si>
  <si>
    <t>120.096</t>
  </si>
  <si>
    <t>21.567</t>
  </si>
  <si>
    <t>21.805</t>
  </si>
  <si>
    <t>17.363</t>
  </si>
  <si>
    <t>16.324</t>
  </si>
  <si>
    <t>1.093</t>
  </si>
  <si>
    <t>NOVARTIS INDIA LTD</t>
  </si>
  <si>
    <t>176.037</t>
  </si>
  <si>
    <t>10.413</t>
  </si>
  <si>
    <t>17.436</t>
  </si>
  <si>
    <t>6.060</t>
  </si>
  <si>
    <t>7.208</t>
  </si>
  <si>
    <t>1.087</t>
  </si>
  <si>
    <t>0.200</t>
  </si>
  <si>
    <t>NIIT LTD</t>
  </si>
  <si>
    <t>264.747</t>
  </si>
  <si>
    <t>15.184</t>
  </si>
  <si>
    <t>15.241</t>
  </si>
  <si>
    <t>12.282</t>
  </si>
  <si>
    <t>10.025</t>
  </si>
  <si>
    <t>1.335</t>
  </si>
  <si>
    <t>0.746</t>
  </si>
  <si>
    <t>MPHASIS BFL LTD</t>
  </si>
  <si>
    <t>154.071</t>
  </si>
  <si>
    <t>23.145</t>
  </si>
  <si>
    <t>25.677</t>
  </si>
  <si>
    <t>14.732</t>
  </si>
  <si>
    <t>10.037</t>
  </si>
  <si>
    <t>1.652</t>
  </si>
  <si>
    <t>0.738</t>
  </si>
  <si>
    <t>MASTEK LTD</t>
  </si>
  <si>
    <t>10.836</t>
  </si>
  <si>
    <t>29.501</t>
  </si>
  <si>
    <t>7.212</t>
  </si>
  <si>
    <t>11.544</t>
  </si>
  <si>
    <t>0.752</t>
  </si>
  <si>
    <t>0.976</t>
  </si>
  <si>
    <t>MAHINDRA &amp; MAHINDRA LTD</t>
  </si>
  <si>
    <t>5.618</t>
  </si>
  <si>
    <t>5.625</t>
  </si>
  <si>
    <t>13.807</t>
  </si>
  <si>
    <t>0.223</t>
  </si>
  <si>
    <t>MAHANAGAR TELEPHONE NIGAM</t>
  </si>
  <si>
    <t>1.317</t>
  </si>
  <si>
    <t>63.390</t>
  </si>
  <si>
    <t>15.820</t>
  </si>
  <si>
    <t>29.571</t>
  </si>
  <si>
    <t>13.429</t>
  </si>
  <si>
    <t>171.079</t>
  </si>
  <si>
    <t>0.113</t>
  </si>
  <si>
    <t>0.457</t>
  </si>
  <si>
    <t>ITC CORP LTD</t>
  </si>
  <si>
    <t>31.285</t>
  </si>
  <si>
    <t>27.660</t>
  </si>
  <si>
    <t>27.508</t>
  </si>
  <si>
    <t>1.194</t>
  </si>
  <si>
    <t>INFOSYS LTD</t>
  </si>
  <si>
    <t>14.267</t>
  </si>
  <si>
    <t>20.600</t>
  </si>
  <si>
    <t>7.228</t>
  </si>
  <si>
    <t>4.265</t>
  </si>
  <si>
    <t>1.805</t>
  </si>
  <si>
    <t>1.229</t>
  </si>
  <si>
    <t>INDIAN OIL CORP LTD</t>
  </si>
  <si>
    <t>69.999</t>
  </si>
  <si>
    <t>70.573</t>
  </si>
  <si>
    <t>24.625</t>
  </si>
  <si>
    <t>15.233</t>
  </si>
  <si>
    <t>1.725</t>
  </si>
  <si>
    <t>HINDUSTAN UNILEVER LTD</t>
  </si>
  <si>
    <t>8.567</t>
  </si>
  <si>
    <t>16.742</t>
  </si>
  <si>
    <t>4.886</t>
  </si>
  <si>
    <t>1.892</t>
  </si>
  <si>
    <t>2.928</t>
  </si>
  <si>
    <t>1.080</t>
  </si>
  <si>
    <t>HINDUSTAN PETROLEUM CORP LTD</t>
  </si>
  <si>
    <t>HINDALCO INDUSTRIES LTD</t>
  </si>
  <si>
    <t>HCL TECHNOLOGIES LTD</t>
  </si>
  <si>
    <t>GUJARAT GAS CO LTD</t>
  </si>
  <si>
    <t>GRASIM INDUSTRIES LTD</t>
  </si>
  <si>
    <t>GLAXO SMITHKLINE PHARM LTD</t>
  </si>
  <si>
    <t>GAIL (INDIA) LTD</t>
  </si>
  <si>
    <t>CUMMINS INDIA LTD</t>
  </si>
  <si>
    <t>CIPLA LTD</t>
  </si>
  <si>
    <t>CASTROL INDIA LTD</t>
  </si>
  <si>
    <t>BRITANNIA INDUSTRIES LTD</t>
  </si>
  <si>
    <t>BHARAT PETROLEUM CO LTD</t>
  </si>
  <si>
    <t>BHARAT HEAVY ELECTRICALS LTD</t>
  </si>
  <si>
    <t>ASIAN PAINTS LTD</t>
  </si>
  <si>
    <t>APTECH LTD</t>
  </si>
  <si>
    <t>ACC LTD</t>
  </si>
  <si>
    <t>ABB INDIA LTD</t>
  </si>
  <si>
    <t>1,236.788</t>
  </si>
  <si>
    <t>71.077</t>
  </si>
  <si>
    <t>71.320</t>
  </si>
  <si>
    <t>36.516</t>
  </si>
  <si>
    <t>15.188</t>
  </si>
  <si>
    <t>2.732</t>
  </si>
  <si>
    <t>0.671</t>
  </si>
  <si>
    <t>UNILEVER INDONESIA</t>
  </si>
  <si>
    <t>297.786</t>
  </si>
  <si>
    <t>13.147</t>
  </si>
  <si>
    <t>13.769</t>
  </si>
  <si>
    <t>10.788</t>
  </si>
  <si>
    <t>9.988</t>
  </si>
  <si>
    <t>1.158</t>
  </si>
  <si>
    <t>1.002</t>
  </si>
  <si>
    <t>TEMPO SCAN PACIFIC PT</t>
  </si>
  <si>
    <t>57.314</t>
  </si>
  <si>
    <t>4.271</t>
  </si>
  <si>
    <t>12.449</t>
  </si>
  <si>
    <t>2.830</t>
  </si>
  <si>
    <t>3.444</t>
  </si>
  <si>
    <t>0.868</t>
  </si>
  <si>
    <t>SEMEN BATURAJA (PERSERO) TBK</t>
  </si>
  <si>
    <t>106.633</t>
  </si>
  <si>
    <t>22.419</t>
  </si>
  <si>
    <t>27.080</t>
  </si>
  <si>
    <t>17.963</t>
  </si>
  <si>
    <t>11.529</t>
  </si>
  <si>
    <t>SAMPOERNA AGRO TBK PT</t>
  </si>
  <si>
    <t>488.619</t>
  </si>
  <si>
    <t>15.763</t>
  </si>
  <si>
    <t>12.132</t>
  </si>
  <si>
    <t>6.979</t>
  </si>
  <si>
    <t>1.883</t>
  </si>
  <si>
    <t>0.970</t>
  </si>
  <si>
    <t>RAMAYANA LESTARI SENTOSA TBK</t>
  </si>
  <si>
    <t>926.088</t>
  </si>
  <si>
    <t>3.638</t>
  </si>
  <si>
    <t>7.272</t>
  </si>
  <si>
    <t>2.601</t>
  </si>
  <si>
    <t>1.891</t>
  </si>
  <si>
    <t>1.626</t>
  </si>
  <si>
    <t>MATAHARI PUTRA PRIMA TBK</t>
  </si>
  <si>
    <t>1.144</t>
  </si>
  <si>
    <t>1,335.442</t>
  </si>
  <si>
    <t>5.396</t>
  </si>
  <si>
    <t>9.102</t>
  </si>
  <si>
    <t>4.042</t>
  </si>
  <si>
    <t>11.521</t>
  </si>
  <si>
    <t>0.374</t>
  </si>
  <si>
    <t>INDOSAT TBK</t>
  </si>
  <si>
    <t>0.933</t>
  </si>
  <si>
    <t>2,394.043</t>
  </si>
  <si>
    <t>7.488</t>
  </si>
  <si>
    <t>13.157</t>
  </si>
  <si>
    <t>4.027</t>
  </si>
  <si>
    <t>3.014</t>
  </si>
  <si>
    <t>1.452</t>
  </si>
  <si>
    <t>1.235</t>
  </si>
  <si>
    <t>INDOFOOD SUKSES MAKMUR (PT)</t>
  </si>
  <si>
    <t>690.157</t>
  </si>
  <si>
    <t>7.260</t>
  </si>
  <si>
    <t>9.642</t>
  </si>
  <si>
    <t>9.372</t>
  </si>
  <si>
    <t>0.645</t>
  </si>
  <si>
    <t>INDOCEMENT TUNGGAL PRAKARSA</t>
  </si>
  <si>
    <t>1,584.276</t>
  </si>
  <si>
    <t>-3.923</t>
  </si>
  <si>
    <t>-9.984</t>
  </si>
  <si>
    <t>-3.510</t>
  </si>
  <si>
    <t>-11.696</t>
  </si>
  <si>
    <t>1.342</t>
  </si>
  <si>
    <t>INDAH KIAT PULP &amp; PAPER (PT)</t>
  </si>
  <si>
    <t>1,095.303</t>
  </si>
  <si>
    <t>7.506</t>
  </si>
  <si>
    <t>7.516</t>
  </si>
  <si>
    <t>4.550</t>
  </si>
  <si>
    <t>10.040</t>
  </si>
  <si>
    <t>0.469</t>
  </si>
  <si>
    <t>GUDANG GARAM TBK</t>
  </si>
  <si>
    <t>367.908</t>
  </si>
  <si>
    <t>12.516</t>
  </si>
  <si>
    <t>14.844</t>
  </si>
  <si>
    <t>9.139</t>
  </si>
  <si>
    <t>8.365</t>
  </si>
  <si>
    <t>0.638</t>
  </si>
  <si>
    <t>ASTRA OTOPARTS TBK (PT)</t>
  </si>
  <si>
    <t>6,056.492</t>
  </si>
  <si>
    <t>10.151</t>
  </si>
  <si>
    <t>16.278</t>
  </si>
  <si>
    <t>6.288</t>
  </si>
  <si>
    <t>6.687</t>
  </si>
  <si>
    <t>1.079</t>
  </si>
  <si>
    <t>ASTRA INTERNATIONAL TBK (PT)</t>
  </si>
  <si>
    <t>1.095</t>
  </si>
  <si>
    <t>SK TELECOM CO LTD</t>
  </si>
  <si>
    <t>SHINSEGAE CO LTD</t>
  </si>
  <si>
    <t>SHINHAN ENGINEERING &amp; CONSTR</t>
  </si>
  <si>
    <t>SAMSUNG HEAVY INDUSTRIES CO</t>
  </si>
  <si>
    <t>S-OIL CORP</t>
  </si>
  <si>
    <t>POSCO</t>
  </si>
  <si>
    <t>LG HOUSEHOLD &amp; HEALTHCARE</t>
  </si>
  <si>
    <t>LG ELECTRONICS INC</t>
  </si>
  <si>
    <t>KIA MOTORS CORP</t>
  </si>
  <si>
    <t>@NA</t>
  </si>
  <si>
    <t>HYUNDAI MOTOR CO LTD</t>
  </si>
  <si>
    <t>HYUNDAI HEAVY INDS CO LTD</t>
  </si>
  <si>
    <t>DAELIM INDUSTRIAL CO LTD</t>
  </si>
  <si>
    <t>CHEIL COMMUNICATIONS INC</t>
  </si>
  <si>
    <t>YTL POWER INTERNATIONAL BHD</t>
  </si>
  <si>
    <t>UNISEM (M) BHD</t>
  </si>
  <si>
    <t>2,712.950</t>
  </si>
  <si>
    <t>UMW HOLDINGS BHD</t>
  </si>
  <si>
    <t>5,488.452</t>
  </si>
  <si>
    <t>TENAGA NASIONAL BHD</t>
  </si>
  <si>
    <t>4,471.159</t>
  </si>
  <si>
    <t>TELEKOM MALAYSIA BHD</t>
  </si>
  <si>
    <t>TAN CHONG MOTOR HOLDINGS BHD</t>
  </si>
  <si>
    <t>STAR PUBLICATIONS (MALAY)</t>
  </si>
  <si>
    <t>5,404.019</t>
  </si>
  <si>
    <t>SIME DARBY BHD</t>
  </si>
  <si>
    <t>PERUSAHAAN GAS NEGARA TBK</t>
  </si>
  <si>
    <t>NESTLE (MALAYSIA) BHD</t>
  </si>
  <si>
    <t>MISC BERHAD</t>
  </si>
  <si>
    <t>MAGNUM BHD</t>
  </si>
  <si>
    <t>KUALA LUMPUR KEPONG BHD</t>
  </si>
  <si>
    <t>IOI CORP BHD</t>
  </si>
  <si>
    <t>IJM CORP BHD</t>
  </si>
  <si>
    <t>GUINNESS ANCHOR BHD</t>
  </si>
  <si>
    <t>GENTING BHD</t>
  </si>
  <si>
    <t>GAMUDA BHD</t>
  </si>
  <si>
    <t>DIGI.COM BHD</t>
  </si>
  <si>
    <t>CARLSBERG BREWERY MALAYSIA</t>
  </si>
  <si>
    <t>BRITISH AMER TOB (MALAYSIA)</t>
  </si>
  <si>
    <t>BERJAYA SPORTS TOTO BHD</t>
  </si>
  <si>
    <t>ABS-CBN CORP</t>
  </si>
  <si>
    <t>AYALA CORP</t>
  </si>
  <si>
    <t>1,208.007</t>
  </si>
  <si>
    <t>GLOBE TELECOM INC</t>
  </si>
  <si>
    <t>1,169.685</t>
  </si>
  <si>
    <t>JOLLIBEE FOODS CORP</t>
  </si>
  <si>
    <t>MANILA ELECTRIC CO</t>
  </si>
  <si>
    <t>3,630.572</t>
  </si>
  <si>
    <t>CREATIVE TECHNOLOGY LTD</t>
  </si>
  <si>
    <t>1,127.531</t>
  </si>
  <si>
    <t>FRASER &amp; NEAVE LTD</t>
  </si>
  <si>
    <t>2,340.559</t>
  </si>
  <si>
    <t>HAW PAR CORP LTD</t>
  </si>
  <si>
    <t>JARDINE CYCLE &amp; CARRIAGE LTD</t>
  </si>
  <si>
    <t>7,186.297</t>
  </si>
  <si>
    <t>KEPPEL CORPORATION LTD</t>
  </si>
  <si>
    <t>4,785.943</t>
  </si>
  <si>
    <t>MARCO POLO MARINE LTD</t>
  </si>
  <si>
    <t>NEPTUNE ORIENT LINES LTD</t>
  </si>
  <si>
    <t>7,263.500</t>
  </si>
  <si>
    <t>NSL LTD</t>
  </si>
  <si>
    <t>SBS TRANSIT LTD</t>
  </si>
  <si>
    <t>SINGAPORE AIRLINES LTD</t>
  </si>
  <si>
    <t>9,266.023</t>
  </si>
  <si>
    <t>SINGAPORE TECHNOLOGIES ENGR</t>
  </si>
  <si>
    <t>2,824.465</t>
  </si>
  <si>
    <t>SINGAPORE TELECOMMUNICATIONS</t>
  </si>
  <si>
    <t>8,407.274</t>
  </si>
  <si>
    <t>SMRT CORP LTD</t>
  </si>
  <si>
    <t>STATS CHIPPAC LTD</t>
  </si>
  <si>
    <t>1,616.933</t>
  </si>
  <si>
    <t>UOL GROUP LTD</t>
  </si>
  <si>
    <t>VENTURE CORP LTD</t>
  </si>
  <si>
    <t>1,967.136</t>
  </si>
  <si>
    <t>WING TAI INV HOLDINGS LTD</t>
  </si>
  <si>
    <t>ADVANCED SEMICON ENGINEERING</t>
  </si>
  <si>
    <t>ADVANTECH CO LTD</t>
  </si>
  <si>
    <t>ASUSTEK COMPUTER INC</t>
  </si>
  <si>
    <t>AU OPTRONICS CORP</t>
  </si>
  <si>
    <t>CHINA STEEL CORP</t>
  </si>
  <si>
    <t>COMPAL ELECTRONIC INC</t>
  </si>
  <si>
    <t>COMPEQ MANUFACTURING CO LTD</t>
  </si>
  <si>
    <t>D-LINK CORP</t>
  </si>
  <si>
    <t>DELTA ELECTRONICS INC</t>
  </si>
  <si>
    <t>ELAN MICROELECTRONINCS CORP</t>
  </si>
  <si>
    <t>EVA AIRWAYS CORP</t>
  </si>
  <si>
    <t>FAR EASTERN NEW CENTURY CORP</t>
  </si>
  <si>
    <t>FAR EASTONE TELECOMMUNICTN</t>
  </si>
  <si>
    <t>FORMOSA PLASTICS CORP</t>
  </si>
  <si>
    <t>GIANT MANUFACTURING CO LTD</t>
  </si>
  <si>
    <t>HON HAI PRECISION IND CO LTD</t>
  </si>
  <si>
    <t>MACRONIX INTL CO LTD</t>
  </si>
  <si>
    <t>NAN YA PLASTICS CORP</t>
  </si>
  <si>
    <t>NIEN HSING TEXTILE CO LTD</t>
  </si>
  <si>
    <t>PRESIDENT CHAIN STORE CORP</t>
  </si>
  <si>
    <t>QUANTA COMPUTER INC</t>
  </si>
  <si>
    <t>REALTEK SEMICONDUCTOR CORP</t>
  </si>
  <si>
    <t>RITEK CORP</t>
  </si>
  <si>
    <t>SILICONWARE PRECISION INDS</t>
  </si>
  <si>
    <t>SUNPLUS TECHNOLOGY CO LTD</t>
  </si>
  <si>
    <t>TE CHANG CONSTRUCTION CO LTD</t>
  </si>
  <si>
    <t>UMC ENERGY CORP</t>
  </si>
  <si>
    <t>UNIVERSAL MICROELECTRONICS</t>
  </si>
  <si>
    <t>VIA TECHNOLOGIES INC</t>
  </si>
  <si>
    <t>WAN HAI LINES LTD</t>
  </si>
  <si>
    <t>WINBOND ELECTRONICS CORP</t>
  </si>
  <si>
    <t>YAGEO CORP</t>
  </si>
  <si>
    <t>TOTAL ACCESS COMMUNICATIONS</t>
  </si>
  <si>
    <t>THAI UNION FROZEN PRODUCTS</t>
  </si>
  <si>
    <t>SIAM MAKRO PCL</t>
  </si>
  <si>
    <t>SIAM CITY CEMENT PCL</t>
  </si>
  <si>
    <t>SIAM CEMENT PCL</t>
  </si>
  <si>
    <t>RATCHABURI ELECTR GENERATING</t>
  </si>
  <si>
    <t>PTT PLC</t>
  </si>
  <si>
    <t>PTT EXPLORATION &amp; PRODUCTION</t>
  </si>
  <si>
    <t>GMM GRAMMY PCL</t>
  </si>
  <si>
    <t>ELECTRICITY GENERATING PCL</t>
  </si>
  <si>
    <t>DELTA ELECTRONICS (THAILAND)</t>
  </si>
  <si>
    <t>BIG C SUPERCENTER PCL</t>
  </si>
  <si>
    <t>BEC WORLD PCL</t>
  </si>
  <si>
    <t>BANGKOK EXPRESSWAY PCL</t>
  </si>
  <si>
    <t>ADVANCED INFO SERVICE PCL</t>
  </si>
  <si>
    <t>AGORA SA</t>
  </si>
  <si>
    <t>ANADOLU EFES BIRACILIK MALT</t>
  </si>
  <si>
    <t>ANGLO AMERICAN PLATINUM LTD</t>
  </si>
  <si>
    <t>ANGLOGOLD ASHANTI LTD</t>
  </si>
  <si>
    <t>ARCELIK AS</t>
  </si>
  <si>
    <t>BARLOWORLD LTD</t>
  </si>
  <si>
    <t>BHP BILLITON GROUP (GBR)</t>
  </si>
  <si>
    <t>BIDVEST GROUP LTD</t>
  </si>
  <si>
    <t>DOGAN SIRKETLER GRUBU HLDG</t>
  </si>
  <si>
    <t>HARMONY GOLD MINING CO LTD</t>
  </si>
  <si>
    <t>HURRIYET GAZETECILIK MATBAAC</t>
  </si>
  <si>
    <t>JD GROUP LTD</t>
  </si>
  <si>
    <t>KOC HOLDING AS</t>
  </si>
  <si>
    <t>LUKOIL OIL COMPANY</t>
  </si>
  <si>
    <t>MAYTRONICS LTD</t>
  </si>
  <si>
    <t>MIGROS TICARET AS</t>
  </si>
  <si>
    <t>PICK 'N PAY STORES LTD</t>
  </si>
  <si>
    <t>REMGRO LTD</t>
  </si>
  <si>
    <t>SASOL LTD</t>
  </si>
  <si>
    <t>TURKCELL ILETISIM HIZMET</t>
  </si>
  <si>
    <t>VESTEL ELEKTRONIK SANAYI TIC</t>
  </si>
  <si>
    <t>AGUAS ANDINAS SA</t>
  </si>
  <si>
    <t>AMBEV SA</t>
  </si>
  <si>
    <t>AMERICA MOVIL SA DE CV</t>
  </si>
  <si>
    <t>ANTOFAGASTA PLC</t>
  </si>
  <si>
    <t>CINTAC SA</t>
  </si>
  <si>
    <t>COCA-COLA FEMSA SAB DE CV</t>
  </si>
  <si>
    <t>COMPANIA CERVECERIAS UNIDAS</t>
  </si>
  <si>
    <t>CRISTALCHILE-CRISTALER CHILE</t>
  </si>
  <si>
    <t>ELETROBRAS PARTICIPACOES SA</t>
  </si>
  <si>
    <t>EMBRAER SA</t>
  </si>
  <si>
    <t>EMPRESAS CMPC</t>
  </si>
  <si>
    <t>EMPRESAS COPEC SA</t>
  </si>
  <si>
    <t>ENERSIS SA</t>
  </si>
  <si>
    <t>ENTEL-EMPRESA NACION TELECOM</t>
  </si>
  <si>
    <t>FALABELLA PERU SAA</t>
  </si>
  <si>
    <t>FOMENTO ECONOMICO MEXICANO</t>
  </si>
  <si>
    <t>GERDAU SA</t>
  </si>
  <si>
    <t>GRUPO ELEKTRA SA DE CV</t>
  </si>
  <si>
    <t>GRUPO MODELO S.A.B. DE C.V.</t>
  </si>
  <si>
    <t>GRUPO TELEVISA SAB</t>
  </si>
  <si>
    <t>LATAM AIRLINES GROUP SA</t>
  </si>
  <si>
    <t>LIGHT SA</t>
  </si>
  <si>
    <t>PETROBRAS ARGENTINA SA</t>
  </si>
  <si>
    <t>SOC QUIMICA Y MINERA DE CHI</t>
  </si>
  <si>
    <t>TELECOM ARGENTINA STET-FRNCE</t>
  </si>
  <si>
    <t>TV AZTECA SA DE CV</t>
  </si>
  <si>
    <t>ULTRAPAR PARTICIPACOES SA</t>
  </si>
  <si>
    <t>VINA CONCHA Y TORO SA</t>
  </si>
  <si>
    <t>WAL MART DE MEXICO SA</t>
  </si>
  <si>
    <t>BETA1</t>
  </si>
  <si>
    <t>BETA2</t>
  </si>
  <si>
    <t>bEtA1</t>
  </si>
  <si>
    <t>Country</t>
  </si>
  <si>
    <t>Company</t>
  </si>
  <si>
    <t>China</t>
  </si>
  <si>
    <t>CNOOC Ltd</t>
  </si>
  <si>
    <t>Brilliance China</t>
  </si>
  <si>
    <t>China Rare Earth</t>
  </si>
  <si>
    <t>Sinopec Petrochemical</t>
  </si>
  <si>
    <t>Huaneng Power</t>
  </si>
  <si>
    <t>Shandong</t>
  </si>
  <si>
    <t>Guangdong Power</t>
  </si>
  <si>
    <t>TCEP</t>
  </si>
  <si>
    <t>Quingling Motors</t>
  </si>
  <si>
    <t>China Everbright</t>
  </si>
  <si>
    <t>global bio-chem</t>
  </si>
  <si>
    <t>Chaoda Modern</t>
  </si>
  <si>
    <t>Tingyi</t>
  </si>
  <si>
    <t>China Resources Lim</t>
  </si>
  <si>
    <t>Beijing enterprises</t>
  </si>
  <si>
    <t>Yanzhou Coal</t>
  </si>
  <si>
    <t>China Resources Gold</t>
  </si>
  <si>
    <t>PetroChina</t>
  </si>
  <si>
    <t>Beijing Capital Land</t>
  </si>
  <si>
    <t>Beijing North Star</t>
  </si>
  <si>
    <t>New World China Land</t>
  </si>
  <si>
    <t>Shanghai Industrical Dev</t>
  </si>
  <si>
    <t>China Oversease</t>
  </si>
  <si>
    <t>TravelSky</t>
  </si>
  <si>
    <t>Digital China</t>
  </si>
  <si>
    <t>Nanjing Panda Electronics Co Ltd</t>
  </si>
  <si>
    <t>China Mobile</t>
  </si>
  <si>
    <t>China Unicom</t>
  </si>
  <si>
    <t>COSCO Pacific</t>
  </si>
  <si>
    <t>Shenzhen Exp’way</t>
  </si>
  <si>
    <t xml:space="preserve">Jiangsu Exp’way </t>
  </si>
  <si>
    <t xml:space="preserve">China Shipping Dev’t </t>
  </si>
  <si>
    <t xml:space="preserve">China Southern Airlines </t>
  </si>
  <si>
    <t>Sands China Ltd</t>
  </si>
  <si>
    <t xml:space="preserve">China Eastern Airlines </t>
  </si>
  <si>
    <t>Century Legend</t>
  </si>
  <si>
    <t>Anhui Expressway</t>
  </si>
  <si>
    <t>CITIC</t>
  </si>
  <si>
    <t>HK</t>
  </si>
  <si>
    <t>Kingboard Chemical</t>
  </si>
  <si>
    <t>CLP</t>
  </si>
  <si>
    <t>Johnson Electric</t>
  </si>
  <si>
    <t>HONG KONG &amp; CHINA GAS CO. LTD., THE</t>
  </si>
  <si>
    <t>HSBC HOLDINGS PLC</t>
  </si>
  <si>
    <t>HANG SENG BANK LIMITED</t>
  </si>
  <si>
    <t>DAH SING FINANCIAL HOLDINGS LIMITED</t>
  </si>
  <si>
    <t>Wing Hang Bank Limited</t>
  </si>
  <si>
    <t>BANK OF EAST ASIA LIMITED</t>
  </si>
  <si>
    <t>BOC HONG KONG (HOLDINGS) LIMITED</t>
  </si>
  <si>
    <t>HONG KONG EXCHANGES AND CLEARING LTD</t>
  </si>
  <si>
    <t>SWIRE PACIFIC LIMITED A</t>
  </si>
  <si>
    <t>HUTCHISON WHAMPOA LIMITED</t>
  </si>
  <si>
    <t>GIORDANO INTERNATIONAL LIMITED</t>
  </si>
  <si>
    <t>ESPRIT HOLDINGS LIMITED</t>
  </si>
  <si>
    <t>TECHTRONIC INDUSTRIES COMPANY LIMITED</t>
  </si>
  <si>
    <t>LI &amp; FUNG LIMITED</t>
  </si>
  <si>
    <t>TEXWINCA HOLDINGS LIMITED</t>
  </si>
  <si>
    <t>YUE YUEN INDUSTRIAL(HOLDINGS)LIMITED</t>
  </si>
  <si>
    <t>I-CABLE COMMUNICATIONS LIMITED</t>
  </si>
  <si>
    <t>TELEVISION BROADCASTS LIMITED</t>
  </si>
  <si>
    <t>HENDERSON LAND DEVELOPMENT COMPANY</t>
  </si>
  <si>
    <t>KERRY PROPERTIES LIMITED</t>
  </si>
  <si>
    <t>HONGKONG LAND HOLDINGS LTD</t>
  </si>
  <si>
    <t>SINO LAND COMPANY LIMITED</t>
  </si>
  <si>
    <t>NEW WORLD DEVELOPMENT COMPANY LIMITED</t>
  </si>
  <si>
    <t>THE WHARF (HOLDINGS) LIMITED</t>
  </si>
  <si>
    <t>SUN HUNG KAI PROPERTIES LIMITED</t>
  </si>
  <si>
    <t>ASIA SATELLITE TELECOMMUNICAT'N HOLD LTD</t>
  </si>
  <si>
    <t>ASM PACIFIC TECHNOLOGY LIMITED</t>
  </si>
  <si>
    <t>SMARTONE TELECOMMUNICATIONS HLDGS LTD</t>
  </si>
  <si>
    <t>PCCW LIMITED</t>
  </si>
  <si>
    <t>CATHAY PACIFIC AIRWAYS LIMITED</t>
  </si>
  <si>
    <t>MTR CORPORATION LIMITED</t>
  </si>
  <si>
    <t>CHEUNG KONG INFRASTRUCTURE HOLDINGS LTD</t>
  </si>
  <si>
    <t>FIRST PACIFIC COMPANY LIMITED</t>
  </si>
  <si>
    <t>India</t>
  </si>
  <si>
    <t>HDFC BANK LTD</t>
  </si>
  <si>
    <t>STATE BANK OF INDIA</t>
  </si>
  <si>
    <t>ICICI BANK LTD</t>
  </si>
  <si>
    <t>CORPORATION BANK</t>
  </si>
  <si>
    <t>BANK OF BARODA</t>
  </si>
  <si>
    <t>MAHINDRA AND MAHINDRA LTD</t>
  </si>
  <si>
    <t>GUJARAT AMBUJA EXPORTS LTD</t>
  </si>
  <si>
    <t>ITC LTD</t>
  </si>
  <si>
    <t>BHARAT PETROLEUM CORP LTD</t>
  </si>
  <si>
    <t>GAIL INDIA LTD</t>
  </si>
  <si>
    <t>GLAXOSMITHKLINE PHARMACEUTICALS LTD</t>
  </si>
  <si>
    <t>POLARIS CONSULTING &amp; SERVICES LIMITED</t>
  </si>
  <si>
    <t>MPHASIS LTD</t>
  </si>
  <si>
    <t>MAHANAGAR TELEPHONE NIGAM LTD</t>
  </si>
  <si>
    <t>Indonesia</t>
  </si>
  <si>
    <t>UNILEVER INDONESIA TBK.</t>
  </si>
  <si>
    <t>ASTRA OTOPARTS TBK</t>
  </si>
  <si>
    <t>BANK CENTRAL ASIA TBK.</t>
  </si>
  <si>
    <t>ASTRA INTERNATIONAL TBK.</t>
  </si>
  <si>
    <t>INDOFOOD SUKSES MAKMUR TBK</t>
  </si>
  <si>
    <t>GUDANG GARAM TBK.</t>
  </si>
  <si>
    <t>H.M. SAMPOERNA TBK.</t>
  </si>
  <si>
    <t>INDAH KIAT PULP &amp; PAPER TBK.</t>
  </si>
  <si>
    <t>RAMAYANA LESTARI SENTOSA TBK.</t>
  </si>
  <si>
    <t>MATAHARI DEPARTMENT STORE TBK.</t>
  </si>
  <si>
    <t>TEMPO SCAN PACIFIC TBK.</t>
  </si>
  <si>
    <t>INDOCEMENT TUNGGAL PRAKASA TBK.</t>
  </si>
  <si>
    <t>SEMEN INDONESIA (PERSERO) TBK.</t>
  </si>
  <si>
    <t>Korea</t>
  </si>
  <si>
    <t>HYUNDAI MOTOR CO</t>
  </si>
  <si>
    <t>KIA MOTORS CORPORATION</t>
  </si>
  <si>
    <t>SHINHAN FINANCIAL GROUP CO.,LTD</t>
  </si>
  <si>
    <t>SAMSUNG FIRE &amp; MARINE INSURANCE CO.,LTD</t>
  </si>
  <si>
    <t>KT&amp;G CORPORATION</t>
  </si>
  <si>
    <t>SHINSEGAE CO.,LTD</t>
  </si>
  <si>
    <t>LG ELECTRONICS INC.</t>
  </si>
  <si>
    <t>LG HOUSEHOLD &amp; HEALTHCARE LTD.</t>
  </si>
  <si>
    <t>CHEIL WORLDWIDE INC</t>
  </si>
  <si>
    <t>S-OIL CORPORATION</t>
  </si>
  <si>
    <t>SAMSUNG HEAVY INDUSTRIES CO.,LTD</t>
  </si>
  <si>
    <t>HYUNDAI HEAVY INDUSTRIES CO., LTD.</t>
  </si>
  <si>
    <t>KEPCO PLANT SERVICE &amp; ENGINEERING CO., LTD</t>
  </si>
  <si>
    <t>SK TELECOM CO.,LTD</t>
  </si>
  <si>
    <t>HANA FINANCIAL GROUP INC.</t>
  </si>
  <si>
    <t>DAELIM INDUSTRIAL CO.,LTD</t>
  </si>
  <si>
    <t>Malaysia</t>
  </si>
  <si>
    <t>UMW HOLDINGS BERHAD</t>
  </si>
  <si>
    <t>TAN CHONG MOTOR HOLDINGS BERHAD</t>
  </si>
  <si>
    <t>TENAGA NASIONAL BERHAD</t>
  </si>
  <si>
    <t>YTL POWER INTERNATIONAL BERHAD</t>
  </si>
  <si>
    <t>PUBLIC BANK BHD</t>
  </si>
  <si>
    <t>AMMB HOLDINGS BERHAD</t>
  </si>
  <si>
    <t>RHB CAPITAL BERHAD</t>
  </si>
  <si>
    <t>MAA GROUP BERHAD</t>
  </si>
  <si>
    <t>CARLSBERG BREWERY MALAYSIA BERHAD</t>
  </si>
  <si>
    <t>GUINNESS ANCHOR BERHAD</t>
  </si>
  <si>
    <t>IOI CORPORATION BERHAD</t>
  </si>
  <si>
    <t>KUALA LUMPUR KEPONG BERHAD</t>
  </si>
  <si>
    <t>BRITISH AMERICAN TOBACCO (MALAYSIA) BERHAD</t>
  </si>
  <si>
    <t>STAR PUBLICATIONS (MALAYSIA) BERHAD</t>
  </si>
  <si>
    <t>PERUSAHAAN GAS NEGARA (PERSERO) TBK.</t>
  </si>
  <si>
    <t>S P SETIA BERHAD</t>
  </si>
  <si>
    <t>GAMUDA BERHAD</t>
  </si>
  <si>
    <t>IJM CORPORATION BERHAD</t>
  </si>
  <si>
    <t>SIME DARBY BERHAD</t>
  </si>
  <si>
    <t>UNISEM (M) BERHAD</t>
  </si>
  <si>
    <t>MALAYSIAN PACIFIC INDUSTRIES BHD</t>
  </si>
  <si>
    <t>DIGI.COM BERHAD</t>
  </si>
  <si>
    <t>GENTING BERHAD</t>
  </si>
  <si>
    <t>BERJAYA SPORTS TOTO BERHAD</t>
  </si>
  <si>
    <t>TELEKOM MALAYSIA BERHAD</t>
  </si>
  <si>
    <t>Philippines</t>
  </si>
  <si>
    <t>BANK OF PHILIPPINE ISLANDS</t>
  </si>
  <si>
    <t>ABS CBN CORP</t>
  </si>
  <si>
    <t>SM PRIME HOLDINGS INC</t>
  </si>
  <si>
    <t>AYALA LAND INC</t>
  </si>
  <si>
    <t>FILINVEST LAND INC</t>
  </si>
  <si>
    <t>Singapore</t>
  </si>
  <si>
    <t>DBS GROUP HOLDINGS LTD</t>
  </si>
  <si>
    <t>OVERSEA CHINESE BANKING CORPORATION LTD</t>
  </si>
  <si>
    <t>FRASER AND NEAVE LTD</t>
  </si>
  <si>
    <t>SINGAPORE EXCHANGE LTD</t>
  </si>
  <si>
    <t>HAW PAR CORPORATION LTD</t>
  </si>
  <si>
    <t>CAPITALAND LTD</t>
  </si>
  <si>
    <t>KEPPEL CORP LTD</t>
  </si>
  <si>
    <t>CITY DEVELOPMENTS LTD</t>
  </si>
  <si>
    <t>UOB KAY HIAN HOLDING LTD</t>
  </si>
  <si>
    <t>WING TAI HOLDINGS LTD</t>
  </si>
  <si>
    <t>SINGAPORE TECHNOLOGIES ENGINEERING LTD</t>
  </si>
  <si>
    <t>KEPPEL LAND LTD</t>
  </si>
  <si>
    <t>SINGAPORE TELECOMMUNICATIONS LTD</t>
  </si>
  <si>
    <t>Taiwan</t>
  </si>
  <si>
    <t>NAN YA PLASTICS</t>
  </si>
  <si>
    <t>FORMOSA PLASTICS</t>
  </si>
  <si>
    <t>D-LINK</t>
  </si>
  <si>
    <t>TAISHIN FINANCIAL HOLDING</t>
  </si>
  <si>
    <t>CTBC FINANCIAL HOLDING</t>
  </si>
  <si>
    <t>FIRST FINANCIAL HOLDING</t>
  </si>
  <si>
    <t>SINOPAC FINANCIAL HOLDINGS</t>
  </si>
  <si>
    <t>GIANT MANUFACTURING</t>
  </si>
  <si>
    <t>NIEN HSING TEXTILE</t>
  </si>
  <si>
    <t>CHINA STEEL</t>
  </si>
  <si>
    <t>COMPEQ MANUFACTURING</t>
  </si>
  <si>
    <t>DELTA ELECTRONICS</t>
  </si>
  <si>
    <t>YAGEO</t>
  </si>
  <si>
    <t>RITEK</t>
  </si>
  <si>
    <t>HON HAI PRECISION INDUSTRY</t>
  </si>
  <si>
    <t>QUANTA COMPUTER</t>
  </si>
  <si>
    <t>REALTEK SEMICONDUCTOR</t>
  </si>
  <si>
    <t>VIA TECHNOLOGIES</t>
  </si>
  <si>
    <t>SUNPLUS TECHNOLOGY</t>
  </si>
  <si>
    <t>ADVANTECH</t>
  </si>
  <si>
    <t>MACRONIX INTERNATIONAL</t>
  </si>
  <si>
    <t>COMPAL ELECTRONICS</t>
  </si>
  <si>
    <t>ELAN MICROELECTRONICS</t>
  </si>
  <si>
    <t>WINBOND ELECTRONICS</t>
  </si>
  <si>
    <t>ASUSTEK COMPUTER</t>
  </si>
  <si>
    <t>Siliconware Precision Industries Company Limited ADS</t>
  </si>
  <si>
    <t>ADVANCED SEMICONDUCTOR ENGINEERING</t>
  </si>
  <si>
    <t>MEDIATEK</t>
  </si>
  <si>
    <t>AU OPTRONICS</t>
  </si>
  <si>
    <t>WAN HAI LINES</t>
  </si>
  <si>
    <t>EVA AIRWAYS</t>
  </si>
  <si>
    <t>CHINA AIRLINES</t>
  </si>
  <si>
    <t>PRESIDENT CHAIN STORE</t>
  </si>
  <si>
    <t>FAR EASTERN NEW CENTURY</t>
  </si>
  <si>
    <t>TE CHANG CONSTRUCTION</t>
  </si>
  <si>
    <t>FAR EASTONE TELECOMMUNICATIONS</t>
  </si>
  <si>
    <t>CATHAY FINANCIAL HOLDING</t>
  </si>
  <si>
    <t>Thailand</t>
  </si>
  <si>
    <t>Thai Union Frozen Products PCL</t>
  </si>
  <si>
    <t>Ratchaburi</t>
  </si>
  <si>
    <t>Siam Commercial Bank PCL</t>
  </si>
  <si>
    <t>Bangkok Bank PCL</t>
  </si>
  <si>
    <t>Big C Supercenter PCL</t>
  </si>
  <si>
    <t>Siam Makro PCL</t>
  </si>
  <si>
    <t>BEC World PCL</t>
  </si>
  <si>
    <t>GMM Grammy PCL</t>
  </si>
  <si>
    <t>PTT Exploration and Production PCL</t>
  </si>
  <si>
    <t>PTT PCL</t>
  </si>
  <si>
    <t>Land and Houses PCL</t>
  </si>
  <si>
    <t>Siam City Cement PCL</t>
  </si>
  <si>
    <t>Siam Cement PCL</t>
  </si>
  <si>
    <t>Advanced Info Service PCL</t>
  </si>
  <si>
    <t>Total Access Communication PCL</t>
  </si>
  <si>
    <t>Bangkok Expressway PCL</t>
  </si>
  <si>
    <t>Electricity Generating PCL</t>
  </si>
  <si>
    <t>Kasikornbank PCL</t>
  </si>
  <si>
    <t>Delta Electronics (Thailand) PCL</t>
  </si>
  <si>
    <t>EEMEA</t>
  </si>
  <si>
    <t>AKENERJI ELEKTRIK URETIM AS</t>
  </si>
  <si>
    <t>FIRSTRAND LTD</t>
  </si>
  <si>
    <t>BANK LEUMI LE ISRAEL BM</t>
  </si>
  <si>
    <t>BANK HAPOALIM BM</t>
  </si>
  <si>
    <t>MIZRAHI TEFAHOT BANK LTD</t>
  </si>
  <si>
    <t>KOMERCNI BANKA AS</t>
  </si>
  <si>
    <t>FIBI BANK</t>
  </si>
  <si>
    <t>AKBANK TAS</t>
  </si>
  <si>
    <t>TURKIYE GARANTI BANKASI AS</t>
  </si>
  <si>
    <t>YAPI VE KREDI BANKASI AS</t>
  </si>
  <si>
    <t>ISRAEL DISCOUNT BANK LTD</t>
  </si>
  <si>
    <t>INVESTEC LTD</t>
  </si>
  <si>
    <t>HACI OMER SABANCI HOLDING AS</t>
  </si>
  <si>
    <t>ANADOLU EFES BIRACILIK VE MALT SANAYII AS</t>
  </si>
  <si>
    <t>PICK N PAY HOLDINGS LTD</t>
  </si>
  <si>
    <t>BANK BPH</t>
  </si>
  <si>
    <t>VESTEL ELEKTRONIK SANAYI VE TICARET AS</t>
  </si>
  <si>
    <t>AGORA</t>
  </si>
  <si>
    <t>HURRIYET GAZETECILIK VE MATBAACILIK AS</t>
  </si>
  <si>
    <t>DOGAN SIRKETLER GRUBU HOLDING AS</t>
  </si>
  <si>
    <t>GOLD FIELDS LTD</t>
  </si>
  <si>
    <t>BHP BILLITON PLC</t>
  </si>
  <si>
    <t>HARMONY GOLD MINING COMPANY LTD</t>
  </si>
  <si>
    <t>POLSKI KONCERN NAFTOWY ORLEN</t>
  </si>
  <si>
    <t>LUKOIL</t>
  </si>
  <si>
    <t>BARWA REAL ESTATE CO QSC</t>
  </si>
  <si>
    <t>THE BIDVEST GROUP LTD</t>
  </si>
  <si>
    <t>TURKCELL ILETISIM HIZMETLERI AS</t>
  </si>
  <si>
    <t>AWETHU BREWERIES LTD</t>
  </si>
  <si>
    <t>OTP BANK NYRT</t>
  </si>
  <si>
    <t>Latin America</t>
  </si>
  <si>
    <t>SOC QUIMICA MINERA DE CHILE A</t>
  </si>
  <si>
    <t>COPEL B</t>
  </si>
  <si>
    <t>EMPRESA NAL DE ELECTRICIDAD</t>
  </si>
  <si>
    <t>ENERSIS</t>
  </si>
  <si>
    <t>ELETROBRAS PARTICIPACOES</t>
  </si>
  <si>
    <t>ULTRAPAR ON</t>
  </si>
  <si>
    <t>ITAUSA INVESTIMENTOS ITAU</t>
  </si>
  <si>
    <t>ITAUTEC (unibanco)</t>
  </si>
  <si>
    <t>SACI FALABELLA</t>
  </si>
  <si>
    <t>LIGHT</t>
  </si>
  <si>
    <t>VINA CONCHA Y TORO</t>
  </si>
  <si>
    <t>GRUPO MODELO C</t>
  </si>
  <si>
    <t>AGUAS ANDINAS A</t>
  </si>
  <si>
    <t>FOMENTO ECON MEX UBD</t>
  </si>
  <si>
    <t>COCA COLA FEMSA L</t>
  </si>
  <si>
    <t>GRUPO ELEKTRA</t>
  </si>
  <si>
    <t>WAL-MART DE MEXICO</t>
  </si>
  <si>
    <t>GRUPO TELEVISA CPO</t>
  </si>
  <si>
    <t>TV AZTECA CPO</t>
  </si>
  <si>
    <t>GERDAU</t>
  </si>
  <si>
    <t>CINTAC</t>
  </si>
  <si>
    <t>ELECTRICA DE ANTOFAGASTA</t>
  </si>
  <si>
    <t>BUENAVENTURA V</t>
  </si>
  <si>
    <t>PETROBRAS ARG</t>
  </si>
  <si>
    <t>EMPRESAS COPEC</t>
  </si>
  <si>
    <t>EMBRAER</t>
  </si>
  <si>
    <t>EMP NAL DE TELECOMUNICACIONES</t>
  </si>
  <si>
    <t>TELEFONOS DE MEXICO S.A. DE C.V.</t>
  </si>
  <si>
    <t>TELECOM ARGENTINA</t>
  </si>
  <si>
    <t>AMERICA MOVIL L</t>
  </si>
  <si>
    <t>LATAM AIRLINES</t>
  </si>
  <si>
    <t>CRISTALERIAS DE CHILE</t>
  </si>
  <si>
    <t>Beta1</t>
  </si>
  <si>
    <t>Beta2</t>
  </si>
  <si>
    <t>Total asset turnover</t>
  </si>
  <si>
    <t>ROA</t>
  </si>
  <si>
    <t>ROI</t>
  </si>
  <si>
    <t>ROE</t>
  </si>
  <si>
    <t xml:space="preserve">Revenue total </t>
  </si>
  <si>
    <t>19593.320</t>
  </si>
  <si>
    <t>2743.461</t>
  </si>
  <si>
    <t>40838.658</t>
  </si>
  <si>
    <t>3090.000</t>
  </si>
  <si>
    <t>1093.722</t>
  </si>
  <si>
    <t>2871.319</t>
  </si>
  <si>
    <t>1358.007</t>
  </si>
  <si>
    <t>25188.120</t>
  </si>
  <si>
    <t>1319.195</t>
  </si>
  <si>
    <t>1906.477</t>
  </si>
  <si>
    <t>1434.621</t>
  </si>
  <si>
    <t>3151.967</t>
  </si>
  <si>
    <t>нет в списке</t>
  </si>
  <si>
    <t>в списке нету</t>
  </si>
</sst>
</file>

<file path=xl/styles.xml><?xml version="1.0" encoding="utf-8"?>
<styleSheet xmlns="http://schemas.openxmlformats.org/spreadsheetml/2006/main">
  <numFmts count="1">
    <numFmt numFmtId="164" formatCode="0.000"/>
  </numFmts>
  <fonts count="2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el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15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10" xfId="0" applyBorder="1"/>
    <xf numFmtId="0" fontId="16" fillId="0" borderId="10" xfId="0" applyFont="1" applyBorder="1"/>
    <xf numFmtId="0" fontId="16" fillId="0" borderId="10" xfId="0" applyFont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20" fillId="0" borderId="10" xfId="42" applyFont="1" applyBorder="1" applyAlignment="1">
      <alignment horizontal="left" wrapText="1"/>
    </xf>
    <xf numFmtId="0" fontId="0" fillId="0" borderId="10" xfId="0" applyBorder="1" applyAlignment="1">
      <alignment horizontal="left"/>
    </xf>
    <xf numFmtId="0" fontId="14" fillId="0" borderId="10" xfId="0" applyFont="1" applyBorder="1"/>
    <xf numFmtId="0" fontId="14" fillId="0" borderId="10" xfId="0" applyFont="1" applyBorder="1" applyAlignment="1">
      <alignment horizontal="left" wrapText="1"/>
    </xf>
    <xf numFmtId="164" fontId="16" fillId="0" borderId="0" xfId="0" applyNumberFormat="1" applyFont="1" applyAlignment="1">
      <alignment wrapText="1"/>
    </xf>
    <xf numFmtId="164" fontId="0" fillId="0" borderId="0" xfId="0" applyNumberFormat="1"/>
    <xf numFmtId="0" fontId="14" fillId="0" borderId="0" xfId="0" applyFont="1"/>
  </cellXfs>
  <cellStyles count="43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1"/>
  <sheetViews>
    <sheetView topLeftCell="A7" workbookViewId="0">
      <selection activeCell="D35" sqref="D35:K35"/>
    </sheetView>
  </sheetViews>
  <sheetFormatPr defaultRowHeight="15"/>
  <cols>
    <col min="2" max="2" width="33.5703125" customWidth="1"/>
    <col min="3" max="3" width="9.140625" style="1"/>
    <col min="9" max="9" width="11.7109375" customWidth="1"/>
    <col min="10" max="10" width="9.140625" style="1"/>
  </cols>
  <sheetData>
    <row r="1" spans="1:11">
      <c r="C1" s="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s="1" t="s">
        <v>576</v>
      </c>
      <c r="K1" t="s">
        <v>577</v>
      </c>
    </row>
    <row r="2" spans="1:11">
      <c r="A2">
        <v>1</v>
      </c>
      <c r="B2" t="s">
        <v>0</v>
      </c>
      <c r="C2" s="2">
        <v>0.14499999999999999</v>
      </c>
      <c r="D2" s="2">
        <v>0.20599999999999999</v>
      </c>
      <c r="E2" s="2">
        <v>58.036999999999999</v>
      </c>
      <c r="F2" s="2">
        <v>11.827999999999999</v>
      </c>
      <c r="G2" s="2">
        <v>16.7</v>
      </c>
      <c r="H2" s="2">
        <v>16.902000000000001</v>
      </c>
      <c r="I2" s="2">
        <v>201.226</v>
      </c>
    </row>
    <row r="3" spans="1:11">
      <c r="A3">
        <f>A2+1</f>
        <v>2</v>
      </c>
      <c r="B3" t="s">
        <v>0</v>
      </c>
      <c r="C3" s="2">
        <v>0.216</v>
      </c>
      <c r="D3" s="2">
        <v>0.20599999999999999</v>
      </c>
      <c r="E3" s="2">
        <v>58.036999999999999</v>
      </c>
      <c r="F3" s="2">
        <v>11.827999999999999</v>
      </c>
      <c r="G3" s="2">
        <v>16.7</v>
      </c>
      <c r="H3" s="2">
        <v>16.902000000000001</v>
      </c>
      <c r="I3" s="2">
        <v>201.226</v>
      </c>
      <c r="J3" s="1">
        <f>(0.145+0.216)/2</f>
        <v>0.18049999999999999</v>
      </c>
      <c r="K3">
        <f>C3</f>
        <v>0.216</v>
      </c>
    </row>
    <row r="4" spans="1:11">
      <c r="A4">
        <f t="shared" ref="A4:A35" si="0">A3+1</f>
        <v>3</v>
      </c>
      <c r="B4" t="s">
        <v>1</v>
      </c>
      <c r="C4" s="2">
        <v>0.59399999999999997</v>
      </c>
      <c r="D4" s="2">
        <v>0.112</v>
      </c>
      <c r="E4" s="2">
        <v>38.811999999999998</v>
      </c>
      <c r="F4" s="2">
        <v>3.7829999999999999</v>
      </c>
      <c r="G4" s="2">
        <v>4.827</v>
      </c>
      <c r="H4" s="2">
        <v>9.0310000000000006</v>
      </c>
      <c r="I4" s="2">
        <v>137.91900000000001</v>
      </c>
      <c r="J4" s="1">
        <f>C4</f>
        <v>0.59399999999999997</v>
      </c>
      <c r="K4" s="1">
        <f>J4</f>
        <v>0.59399999999999997</v>
      </c>
    </row>
    <row r="5" spans="1:11">
      <c r="A5">
        <f t="shared" si="0"/>
        <v>4</v>
      </c>
      <c r="B5" t="s">
        <v>2</v>
      </c>
      <c r="C5" s="2">
        <v>0.124</v>
      </c>
      <c r="D5" s="2">
        <v>0.39200000000000002</v>
      </c>
      <c r="E5" s="2">
        <v>-0.21</v>
      </c>
      <c r="F5" s="2">
        <v>-8.7999999999999995E-2</v>
      </c>
      <c r="G5" s="2">
        <v>-0.112</v>
      </c>
      <c r="H5" s="2">
        <v>-0.17199999999999999</v>
      </c>
      <c r="I5" s="2">
        <v>932.72</v>
      </c>
    </row>
    <row r="6" spans="1:11">
      <c r="A6">
        <f t="shared" si="0"/>
        <v>5</v>
      </c>
      <c r="B6" t="s">
        <v>2</v>
      </c>
      <c r="C6" s="2">
        <v>9.8000000000000004E-2</v>
      </c>
      <c r="D6" s="2">
        <v>0.39200000000000002</v>
      </c>
      <c r="E6" s="2">
        <v>-0.21</v>
      </c>
      <c r="F6" s="2">
        <v>-8.7999999999999995E-2</v>
      </c>
      <c r="G6" s="2">
        <v>-0.112</v>
      </c>
      <c r="H6" s="2">
        <v>-0.17199999999999999</v>
      </c>
      <c r="I6" s="2">
        <v>932.72</v>
      </c>
      <c r="J6" s="1">
        <f>AVERAGE(C5:C6)</f>
        <v>0.111</v>
      </c>
      <c r="K6">
        <f>C6</f>
        <v>9.8000000000000004E-2</v>
      </c>
    </row>
    <row r="7" spans="1:11">
      <c r="A7">
        <f t="shared" si="0"/>
        <v>6</v>
      </c>
      <c r="B7" t="s">
        <v>3</v>
      </c>
      <c r="C7" s="2">
        <v>1.135</v>
      </c>
      <c r="D7" s="2">
        <v>0.70399999999999996</v>
      </c>
      <c r="E7" s="2">
        <v>-3.8</v>
      </c>
      <c r="F7" s="2">
        <v>-2.625</v>
      </c>
      <c r="G7" s="2">
        <v>-5.1520000000000001</v>
      </c>
      <c r="H7" s="2">
        <v>-6.6289999999999996</v>
      </c>
      <c r="I7">
        <v>1314.6079999999999</v>
      </c>
      <c r="J7" s="1">
        <f>C7</f>
        <v>1.135</v>
      </c>
      <c r="K7" s="1">
        <f>J7</f>
        <v>1.135</v>
      </c>
    </row>
    <row r="8" spans="1:11">
      <c r="A8">
        <f t="shared" si="0"/>
        <v>7</v>
      </c>
      <c r="B8" t="s">
        <v>6</v>
      </c>
      <c r="C8" s="2">
        <v>0.25700000000000001</v>
      </c>
      <c r="D8" s="2">
        <v>3.2029999999999998</v>
      </c>
      <c r="E8" s="2">
        <v>-0.159</v>
      </c>
      <c r="F8" s="2">
        <v>-0.47699999999999998</v>
      </c>
      <c r="G8" s="2">
        <v>-0.50600000000000001</v>
      </c>
      <c r="H8" s="2">
        <v>-0.50600000000000001</v>
      </c>
      <c r="I8" s="2">
        <v>68.641999999999996</v>
      </c>
      <c r="J8" s="1">
        <f t="shared" ref="J8:J9" si="1">C8</f>
        <v>0.25700000000000001</v>
      </c>
      <c r="K8" s="1">
        <f t="shared" ref="K8:K9" si="2">J8</f>
        <v>0.25700000000000001</v>
      </c>
    </row>
    <row r="9" spans="1:11">
      <c r="A9">
        <f t="shared" si="0"/>
        <v>8</v>
      </c>
      <c r="B9" t="s">
        <v>7</v>
      </c>
      <c r="C9" s="2">
        <v>1.2490000000000001</v>
      </c>
      <c r="D9" s="2">
        <v>0.309</v>
      </c>
      <c r="E9" s="2">
        <v>48.548000000000002</v>
      </c>
      <c r="F9" s="2">
        <v>12.884</v>
      </c>
      <c r="G9" s="2">
        <v>13.103999999999999</v>
      </c>
      <c r="H9" s="2">
        <v>19.018000000000001</v>
      </c>
      <c r="I9" s="2">
        <v>346.61099999999999</v>
      </c>
      <c r="J9" s="1">
        <f t="shared" si="1"/>
        <v>1.2490000000000001</v>
      </c>
      <c r="K9" s="1">
        <f t="shared" si="2"/>
        <v>1.2490000000000001</v>
      </c>
    </row>
    <row r="10" spans="1:11">
      <c r="A10">
        <f t="shared" si="0"/>
        <v>9</v>
      </c>
      <c r="B10" t="s">
        <v>8</v>
      </c>
      <c r="C10" s="2">
        <v>0.76100000000000001</v>
      </c>
      <c r="D10" s="2">
        <v>0.61899999999999999</v>
      </c>
      <c r="E10" s="2">
        <v>-8.8379999999999992</v>
      </c>
      <c r="F10" s="2">
        <v>-5.3049999999999997</v>
      </c>
      <c r="G10" s="2">
        <v>-13.18</v>
      </c>
      <c r="H10" s="2">
        <v>-115.264</v>
      </c>
      <c r="I10">
        <v>4700.4589999999998</v>
      </c>
    </row>
    <row r="11" spans="1:11">
      <c r="A11">
        <f t="shared" si="0"/>
        <v>10</v>
      </c>
      <c r="B11" t="s">
        <v>8</v>
      </c>
      <c r="C11" s="2">
        <v>0.37</v>
      </c>
      <c r="D11" s="2">
        <v>0.61899999999999999</v>
      </c>
      <c r="E11" s="2">
        <v>-8.8379999999999992</v>
      </c>
      <c r="F11" s="2">
        <v>-5.3049999999999997</v>
      </c>
      <c r="G11" s="2">
        <v>-13.18</v>
      </c>
      <c r="H11" s="2">
        <v>-115.264</v>
      </c>
      <c r="I11">
        <v>4700.4589999999998</v>
      </c>
      <c r="J11" s="1">
        <f>AVERAGE(C10:C11)</f>
        <v>0.5655</v>
      </c>
      <c r="K11">
        <f>C11</f>
        <v>0.37</v>
      </c>
    </row>
    <row r="12" spans="1:11">
      <c r="A12">
        <f t="shared" si="0"/>
        <v>11</v>
      </c>
      <c r="B12" t="s">
        <v>9</v>
      </c>
      <c r="C12" s="2">
        <v>3.2959999999999998</v>
      </c>
      <c r="D12" s="2">
        <v>7.4999999999999997E-2</v>
      </c>
      <c r="E12" s="2">
        <v>173.55600000000001</v>
      </c>
      <c r="F12" s="2">
        <v>11.335000000000001</v>
      </c>
      <c r="G12" s="2">
        <v>13.845000000000001</v>
      </c>
      <c r="H12" s="2">
        <v>21.108000000000001</v>
      </c>
      <c r="I12" s="2">
        <v>30.356000000000002</v>
      </c>
      <c r="J12" s="1">
        <f>C12</f>
        <v>3.2959999999999998</v>
      </c>
      <c r="K12" s="1">
        <f>J12</f>
        <v>3.2959999999999998</v>
      </c>
    </row>
    <row r="13" spans="1:11">
      <c r="A13">
        <f t="shared" si="0"/>
        <v>12</v>
      </c>
      <c r="B13" t="s">
        <v>10</v>
      </c>
      <c r="C13" s="2">
        <v>2.1120000000000001</v>
      </c>
      <c r="D13" s="2">
        <v>0</v>
      </c>
      <c r="E13" t="s">
        <v>5</v>
      </c>
      <c r="F13" s="2">
        <v>-17.263999999999999</v>
      </c>
      <c r="G13" s="2">
        <v>-18.190999999999999</v>
      </c>
      <c r="H13" s="2">
        <v>-32.924999999999997</v>
      </c>
      <c r="I13" s="2">
        <v>0</v>
      </c>
      <c r="J13" s="1">
        <f>C13</f>
        <v>2.1120000000000001</v>
      </c>
      <c r="K13" s="1">
        <f>J13</f>
        <v>2.1120000000000001</v>
      </c>
    </row>
    <row r="14" spans="1:11">
      <c r="A14">
        <f t="shared" si="0"/>
        <v>13</v>
      </c>
      <c r="B14" t="s">
        <v>11</v>
      </c>
      <c r="C14" s="2">
        <v>1.613</v>
      </c>
      <c r="D14" s="2">
        <v>0.60899999999999999</v>
      </c>
      <c r="E14" s="2">
        <v>23.526</v>
      </c>
      <c r="F14" s="2">
        <v>13.07</v>
      </c>
      <c r="G14" s="2">
        <v>18.318000000000001</v>
      </c>
      <c r="H14" s="2">
        <v>20.268000000000001</v>
      </c>
      <c r="I14">
        <v>35188.427000000003</v>
      </c>
    </row>
    <row r="15" spans="1:11">
      <c r="A15">
        <f t="shared" si="0"/>
        <v>14</v>
      </c>
      <c r="B15" t="s">
        <v>11</v>
      </c>
      <c r="C15" s="2">
        <v>1.534</v>
      </c>
      <c r="D15" s="2">
        <v>0.60899999999999999</v>
      </c>
      <c r="E15" s="2">
        <v>23.526</v>
      </c>
      <c r="F15" s="2">
        <v>13.07</v>
      </c>
      <c r="G15" s="2">
        <v>18.318000000000001</v>
      </c>
      <c r="H15" s="2">
        <v>20.268000000000001</v>
      </c>
      <c r="I15">
        <v>35188.427000000003</v>
      </c>
      <c r="J15" s="1">
        <f>AVERAGE(C14:C15)</f>
        <v>1.5735000000000001</v>
      </c>
      <c r="K15">
        <f>C15</f>
        <v>1.534</v>
      </c>
    </row>
    <row r="16" spans="1:11">
      <c r="A16">
        <f t="shared" si="0"/>
        <v>15</v>
      </c>
      <c r="B16" t="s">
        <v>12</v>
      </c>
      <c r="C16" s="2">
        <v>0.96599999999999997</v>
      </c>
      <c r="D16" s="2">
        <v>0.30099999999999999</v>
      </c>
      <c r="E16" s="2">
        <v>8.9390000000000001</v>
      </c>
      <c r="F16" s="2">
        <v>2.4540000000000002</v>
      </c>
      <c r="G16" s="2">
        <v>4.9219999999999997</v>
      </c>
      <c r="H16" s="2">
        <v>5.6879999999999997</v>
      </c>
      <c r="I16" s="2">
        <v>199.88800000000001</v>
      </c>
      <c r="J16" s="1">
        <f>C16</f>
        <v>0.96599999999999997</v>
      </c>
      <c r="K16" s="1">
        <f t="shared" ref="K16:K17" si="3">J16</f>
        <v>0.96599999999999997</v>
      </c>
    </row>
    <row r="17" spans="1:11">
      <c r="A17">
        <f t="shared" si="0"/>
        <v>16</v>
      </c>
      <c r="B17" t="s">
        <v>14</v>
      </c>
      <c r="C17" s="2">
        <v>1.554</v>
      </c>
      <c r="D17" s="2">
        <v>0.50800000000000001</v>
      </c>
      <c r="E17" s="2">
        <v>20.295000000000002</v>
      </c>
      <c r="F17" s="2">
        <v>8.4960000000000004</v>
      </c>
      <c r="G17" s="2">
        <v>9.36</v>
      </c>
      <c r="H17" s="2">
        <v>9.4499999999999993</v>
      </c>
      <c r="I17" s="2">
        <v>132.70599999999999</v>
      </c>
      <c r="J17" s="1">
        <f t="shared" ref="J17:J18" si="4">C17</f>
        <v>1.554</v>
      </c>
      <c r="K17" s="1">
        <f t="shared" si="3"/>
        <v>1.554</v>
      </c>
    </row>
    <row r="18" spans="1:11">
      <c r="A18">
        <f t="shared" si="0"/>
        <v>17</v>
      </c>
      <c r="B18" t="s">
        <v>15</v>
      </c>
      <c r="C18" s="2">
        <v>1.5680000000000001</v>
      </c>
      <c r="D18" s="2">
        <v>1.4039999999999999</v>
      </c>
      <c r="E18" s="2">
        <v>4.242</v>
      </c>
      <c r="F18" s="2">
        <v>5.819</v>
      </c>
      <c r="G18" s="2">
        <v>9.6470000000000002</v>
      </c>
      <c r="H18" s="2">
        <v>14.518000000000001</v>
      </c>
      <c r="I18">
        <v>8422.1180000000004</v>
      </c>
      <c r="J18" s="1">
        <f t="shared" si="4"/>
        <v>1.5680000000000001</v>
      </c>
      <c r="K18" s="1">
        <f>J18</f>
        <v>1.5680000000000001</v>
      </c>
    </row>
    <row r="19" spans="1:11">
      <c r="A19">
        <f t="shared" si="0"/>
        <v>18</v>
      </c>
      <c r="B19" t="s">
        <v>16</v>
      </c>
      <c r="C19" s="2">
        <v>0.53800000000000003</v>
      </c>
      <c r="D19" s="2">
        <v>0.621</v>
      </c>
      <c r="E19" s="2">
        <v>28.782</v>
      </c>
      <c r="F19" s="2">
        <v>15.667999999999999</v>
      </c>
      <c r="G19" s="2">
        <v>18.63</v>
      </c>
      <c r="H19" s="2">
        <v>21.422999999999998</v>
      </c>
      <c r="I19">
        <v>1200.529</v>
      </c>
    </row>
    <row r="20" spans="1:11">
      <c r="A20">
        <f t="shared" si="0"/>
        <v>19</v>
      </c>
      <c r="B20" t="s">
        <v>16</v>
      </c>
      <c r="C20" s="2">
        <v>0.74</v>
      </c>
      <c r="D20" s="2">
        <v>0.621</v>
      </c>
      <c r="E20" s="2">
        <v>28.782</v>
      </c>
      <c r="F20" s="2">
        <v>15.667999999999999</v>
      </c>
      <c r="G20" s="2">
        <v>18.63</v>
      </c>
      <c r="H20" s="2">
        <v>21.422999999999998</v>
      </c>
      <c r="I20">
        <v>1200.529</v>
      </c>
      <c r="J20" s="1">
        <f>AVERAGE(C19:C20)</f>
        <v>0.63900000000000001</v>
      </c>
      <c r="K20">
        <f>C20</f>
        <v>0.74</v>
      </c>
    </row>
    <row r="21" spans="1:11">
      <c r="A21">
        <f t="shared" si="0"/>
        <v>20</v>
      </c>
      <c r="B21" t="s">
        <v>18</v>
      </c>
      <c r="C21" s="2">
        <v>0.59499999999999997</v>
      </c>
      <c r="D21" s="2">
        <v>0.61</v>
      </c>
      <c r="E21" s="2">
        <v>0.41699999999999998</v>
      </c>
      <c r="F21" s="2">
        <v>0.24399999999999999</v>
      </c>
      <c r="G21" s="2">
        <v>0.53400000000000003</v>
      </c>
      <c r="H21" s="2">
        <v>1.8069999999999999</v>
      </c>
      <c r="I21">
        <v>5653.1329999999998</v>
      </c>
    </row>
    <row r="22" spans="1:11">
      <c r="A22">
        <f t="shared" si="0"/>
        <v>21</v>
      </c>
      <c r="B22" t="s">
        <v>18</v>
      </c>
      <c r="C22" s="2">
        <v>0.40300000000000002</v>
      </c>
      <c r="D22" s="2">
        <v>0.61</v>
      </c>
      <c r="E22" s="2">
        <v>0.41699999999999998</v>
      </c>
      <c r="F22" s="2">
        <v>0.24399999999999999</v>
      </c>
      <c r="G22" s="2">
        <v>0.53400000000000003</v>
      </c>
      <c r="H22" s="2">
        <v>1.8069999999999999</v>
      </c>
      <c r="I22">
        <v>5653.1329999999998</v>
      </c>
      <c r="J22" s="1">
        <f>AVERAGE(C21:C22)</f>
        <v>0.499</v>
      </c>
      <c r="K22">
        <f>C22</f>
        <v>0.40300000000000002</v>
      </c>
    </row>
    <row r="23" spans="1:11">
      <c r="A23">
        <f t="shared" si="0"/>
        <v>22</v>
      </c>
      <c r="B23" t="s">
        <v>21</v>
      </c>
      <c r="C23" s="2">
        <v>1.8859999999999999</v>
      </c>
      <c r="D23" s="2">
        <v>0.64900000000000002</v>
      </c>
      <c r="E23" s="2">
        <v>3.9580000000000002</v>
      </c>
      <c r="F23" s="2">
        <v>2.4950000000000001</v>
      </c>
      <c r="G23" s="2">
        <v>3.8919999999999999</v>
      </c>
      <c r="H23" s="2">
        <v>4.6020000000000003</v>
      </c>
      <c r="I23">
        <v>11822.898999999999</v>
      </c>
      <c r="J23" s="1">
        <f>C23</f>
        <v>1.8859999999999999</v>
      </c>
      <c r="K23" s="1">
        <f t="shared" ref="K23:K27" si="5">J23</f>
        <v>1.8859999999999999</v>
      </c>
    </row>
    <row r="24" spans="1:11" ht="15.75" customHeight="1">
      <c r="A24">
        <f t="shared" si="0"/>
        <v>23</v>
      </c>
      <c r="B24" t="s">
        <v>22</v>
      </c>
      <c r="C24" s="2">
        <v>1.3560000000000001</v>
      </c>
      <c r="D24" s="2">
        <v>0.52700000000000002</v>
      </c>
      <c r="E24" s="2">
        <v>21.305</v>
      </c>
      <c r="F24" s="2">
        <v>10.802</v>
      </c>
      <c r="G24" s="2">
        <v>12.816000000000001</v>
      </c>
      <c r="H24" s="2">
        <v>17.803999999999998</v>
      </c>
      <c r="I24">
        <v>4997.1289999999999</v>
      </c>
      <c r="J24" s="1">
        <f t="shared" ref="J24:J28" si="6">C24</f>
        <v>1.3560000000000001</v>
      </c>
      <c r="K24" s="1">
        <f t="shared" si="5"/>
        <v>1.3560000000000001</v>
      </c>
    </row>
    <row r="25" spans="1:11">
      <c r="A25">
        <f t="shared" si="0"/>
        <v>24</v>
      </c>
      <c r="B25" t="s">
        <v>23</v>
      </c>
      <c r="C25" s="2">
        <v>1.111</v>
      </c>
      <c r="D25" s="2">
        <v>0.65300000000000002</v>
      </c>
      <c r="E25" s="2">
        <v>34.831000000000003</v>
      </c>
      <c r="F25" s="2">
        <v>19.504999999999999</v>
      </c>
      <c r="G25" s="2">
        <v>23.634</v>
      </c>
      <c r="H25" s="2">
        <v>28.1</v>
      </c>
      <c r="I25">
        <v>11132.987999999999</v>
      </c>
      <c r="J25" s="1">
        <f t="shared" si="6"/>
        <v>1.111</v>
      </c>
      <c r="K25" s="1">
        <f t="shared" si="5"/>
        <v>1.111</v>
      </c>
    </row>
    <row r="26" spans="1:11">
      <c r="A26">
        <f t="shared" si="0"/>
        <v>25</v>
      </c>
      <c r="B26" t="s">
        <v>24</v>
      </c>
      <c r="C26" s="2">
        <v>1.212</v>
      </c>
      <c r="D26" s="2">
        <v>8.6999999999999994E-2</v>
      </c>
      <c r="E26" s="2">
        <v>114.617</v>
      </c>
      <c r="F26" s="2">
        <v>9.7439999999999998</v>
      </c>
      <c r="G26" s="2">
        <v>10.673999999999999</v>
      </c>
      <c r="H26" s="2">
        <v>13.398</v>
      </c>
      <c r="I26" s="2">
        <v>253.96</v>
      </c>
      <c r="J26" s="1">
        <f t="shared" si="6"/>
        <v>1.212</v>
      </c>
      <c r="K26" s="1">
        <f t="shared" si="5"/>
        <v>1.212</v>
      </c>
    </row>
    <row r="27" spans="1:11">
      <c r="A27">
        <f t="shared" si="0"/>
        <v>26</v>
      </c>
      <c r="B27" t="s">
        <v>25</v>
      </c>
      <c r="C27" s="2">
        <v>0.90200000000000002</v>
      </c>
      <c r="D27" s="2">
        <v>4.0030000000000001</v>
      </c>
      <c r="E27" s="2">
        <v>0.82</v>
      </c>
      <c r="F27" s="2">
        <v>3.04</v>
      </c>
      <c r="G27" s="2">
        <v>8.1219999999999999</v>
      </c>
      <c r="H27" s="2">
        <v>10.670999999999999</v>
      </c>
      <c r="I27">
        <v>3266.3270000000002</v>
      </c>
      <c r="J27" s="1">
        <f t="shared" si="6"/>
        <v>0.90200000000000002</v>
      </c>
      <c r="K27" s="1">
        <f t="shared" si="5"/>
        <v>0.90200000000000002</v>
      </c>
    </row>
    <row r="28" spans="1:11">
      <c r="A28">
        <f t="shared" si="0"/>
        <v>27</v>
      </c>
      <c r="B28" t="s">
        <v>26</v>
      </c>
      <c r="C28" s="2">
        <v>0.68700000000000006</v>
      </c>
      <c r="D28" s="2">
        <v>0.47499999999999998</v>
      </c>
      <c r="E28" s="2">
        <v>10.568</v>
      </c>
      <c r="F28" s="2">
        <v>4.7450000000000001</v>
      </c>
      <c r="G28" s="2">
        <v>8.3330000000000002</v>
      </c>
      <c r="H28" s="2">
        <v>9.5039999999999996</v>
      </c>
      <c r="I28" s="2">
        <v>610.44399999999996</v>
      </c>
      <c r="J28" s="1">
        <f t="shared" si="6"/>
        <v>0.68700000000000006</v>
      </c>
      <c r="K28" s="1">
        <f>J28</f>
        <v>0.68700000000000006</v>
      </c>
    </row>
    <row r="29" spans="1:11">
      <c r="A29">
        <f t="shared" si="0"/>
        <v>28</v>
      </c>
      <c r="B29" t="s">
        <v>27</v>
      </c>
      <c r="C29" s="2">
        <v>0.61299999999999999</v>
      </c>
      <c r="D29" s="2">
        <v>0.41199999999999998</v>
      </c>
      <c r="E29" s="2">
        <v>13.75</v>
      </c>
      <c r="F29" s="2">
        <v>5.2329999999999997</v>
      </c>
      <c r="G29" s="2">
        <v>6.9359999999999999</v>
      </c>
      <c r="H29" s="2">
        <v>13.68</v>
      </c>
      <c r="I29">
        <v>5536.07</v>
      </c>
    </row>
    <row r="30" spans="1:11">
      <c r="A30">
        <f t="shared" si="0"/>
        <v>29</v>
      </c>
      <c r="B30" t="s">
        <v>27</v>
      </c>
      <c r="C30" s="2">
        <v>0.45300000000000001</v>
      </c>
      <c r="D30" s="2">
        <v>0.41199999999999998</v>
      </c>
      <c r="E30" s="2">
        <v>13.75</v>
      </c>
      <c r="F30" s="2">
        <v>5.2329999999999997</v>
      </c>
      <c r="G30" s="2">
        <v>6.9359999999999999</v>
      </c>
      <c r="H30" s="2">
        <v>13.68</v>
      </c>
      <c r="I30">
        <v>5536.07</v>
      </c>
      <c r="J30" s="1">
        <f>AVERAGE(C29:C30)</f>
        <v>0.53300000000000003</v>
      </c>
      <c r="K30">
        <f>C30</f>
        <v>0.45300000000000001</v>
      </c>
    </row>
    <row r="31" spans="1:11">
      <c r="A31">
        <f t="shared" si="0"/>
        <v>30</v>
      </c>
      <c r="B31" t="s">
        <v>28</v>
      </c>
      <c r="C31" s="2">
        <v>0.85</v>
      </c>
      <c r="D31" s="2">
        <v>0.154</v>
      </c>
      <c r="E31" s="2">
        <v>29.908999999999999</v>
      </c>
      <c r="F31" s="2">
        <v>4.59</v>
      </c>
      <c r="G31" s="2">
        <v>6.2089999999999996</v>
      </c>
      <c r="H31" s="2">
        <v>8.4220000000000006</v>
      </c>
      <c r="I31" s="2">
        <v>492.19900000000001</v>
      </c>
    </row>
    <row r="32" spans="1:11">
      <c r="A32">
        <f t="shared" si="0"/>
        <v>31</v>
      </c>
      <c r="B32" t="s">
        <v>28</v>
      </c>
      <c r="C32" s="2">
        <v>0.36799999999999999</v>
      </c>
      <c r="D32" s="2">
        <v>0.154</v>
      </c>
      <c r="E32" s="2">
        <v>29.908999999999999</v>
      </c>
      <c r="F32" s="2">
        <v>4.59</v>
      </c>
      <c r="G32" s="2">
        <v>6.2089999999999996</v>
      </c>
      <c r="H32" s="2">
        <v>8.4220000000000006</v>
      </c>
      <c r="I32" s="2">
        <v>492.19900000000001</v>
      </c>
      <c r="J32" s="1">
        <f>AVERAGE(C31:C32)</f>
        <v>0.60899999999999999</v>
      </c>
      <c r="K32">
        <f>C32</f>
        <v>0.36799999999999999</v>
      </c>
    </row>
    <row r="33" spans="1:11">
      <c r="A33">
        <f t="shared" si="0"/>
        <v>32</v>
      </c>
      <c r="B33" t="s">
        <v>30</v>
      </c>
      <c r="C33" s="2">
        <v>0.61599999999999999</v>
      </c>
      <c r="D33" s="2">
        <v>0.32800000000000001</v>
      </c>
      <c r="E33" s="2">
        <v>10.569000000000001</v>
      </c>
      <c r="F33" s="2">
        <v>3.2959999999999998</v>
      </c>
      <c r="G33" s="2">
        <v>6.34</v>
      </c>
      <c r="H33" s="2">
        <v>6.6130000000000004</v>
      </c>
      <c r="I33" s="2">
        <v>110.459</v>
      </c>
    </row>
    <row r="34" spans="1:11">
      <c r="A34">
        <f t="shared" si="0"/>
        <v>33</v>
      </c>
      <c r="B34" t="s">
        <v>30</v>
      </c>
      <c r="C34" s="2">
        <v>0.69</v>
      </c>
      <c r="D34" s="2">
        <v>0.32800000000000001</v>
      </c>
      <c r="E34" s="2">
        <v>10.569000000000001</v>
      </c>
      <c r="F34" s="2">
        <v>3.2959999999999998</v>
      </c>
      <c r="G34" s="2">
        <v>6.34</v>
      </c>
      <c r="H34" s="2">
        <v>6.6130000000000004</v>
      </c>
      <c r="I34" s="2">
        <v>110.459</v>
      </c>
      <c r="J34" s="1">
        <f>AVERAGE(C33:C34)</f>
        <v>0.65300000000000002</v>
      </c>
      <c r="K34">
        <f>C34</f>
        <v>0.69</v>
      </c>
    </row>
    <row r="35" spans="1:11">
      <c r="A35">
        <f t="shared" si="0"/>
        <v>34</v>
      </c>
      <c r="B35" t="s">
        <v>31</v>
      </c>
      <c r="C35" s="2">
        <v>1.0900000000000001</v>
      </c>
      <c r="D35" s="2">
        <v>0.83</v>
      </c>
      <c r="E35" s="2">
        <v>20.643000000000001</v>
      </c>
      <c r="F35" s="2">
        <v>15.968</v>
      </c>
      <c r="G35" s="2">
        <v>21.32</v>
      </c>
      <c r="H35" s="2">
        <v>23.739000000000001</v>
      </c>
      <c r="I35">
        <v>86385.978000000003</v>
      </c>
      <c r="J35" s="1">
        <f>C35</f>
        <v>1.0900000000000001</v>
      </c>
      <c r="K35" s="1">
        <f>J35</f>
        <v>1.0900000000000001</v>
      </c>
    </row>
    <row r="52" spans="2:9">
      <c r="B52" t="s">
        <v>32</v>
      </c>
      <c r="C52" s="1" t="s">
        <v>39</v>
      </c>
      <c r="D52" t="s">
        <v>33</v>
      </c>
      <c r="E52" t="s">
        <v>34</v>
      </c>
      <c r="F52" t="s">
        <v>35</v>
      </c>
      <c r="G52" t="s">
        <v>36</v>
      </c>
      <c r="H52" t="s">
        <v>37</v>
      </c>
      <c r="I52" t="s">
        <v>38</v>
      </c>
    </row>
    <row r="53" spans="2:9">
      <c r="B53" t="s">
        <v>40</v>
      </c>
      <c r="C53" s="1" t="s">
        <v>5</v>
      </c>
      <c r="D53" t="s">
        <v>5</v>
      </c>
      <c r="E53" t="s">
        <v>41</v>
      </c>
      <c r="F53" t="s">
        <v>42</v>
      </c>
      <c r="G53" t="s">
        <v>43</v>
      </c>
      <c r="H53" t="s">
        <v>44</v>
      </c>
      <c r="I53" t="s">
        <v>45</v>
      </c>
    </row>
    <row r="54" spans="2:9">
      <c r="B54" t="s">
        <v>40</v>
      </c>
      <c r="C54" s="1" t="s">
        <v>5</v>
      </c>
      <c r="D54" t="s">
        <v>5</v>
      </c>
      <c r="E54" t="s">
        <v>41</v>
      </c>
      <c r="F54" t="s">
        <v>42</v>
      </c>
      <c r="G54" t="s">
        <v>43</v>
      </c>
      <c r="H54" t="s">
        <v>44</v>
      </c>
      <c r="I54" t="s">
        <v>45</v>
      </c>
    </row>
    <row r="55" spans="2:9">
      <c r="B55" t="s">
        <v>46</v>
      </c>
      <c r="C55" s="1" t="s">
        <v>47</v>
      </c>
      <c r="D55" t="s">
        <v>48</v>
      </c>
      <c r="E55" t="s">
        <v>49</v>
      </c>
      <c r="F55" t="s">
        <v>50</v>
      </c>
      <c r="G55" t="s">
        <v>51</v>
      </c>
      <c r="H55" t="s">
        <v>52</v>
      </c>
      <c r="I55" t="s">
        <v>53</v>
      </c>
    </row>
    <row r="56" spans="2:9">
      <c r="B56" t="s">
        <v>54</v>
      </c>
      <c r="C56" s="1" t="s">
        <v>55</v>
      </c>
      <c r="D56" t="s">
        <v>56</v>
      </c>
      <c r="E56" t="s">
        <v>57</v>
      </c>
      <c r="F56" t="s">
        <v>58</v>
      </c>
      <c r="G56" t="s">
        <v>59</v>
      </c>
      <c r="H56" t="s">
        <v>60</v>
      </c>
      <c r="I56" t="s">
        <v>61</v>
      </c>
    </row>
    <row r="57" spans="2:9">
      <c r="B57" t="s">
        <v>62</v>
      </c>
      <c r="C57" s="1" t="s">
        <v>63</v>
      </c>
      <c r="D57" t="s">
        <v>64</v>
      </c>
      <c r="E57" t="s">
        <v>65</v>
      </c>
      <c r="F57" t="s">
        <v>66</v>
      </c>
      <c r="G57" t="s">
        <v>67</v>
      </c>
      <c r="H57" t="s">
        <v>68</v>
      </c>
      <c r="I57" t="s">
        <v>69</v>
      </c>
    </row>
    <row r="58" spans="2:9">
      <c r="B58" t="s">
        <v>62</v>
      </c>
      <c r="C58" s="1" t="s">
        <v>70</v>
      </c>
      <c r="D58" t="s">
        <v>64</v>
      </c>
      <c r="E58" t="s">
        <v>65</v>
      </c>
      <c r="F58" t="s">
        <v>66</v>
      </c>
      <c r="G58" t="s">
        <v>67</v>
      </c>
      <c r="H58" t="s">
        <v>68</v>
      </c>
      <c r="I58" t="s">
        <v>69</v>
      </c>
    </row>
    <row r="60" spans="2:9">
      <c r="B60" t="s">
        <v>71</v>
      </c>
      <c r="C60" s="1" t="s">
        <v>78</v>
      </c>
      <c r="D60" t="s">
        <v>72</v>
      </c>
      <c r="E60" t="s">
        <v>73</v>
      </c>
      <c r="F60" t="s">
        <v>74</v>
      </c>
      <c r="G60" t="s">
        <v>75</v>
      </c>
      <c r="H60" t="s">
        <v>76</v>
      </c>
      <c r="I60" t="s">
        <v>77</v>
      </c>
    </row>
    <row r="61" spans="2:9">
      <c r="B61" t="s">
        <v>71</v>
      </c>
      <c r="C61" s="1" t="s">
        <v>79</v>
      </c>
      <c r="D61" t="s">
        <v>72</v>
      </c>
      <c r="E61" t="s">
        <v>73</v>
      </c>
      <c r="F61" t="s">
        <v>74</v>
      </c>
      <c r="G61" t="s">
        <v>75</v>
      </c>
      <c r="H61" t="s">
        <v>76</v>
      </c>
      <c r="I61" t="s">
        <v>77</v>
      </c>
    </row>
    <row r="62" spans="2:9">
      <c r="B62" t="s">
        <v>80</v>
      </c>
      <c r="C62" s="1" t="s">
        <v>81</v>
      </c>
      <c r="D62" t="s">
        <v>29</v>
      </c>
      <c r="E62" t="s">
        <v>82</v>
      </c>
      <c r="F62" t="s">
        <v>83</v>
      </c>
      <c r="G62" t="s">
        <v>84</v>
      </c>
      <c r="H62" t="s">
        <v>85</v>
      </c>
      <c r="I62" t="s">
        <v>86</v>
      </c>
    </row>
    <row r="63" spans="2:9">
      <c r="B63" t="s">
        <v>80</v>
      </c>
      <c r="C63" s="1" t="s">
        <v>87</v>
      </c>
      <c r="D63" t="s">
        <v>29</v>
      </c>
      <c r="E63" t="s">
        <v>82</v>
      </c>
      <c r="F63" t="s">
        <v>83</v>
      </c>
      <c r="G63" t="s">
        <v>84</v>
      </c>
      <c r="H63" t="s">
        <v>85</v>
      </c>
      <c r="I63" t="s">
        <v>86</v>
      </c>
    </row>
    <row r="65" spans="2:9">
      <c r="B65" t="s">
        <v>88</v>
      </c>
      <c r="C65" s="1" t="s">
        <v>95</v>
      </c>
      <c r="D65" t="s">
        <v>89</v>
      </c>
      <c r="E65" t="s">
        <v>90</v>
      </c>
      <c r="F65" t="s">
        <v>91</v>
      </c>
      <c r="G65" t="s">
        <v>92</v>
      </c>
      <c r="H65" t="s">
        <v>93</v>
      </c>
      <c r="I65" t="s">
        <v>94</v>
      </c>
    </row>
    <row r="66" spans="2:9">
      <c r="B66" t="s">
        <v>96</v>
      </c>
      <c r="C66" s="1" t="s">
        <v>97</v>
      </c>
      <c r="D66" t="s">
        <v>98</v>
      </c>
      <c r="E66" t="s">
        <v>99</v>
      </c>
      <c r="F66" t="s">
        <v>100</v>
      </c>
      <c r="G66" t="s">
        <v>101</v>
      </c>
      <c r="H66" t="s">
        <v>102</v>
      </c>
      <c r="I66" t="s">
        <v>103</v>
      </c>
    </row>
    <row r="69" spans="2:9">
      <c r="B69" t="s">
        <v>104</v>
      </c>
      <c r="C69" s="1" t="s">
        <v>105</v>
      </c>
      <c r="D69" t="s">
        <v>106</v>
      </c>
      <c r="E69" t="s">
        <v>107</v>
      </c>
      <c r="F69" t="s">
        <v>108</v>
      </c>
      <c r="G69" t="s">
        <v>109</v>
      </c>
      <c r="H69" t="s">
        <v>110</v>
      </c>
      <c r="I69" t="s">
        <v>111</v>
      </c>
    </row>
    <row r="71" spans="2:9">
      <c r="B71" t="s">
        <v>104</v>
      </c>
      <c r="C71" s="1" t="s">
        <v>112</v>
      </c>
      <c r="D71" t="s">
        <v>106</v>
      </c>
      <c r="E71" t="s">
        <v>107</v>
      </c>
      <c r="F71" t="s">
        <v>108</v>
      </c>
      <c r="G71" t="s">
        <v>109</v>
      </c>
      <c r="H71" t="s">
        <v>110</v>
      </c>
      <c r="I71" t="s">
        <v>111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D26" sqref="D26:K26"/>
    </sheetView>
  </sheetViews>
  <sheetFormatPr defaultRowHeight="15"/>
  <cols>
    <col min="2" max="2" width="32.5703125" customWidth="1"/>
  </cols>
  <sheetData>
    <row r="1" spans="1:11"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578</v>
      </c>
      <c r="K1" t="s">
        <v>577</v>
      </c>
    </row>
    <row r="2" spans="1:11">
      <c r="A2">
        <v>1</v>
      </c>
      <c r="B2" t="s">
        <v>525</v>
      </c>
      <c r="C2" s="2">
        <v>0.52800000000000002</v>
      </c>
      <c r="D2" s="2">
        <v>0.72399999999999998</v>
      </c>
      <c r="E2" s="2">
        <v>17.78</v>
      </c>
      <c r="F2" s="2">
        <v>11.385999999999999</v>
      </c>
      <c r="G2" s="2">
        <v>19.873999999999999</v>
      </c>
      <c r="H2" s="2">
        <v>14.831</v>
      </c>
      <c r="I2">
        <v>2413.6880000000001</v>
      </c>
      <c r="J2">
        <f>C2</f>
        <v>0.52800000000000002</v>
      </c>
      <c r="K2">
        <f>J2</f>
        <v>0.52800000000000002</v>
      </c>
    </row>
    <row r="3" spans="1:11">
      <c r="A3">
        <f>A2+1</f>
        <v>2</v>
      </c>
      <c r="B3" t="s">
        <v>524</v>
      </c>
      <c r="C3" s="2">
        <v>1.06</v>
      </c>
      <c r="D3" s="2">
        <v>0.151</v>
      </c>
      <c r="E3" s="2">
        <v>22.224</v>
      </c>
      <c r="F3" s="2">
        <v>3.1739999999999999</v>
      </c>
      <c r="G3" s="2">
        <v>9.3490000000000002</v>
      </c>
      <c r="H3" s="2">
        <v>3.5179999999999998</v>
      </c>
      <c r="I3" s="2">
        <v>183.316</v>
      </c>
      <c r="J3">
        <f>C3</f>
        <v>1.06</v>
      </c>
      <c r="K3">
        <f>J3</f>
        <v>1.06</v>
      </c>
    </row>
    <row r="4" spans="1:11">
      <c r="A4">
        <f t="shared" ref="A4:A26" si="0">A3+1</f>
        <v>3</v>
      </c>
      <c r="B4" t="s">
        <v>523</v>
      </c>
      <c r="C4" s="2">
        <v>0.38100000000000001</v>
      </c>
      <c r="D4" s="2">
        <v>0.97099999999999997</v>
      </c>
      <c r="E4" s="2">
        <v>24.248000000000001</v>
      </c>
      <c r="F4" s="2">
        <v>21.385000000000002</v>
      </c>
      <c r="G4" s="2">
        <v>25.545999999999999</v>
      </c>
      <c r="H4" s="2">
        <v>24.945</v>
      </c>
      <c r="I4" s="2">
        <v>178.851</v>
      </c>
    </row>
    <row r="5" spans="1:11">
      <c r="A5">
        <f t="shared" si="0"/>
        <v>4</v>
      </c>
      <c r="B5" t="s">
        <v>523</v>
      </c>
      <c r="C5" s="2">
        <v>0.76600000000000001</v>
      </c>
      <c r="D5" s="2">
        <v>0.97099999999999997</v>
      </c>
      <c r="E5" s="2">
        <v>24.248000000000001</v>
      </c>
      <c r="F5" s="2">
        <v>21.385000000000002</v>
      </c>
      <c r="G5" s="2">
        <v>25.545999999999999</v>
      </c>
      <c r="H5" s="2">
        <v>24.945</v>
      </c>
      <c r="I5" s="2">
        <v>178.851</v>
      </c>
      <c r="J5">
        <f>AVERAGE(C4:C5)</f>
        <v>0.57350000000000001</v>
      </c>
      <c r="K5">
        <f>C5</f>
        <v>0.76600000000000001</v>
      </c>
    </row>
    <row r="6" spans="1:11">
      <c r="A6">
        <f t="shared" si="0"/>
        <v>5</v>
      </c>
      <c r="B6" t="s">
        <v>522</v>
      </c>
      <c r="C6" s="2">
        <v>0.35799999999999998</v>
      </c>
      <c r="D6" s="2">
        <v>2.0670000000000002</v>
      </c>
      <c r="E6" s="2">
        <v>3.512</v>
      </c>
      <c r="F6" s="2">
        <v>6.6680000000000001</v>
      </c>
      <c r="G6" s="2">
        <v>13.778</v>
      </c>
      <c r="H6" s="2">
        <v>13.773999999999999</v>
      </c>
      <c r="I6">
        <v>1596.1379999999999</v>
      </c>
      <c r="J6">
        <f>C6</f>
        <v>0.35799999999999998</v>
      </c>
      <c r="K6">
        <f>J6</f>
        <v>0.35799999999999998</v>
      </c>
    </row>
    <row r="7" spans="1:11">
      <c r="A7">
        <f t="shared" si="0"/>
        <v>6</v>
      </c>
      <c r="B7" t="s">
        <v>521</v>
      </c>
      <c r="C7" s="2">
        <v>1.0109999999999999</v>
      </c>
      <c r="D7" s="2">
        <v>1.6359999999999999</v>
      </c>
      <c r="E7" s="2">
        <v>4.5039999999999996</v>
      </c>
      <c r="F7" s="2">
        <v>7.0430000000000001</v>
      </c>
      <c r="G7" s="2">
        <v>12.7</v>
      </c>
      <c r="H7" s="2">
        <v>12.651999999999999</v>
      </c>
      <c r="I7">
        <v>1149.8209999999999</v>
      </c>
      <c r="J7">
        <f>C7</f>
        <v>1.0109999999999999</v>
      </c>
      <c r="K7">
        <f>C7</f>
        <v>1.0109999999999999</v>
      </c>
    </row>
    <row r="8" spans="1:11">
      <c r="A8">
        <f t="shared" si="0"/>
        <v>7</v>
      </c>
      <c r="B8" t="s">
        <v>520</v>
      </c>
      <c r="C8" s="2">
        <v>0.83</v>
      </c>
      <c r="D8" s="2">
        <v>0.27100000000000002</v>
      </c>
      <c r="E8" s="2">
        <v>33.494</v>
      </c>
      <c r="F8" s="2">
        <v>7.8979999999999997</v>
      </c>
      <c r="G8" s="2">
        <v>16.033999999999999</v>
      </c>
      <c r="H8" s="2">
        <v>9.6129999999999995</v>
      </c>
      <c r="I8" s="2">
        <v>475.74400000000003</v>
      </c>
    </row>
    <row r="9" spans="1:11">
      <c r="A9">
        <f t="shared" si="0"/>
        <v>8</v>
      </c>
      <c r="B9" t="s">
        <v>520</v>
      </c>
      <c r="C9" s="2">
        <v>0.94699999999999995</v>
      </c>
      <c r="D9" s="2">
        <v>0.27100000000000002</v>
      </c>
      <c r="E9" s="2">
        <v>33.494</v>
      </c>
      <c r="F9" s="2">
        <v>7.8979999999999997</v>
      </c>
      <c r="G9" s="2">
        <v>16.033999999999999</v>
      </c>
      <c r="H9" s="2">
        <v>9.6129999999999995</v>
      </c>
      <c r="I9" s="2">
        <v>475.74400000000003</v>
      </c>
      <c r="J9">
        <f>AVERAGE(C8:C9)</f>
        <v>0.88849999999999996</v>
      </c>
      <c r="K9">
        <f>C9</f>
        <v>0.94699999999999995</v>
      </c>
    </row>
    <row r="10" spans="1:11">
      <c r="A10">
        <f t="shared" si="0"/>
        <v>9</v>
      </c>
      <c r="B10" t="s">
        <v>519</v>
      </c>
      <c r="C10" s="2">
        <v>1.0069999999999999</v>
      </c>
      <c r="D10" s="2">
        <v>0.88700000000000001</v>
      </c>
      <c r="E10" s="2">
        <v>3.4340000000000002</v>
      </c>
      <c r="F10" s="2">
        <v>2.9460000000000002</v>
      </c>
      <c r="G10" s="2">
        <v>6.7560000000000002</v>
      </c>
      <c r="H10" s="2">
        <v>4.6260000000000003</v>
      </c>
      <c r="I10" s="2">
        <v>160.49299999999999</v>
      </c>
    </row>
    <row r="11" spans="1:11">
      <c r="A11">
        <f t="shared" si="0"/>
        <v>10</v>
      </c>
      <c r="B11" t="s">
        <v>519</v>
      </c>
      <c r="C11" s="2">
        <v>0.94</v>
      </c>
      <c r="D11" s="2">
        <v>0.88700000000000001</v>
      </c>
      <c r="E11" s="2">
        <v>3.4340000000000002</v>
      </c>
      <c r="F11" s="2">
        <v>2.9460000000000002</v>
      </c>
      <c r="G11" s="2">
        <v>6.7560000000000002</v>
      </c>
      <c r="H11" s="2">
        <v>4.6260000000000003</v>
      </c>
      <c r="I11" s="2">
        <v>160.49299999999999</v>
      </c>
      <c r="J11">
        <f>AVERAGE(C10:C11)</f>
        <v>0.97349999999999992</v>
      </c>
      <c r="K11">
        <f>C11</f>
        <v>0.94</v>
      </c>
    </row>
    <row r="12" spans="1:11">
      <c r="A12">
        <f t="shared" si="0"/>
        <v>11</v>
      </c>
      <c r="B12" t="s">
        <v>518</v>
      </c>
      <c r="C12" s="2">
        <v>0.95299999999999996</v>
      </c>
      <c r="D12" s="2">
        <v>0.59499999999999997</v>
      </c>
      <c r="E12" s="2">
        <v>31.419</v>
      </c>
      <c r="F12" s="2">
        <v>16.716999999999999</v>
      </c>
      <c r="G12" s="2">
        <v>29.802</v>
      </c>
      <c r="H12" s="2">
        <v>29.077999999999999</v>
      </c>
      <c r="I12">
        <v>2356.643</v>
      </c>
    </row>
    <row r="13" spans="1:11">
      <c r="A13">
        <f t="shared" si="0"/>
        <v>12</v>
      </c>
      <c r="B13" t="s">
        <v>518</v>
      </c>
      <c r="C13" s="2">
        <v>0.115</v>
      </c>
      <c r="D13" s="2">
        <v>0.59499999999999997</v>
      </c>
      <c r="E13" s="2">
        <v>31.419</v>
      </c>
      <c r="F13" s="2">
        <v>16.716999999999999</v>
      </c>
      <c r="G13" s="2">
        <v>29.802</v>
      </c>
      <c r="H13" s="2">
        <v>29.077999999999999</v>
      </c>
      <c r="I13">
        <v>2356.643</v>
      </c>
      <c r="J13">
        <f>AVERAGE(C12:C13)</f>
        <v>0.53400000000000003</v>
      </c>
      <c r="K13">
        <f>C13</f>
        <v>0.115</v>
      </c>
    </row>
    <row r="14" spans="1:11">
      <c r="A14">
        <f t="shared" si="0"/>
        <v>13</v>
      </c>
      <c r="B14" t="s">
        <v>517</v>
      </c>
      <c r="C14" s="2">
        <v>0.30399999999999999</v>
      </c>
      <c r="D14" s="2">
        <v>1.736</v>
      </c>
      <c r="E14" s="2">
        <v>7.8470000000000004</v>
      </c>
      <c r="F14" s="2">
        <v>11.923999999999999</v>
      </c>
      <c r="G14" s="2">
        <v>31.131</v>
      </c>
      <c r="H14" s="2">
        <v>16.213999999999999</v>
      </c>
      <c r="I14">
        <v>32049.008999999998</v>
      </c>
    </row>
    <row r="15" spans="1:11">
      <c r="A15">
        <f t="shared" si="0"/>
        <v>14</v>
      </c>
      <c r="B15" t="s">
        <v>517</v>
      </c>
      <c r="C15" s="2">
        <v>1.2410000000000001</v>
      </c>
      <c r="D15" s="2">
        <v>1.736</v>
      </c>
      <c r="E15" s="2">
        <v>7.8470000000000004</v>
      </c>
      <c r="F15" s="2">
        <v>11.923999999999999</v>
      </c>
      <c r="G15" s="2">
        <v>31.131</v>
      </c>
      <c r="H15" s="2">
        <v>16.213999999999999</v>
      </c>
      <c r="I15">
        <v>32049.008999999998</v>
      </c>
      <c r="J15">
        <f>AVERAGE(C14:C15)</f>
        <v>0.77250000000000008</v>
      </c>
      <c r="K15">
        <f>C15</f>
        <v>1.2410000000000001</v>
      </c>
    </row>
    <row r="16" spans="1:11">
      <c r="A16">
        <f t="shared" si="0"/>
        <v>15</v>
      </c>
      <c r="B16" t="s">
        <v>516</v>
      </c>
      <c r="C16" s="2">
        <v>0.77900000000000003</v>
      </c>
      <c r="D16" s="2">
        <v>0.71299999999999997</v>
      </c>
      <c r="E16" s="2">
        <v>12.122</v>
      </c>
      <c r="F16" s="2">
        <v>7.9660000000000002</v>
      </c>
      <c r="G16" s="2">
        <v>16.553999999999998</v>
      </c>
      <c r="H16" s="2">
        <v>9.4009999999999998</v>
      </c>
      <c r="I16">
        <v>1329.8309999999999</v>
      </c>
    </row>
    <row r="17" spans="1:11">
      <c r="A17">
        <f t="shared" si="0"/>
        <v>16</v>
      </c>
      <c r="B17" t="s">
        <v>516</v>
      </c>
      <c r="C17" s="2">
        <v>-0.34100000000000003</v>
      </c>
      <c r="D17" s="2">
        <v>0.71299999999999997</v>
      </c>
      <c r="E17" s="2">
        <v>12.122</v>
      </c>
      <c r="F17" s="2">
        <v>7.9660000000000002</v>
      </c>
      <c r="G17" s="2">
        <v>16.553999999999998</v>
      </c>
      <c r="H17" s="2">
        <v>9.4009999999999998</v>
      </c>
      <c r="I17">
        <v>1329.8309999999999</v>
      </c>
      <c r="J17">
        <f>AVERAGE(C16:C17)</f>
        <v>0.219</v>
      </c>
      <c r="K17">
        <f>C17</f>
        <v>-0.34100000000000003</v>
      </c>
    </row>
    <row r="18" spans="1:11">
      <c r="A18">
        <f t="shared" si="0"/>
        <v>17</v>
      </c>
      <c r="B18" t="s">
        <v>515</v>
      </c>
      <c r="C18" s="2">
        <v>0.73899999999999999</v>
      </c>
      <c r="D18" s="2">
        <v>1.23</v>
      </c>
      <c r="E18" s="2">
        <v>11.407</v>
      </c>
      <c r="F18" s="2">
        <v>12.484</v>
      </c>
      <c r="G18" s="2">
        <v>36.924999999999997</v>
      </c>
      <c r="H18" s="2">
        <v>16.995000000000001</v>
      </c>
      <c r="I18">
        <v>6815.777</v>
      </c>
    </row>
    <row r="19" spans="1:11">
      <c r="A19">
        <f t="shared" si="0"/>
        <v>18</v>
      </c>
      <c r="B19" t="s">
        <v>515</v>
      </c>
      <c r="C19" s="2">
        <v>0.67700000000000005</v>
      </c>
      <c r="D19" s="2">
        <v>1.23</v>
      </c>
      <c r="E19" s="2">
        <v>11.407</v>
      </c>
      <c r="F19" s="2">
        <v>12.484</v>
      </c>
      <c r="G19" s="2">
        <v>36.924999999999997</v>
      </c>
      <c r="H19" s="2">
        <v>16.995000000000001</v>
      </c>
      <c r="I19">
        <v>6815.777</v>
      </c>
      <c r="J19">
        <f>AVERAGE(C18:C19)</f>
        <v>0.70799999999999996</v>
      </c>
      <c r="K19">
        <f>C19</f>
        <v>0.67700000000000005</v>
      </c>
    </row>
    <row r="20" spans="1:11">
      <c r="A20">
        <f t="shared" si="0"/>
        <v>19</v>
      </c>
      <c r="B20" t="s">
        <v>514</v>
      </c>
      <c r="C20" s="2">
        <v>0.30499999999999999</v>
      </c>
      <c r="D20" s="2">
        <v>1.145</v>
      </c>
      <c r="E20" s="2">
        <v>16.303999999999998</v>
      </c>
      <c r="F20" s="2">
        <v>17.597000000000001</v>
      </c>
      <c r="G20" s="2">
        <v>23.167000000000002</v>
      </c>
      <c r="H20" s="2">
        <v>22.353999999999999</v>
      </c>
      <c r="I20" s="2">
        <v>624.28700000000003</v>
      </c>
    </row>
    <row r="21" spans="1:11">
      <c r="A21">
        <f t="shared" si="0"/>
        <v>20</v>
      </c>
      <c r="B21" t="s">
        <v>514</v>
      </c>
      <c r="C21" s="2">
        <v>0.84499999999999997</v>
      </c>
      <c r="D21" s="2">
        <v>1.145</v>
      </c>
      <c r="E21" s="2">
        <v>16.303999999999998</v>
      </c>
      <c r="F21" s="2">
        <v>17.597000000000001</v>
      </c>
      <c r="G21" s="2">
        <v>23.167000000000002</v>
      </c>
      <c r="H21" s="2">
        <v>22.353999999999999</v>
      </c>
      <c r="I21" s="2">
        <v>624.28700000000003</v>
      </c>
      <c r="J21">
        <f>AVERAGE(C20:C21)</f>
        <v>0.57499999999999996</v>
      </c>
      <c r="K21">
        <f>C21</f>
        <v>0.84499999999999997</v>
      </c>
    </row>
    <row r="22" spans="1:11">
      <c r="A22">
        <f t="shared" si="0"/>
        <v>21</v>
      </c>
      <c r="B22" t="s">
        <v>513</v>
      </c>
      <c r="C22" s="2">
        <v>-0.35599999999999998</v>
      </c>
      <c r="D22" s="2">
        <v>3</v>
      </c>
      <c r="E22" s="2">
        <v>2.1459999999999999</v>
      </c>
      <c r="F22" s="2">
        <v>5.9669999999999996</v>
      </c>
      <c r="G22" s="2">
        <v>13.161</v>
      </c>
      <c r="H22" s="2">
        <v>13.161</v>
      </c>
      <c r="I22">
        <v>1505.038</v>
      </c>
    </row>
    <row r="23" spans="1:11">
      <c r="A23">
        <f t="shared" si="0"/>
        <v>22</v>
      </c>
      <c r="B23" t="s">
        <v>513</v>
      </c>
      <c r="C23" s="2">
        <v>0.55500000000000005</v>
      </c>
      <c r="D23" s="2">
        <v>3</v>
      </c>
      <c r="E23" s="2">
        <v>2.1459999999999999</v>
      </c>
      <c r="F23" s="2">
        <v>5.9669999999999996</v>
      </c>
      <c r="G23" s="2">
        <v>13.161</v>
      </c>
      <c r="H23" s="2">
        <v>13.161</v>
      </c>
      <c r="I23">
        <v>1505.038</v>
      </c>
      <c r="J23">
        <f>AVERAGE(C22:C23)</f>
        <v>9.9500000000000033E-2</v>
      </c>
      <c r="K23">
        <f>C23</f>
        <v>0.55500000000000005</v>
      </c>
    </row>
    <row r="24" spans="1:11">
      <c r="A24">
        <f t="shared" si="0"/>
        <v>23</v>
      </c>
      <c r="B24" t="s">
        <v>512</v>
      </c>
      <c r="C24" s="2">
        <v>0.45400000000000001</v>
      </c>
      <c r="D24" s="2">
        <v>2.048</v>
      </c>
      <c r="E24" s="2">
        <v>3.5619999999999998</v>
      </c>
      <c r="F24" s="2">
        <v>6.7960000000000003</v>
      </c>
      <c r="G24" s="2">
        <v>14.581</v>
      </c>
      <c r="H24" s="2">
        <v>10.398999999999999</v>
      </c>
      <c r="I24">
        <v>1453.01</v>
      </c>
    </row>
    <row r="25" spans="1:11">
      <c r="A25">
        <f t="shared" si="0"/>
        <v>24</v>
      </c>
      <c r="B25" t="s">
        <v>512</v>
      </c>
      <c r="C25" s="2">
        <v>0.48699999999999999</v>
      </c>
      <c r="D25" s="2">
        <v>2.048</v>
      </c>
      <c r="E25" s="2">
        <v>3.5619999999999998</v>
      </c>
      <c r="F25" s="2">
        <v>6.7960000000000003</v>
      </c>
      <c r="G25" s="2">
        <v>14.581</v>
      </c>
      <c r="H25" s="2">
        <v>10.398999999999999</v>
      </c>
      <c r="I25">
        <v>1453.01</v>
      </c>
      <c r="J25">
        <f>AVERAGE(C24:C25)</f>
        <v>0.47050000000000003</v>
      </c>
      <c r="K25">
        <f>C25</f>
        <v>0.48699999999999999</v>
      </c>
    </row>
    <row r="26" spans="1:11">
      <c r="A26">
        <f t="shared" si="0"/>
        <v>25</v>
      </c>
      <c r="B26" t="s">
        <v>511</v>
      </c>
      <c r="C26" s="2">
        <v>0.12</v>
      </c>
      <c r="D26" s="2">
        <v>0.53100000000000003</v>
      </c>
      <c r="E26" s="2">
        <v>10.25</v>
      </c>
      <c r="F26" s="2">
        <v>4.8840000000000003</v>
      </c>
      <c r="G26" s="2">
        <v>11.202999999999999</v>
      </c>
      <c r="H26" s="2">
        <v>6.4180000000000001</v>
      </c>
      <c r="I26">
        <v>1271.752</v>
      </c>
      <c r="J26">
        <f>C26</f>
        <v>0.12</v>
      </c>
      <c r="K26">
        <f>J26</f>
        <v>0.12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24"/>
  <sheetViews>
    <sheetView workbookViewId="0">
      <selection activeCell="D24" sqref="D24:K24"/>
    </sheetView>
  </sheetViews>
  <sheetFormatPr defaultRowHeight="15"/>
  <cols>
    <col min="2" max="2" width="32.28515625" customWidth="1"/>
  </cols>
  <sheetData>
    <row r="1" spans="1:11"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</row>
    <row r="2" spans="1:11">
      <c r="A2">
        <v>1</v>
      </c>
      <c r="B2" t="s">
        <v>526</v>
      </c>
      <c r="C2" s="2">
        <v>0.84499999999999997</v>
      </c>
      <c r="D2" s="2">
        <v>0.73899999999999999</v>
      </c>
      <c r="E2" s="2">
        <v>2.8780000000000001</v>
      </c>
      <c r="F2" s="2">
        <v>1.994</v>
      </c>
      <c r="G2" s="2">
        <v>2.6219999999999999</v>
      </c>
      <c r="H2" s="2">
        <v>2.4060000000000001</v>
      </c>
      <c r="I2" s="2">
        <v>365.66199999999998</v>
      </c>
      <c r="J2">
        <f>C2</f>
        <v>0.84499999999999997</v>
      </c>
      <c r="K2">
        <f>J2</f>
        <v>0.84499999999999997</v>
      </c>
    </row>
    <row r="3" spans="1:11">
      <c r="A3">
        <f>A2+1</f>
        <v>2</v>
      </c>
      <c r="B3" t="s">
        <v>527</v>
      </c>
      <c r="C3" s="2">
        <v>0</v>
      </c>
      <c r="D3" s="2">
        <v>0.749</v>
      </c>
      <c r="E3" s="2">
        <v>10.371</v>
      </c>
      <c r="F3" s="2">
        <v>6.7309999999999999</v>
      </c>
      <c r="G3" s="2">
        <v>15.93</v>
      </c>
      <c r="H3" s="2">
        <v>9.6690000000000005</v>
      </c>
      <c r="I3">
        <v>1811.932</v>
      </c>
      <c r="J3">
        <f t="shared" ref="J3:J4" si="0">C3</f>
        <v>0</v>
      </c>
      <c r="K3">
        <f>J3</f>
        <v>0</v>
      </c>
    </row>
    <row r="4" spans="1:11">
      <c r="A4">
        <f t="shared" ref="A4:A24" si="1">A3+1</f>
        <v>3</v>
      </c>
      <c r="B4" t="s">
        <v>528</v>
      </c>
      <c r="C4" s="2">
        <v>0.65300000000000002</v>
      </c>
      <c r="D4" s="2">
        <v>0.95399999999999996</v>
      </c>
      <c r="E4" s="2">
        <v>30.434999999999999</v>
      </c>
      <c r="F4" s="2">
        <v>26.445</v>
      </c>
      <c r="G4" s="2">
        <v>43.460999999999999</v>
      </c>
      <c r="H4" s="2">
        <v>41.991999999999997</v>
      </c>
      <c r="I4">
        <v>5822.8689999999997</v>
      </c>
      <c r="J4">
        <f t="shared" si="0"/>
        <v>0.65300000000000002</v>
      </c>
      <c r="K4">
        <f>J4</f>
        <v>0.65300000000000002</v>
      </c>
    </row>
    <row r="5" spans="1:11">
      <c r="A5">
        <f t="shared" si="1"/>
        <v>4</v>
      </c>
      <c r="B5" t="s">
        <v>529</v>
      </c>
      <c r="C5" s="2">
        <v>1.343</v>
      </c>
      <c r="D5" s="2">
        <v>0.34899999999999998</v>
      </c>
      <c r="E5" s="2">
        <v>-2.855</v>
      </c>
      <c r="F5" s="2">
        <v>-0.96299999999999997</v>
      </c>
      <c r="G5" s="2">
        <v>-2.8860000000000001</v>
      </c>
      <c r="H5" s="2">
        <v>-1.927</v>
      </c>
      <c r="I5">
        <v>2994.6170000000002</v>
      </c>
    </row>
    <row r="6" spans="1:11">
      <c r="A6">
        <f t="shared" si="1"/>
        <v>5</v>
      </c>
      <c r="B6" t="s">
        <v>529</v>
      </c>
      <c r="C6" s="2">
        <v>1.3069999999999999</v>
      </c>
      <c r="D6" s="2">
        <v>0.34899999999999998</v>
      </c>
      <c r="E6" s="2">
        <v>-2.855</v>
      </c>
      <c r="F6" s="2">
        <v>-0.96299999999999997</v>
      </c>
      <c r="G6" s="2">
        <v>-2.8860000000000001</v>
      </c>
      <c r="H6" s="2">
        <v>-1.927</v>
      </c>
      <c r="I6">
        <v>2994.6170000000002</v>
      </c>
      <c r="J6">
        <f>AVERAGE(C5:C6)</f>
        <v>1.325</v>
      </c>
      <c r="K6">
        <f>C6</f>
        <v>1.3069999999999999</v>
      </c>
    </row>
    <row r="7" spans="1:11">
      <c r="A7">
        <f t="shared" si="1"/>
        <v>6</v>
      </c>
      <c r="B7" t="s">
        <v>530</v>
      </c>
      <c r="C7" s="2">
        <v>0</v>
      </c>
      <c r="D7" s="2">
        <v>1.2889999999999999</v>
      </c>
      <c r="E7" s="2">
        <v>4.6580000000000004</v>
      </c>
      <c r="F7" s="2">
        <v>5.0430000000000001</v>
      </c>
      <c r="G7" s="2">
        <v>15.271000000000001</v>
      </c>
      <c r="H7" s="2">
        <v>10.087999999999999</v>
      </c>
      <c r="I7">
        <v>4860.6139999999996</v>
      </c>
      <c r="J7">
        <f>C7</f>
        <v>0</v>
      </c>
      <c r="K7">
        <f>J7</f>
        <v>0</v>
      </c>
    </row>
    <row r="8" spans="1:11">
      <c r="A8">
        <f t="shared" si="1"/>
        <v>7</v>
      </c>
      <c r="B8" t="s">
        <v>531</v>
      </c>
      <c r="C8" s="2">
        <v>1.1870000000000001</v>
      </c>
      <c r="D8" s="2">
        <v>1.4350000000000001</v>
      </c>
      <c r="E8" s="2">
        <v>5.7830000000000004</v>
      </c>
      <c r="F8" s="2">
        <v>8.2140000000000004</v>
      </c>
      <c r="G8" s="2">
        <v>21.427</v>
      </c>
      <c r="H8" s="2">
        <v>14.765000000000001</v>
      </c>
      <c r="I8">
        <v>6520.8549999999996</v>
      </c>
      <c r="J8">
        <f>C8</f>
        <v>1.1870000000000001</v>
      </c>
      <c r="K8">
        <f>J8</f>
        <v>1.1870000000000001</v>
      </c>
    </row>
    <row r="9" spans="1:11">
      <c r="A9">
        <f t="shared" si="1"/>
        <v>8</v>
      </c>
      <c r="B9" t="s">
        <v>532</v>
      </c>
      <c r="C9" s="2">
        <v>2.327</v>
      </c>
      <c r="D9" s="2">
        <v>0.71099999999999997</v>
      </c>
      <c r="E9" s="2">
        <v>32.500999999999998</v>
      </c>
      <c r="F9" s="2">
        <v>21.539000000000001</v>
      </c>
      <c r="G9" s="2">
        <v>43.15</v>
      </c>
      <c r="H9" s="2">
        <v>32.551000000000002</v>
      </c>
      <c r="I9">
        <v>32153</v>
      </c>
    </row>
    <row r="10" spans="1:11">
      <c r="A10">
        <f t="shared" si="1"/>
        <v>9</v>
      </c>
      <c r="B10" t="s">
        <v>532</v>
      </c>
      <c r="C10" s="2">
        <v>2.246</v>
      </c>
      <c r="D10" s="2">
        <v>0.71099999999999997</v>
      </c>
      <c r="E10" s="2">
        <v>32.500999999999998</v>
      </c>
      <c r="F10" s="2">
        <v>21.539000000000001</v>
      </c>
      <c r="G10" s="2">
        <v>43.15</v>
      </c>
      <c r="H10" s="2">
        <v>32.551000000000002</v>
      </c>
      <c r="I10">
        <v>32153</v>
      </c>
      <c r="J10">
        <f>AVERAGE(C9:C10)</f>
        <v>2.2865000000000002</v>
      </c>
      <c r="K10">
        <f>C10</f>
        <v>2.246</v>
      </c>
    </row>
    <row r="11" spans="1:11">
      <c r="A11">
        <f t="shared" si="1"/>
        <v>10</v>
      </c>
      <c r="B11" t="s">
        <v>533</v>
      </c>
      <c r="C11" s="2">
        <v>1.0089999999999999</v>
      </c>
      <c r="D11" s="2">
        <v>3.4209999999999998</v>
      </c>
      <c r="E11" s="2">
        <v>3.0910000000000002</v>
      </c>
      <c r="F11" s="2">
        <v>9.5</v>
      </c>
      <c r="G11" s="2">
        <v>29.783999999999999</v>
      </c>
      <c r="H11" s="2">
        <v>21.704999999999998</v>
      </c>
      <c r="I11">
        <v>12070.293</v>
      </c>
      <c r="J11">
        <f>C11</f>
        <v>1.0089999999999999</v>
      </c>
      <c r="K11">
        <f>J11</f>
        <v>1.0089999999999999</v>
      </c>
    </row>
    <row r="12" spans="1:11">
      <c r="A12">
        <f t="shared" si="1"/>
        <v>11</v>
      </c>
      <c r="B12" t="s">
        <v>534</v>
      </c>
      <c r="C12" s="2">
        <v>0</v>
      </c>
      <c r="D12" s="2">
        <v>1.4650000000000001</v>
      </c>
      <c r="E12" s="2">
        <v>7.3970000000000002</v>
      </c>
      <c r="F12" s="2">
        <v>11.18</v>
      </c>
      <c r="G12" s="2">
        <v>26.07</v>
      </c>
      <c r="H12" s="2">
        <v>16.344999999999999</v>
      </c>
      <c r="I12">
        <v>8419.2060000000001</v>
      </c>
      <c r="J12">
        <f t="shared" ref="J12:J24" si="2">C12</f>
        <v>0</v>
      </c>
      <c r="K12">
        <f t="shared" ref="K12:K24" si="3">J12</f>
        <v>0</v>
      </c>
    </row>
    <row r="13" spans="1:11">
      <c r="A13">
        <f t="shared" si="1"/>
        <v>12</v>
      </c>
      <c r="B13" t="s">
        <v>535</v>
      </c>
      <c r="C13" s="2">
        <v>1.373</v>
      </c>
      <c r="D13" s="2">
        <v>0.26700000000000002</v>
      </c>
      <c r="E13" s="2">
        <v>-6.5309999999999997</v>
      </c>
      <c r="F13" s="2">
        <v>-1.7110000000000001</v>
      </c>
      <c r="G13" s="2">
        <v>-2.5190000000000001</v>
      </c>
      <c r="H13" s="2">
        <v>-2.266</v>
      </c>
      <c r="I13">
        <v>1255.662</v>
      </c>
      <c r="J13">
        <f t="shared" si="2"/>
        <v>1.373</v>
      </c>
      <c r="K13">
        <f t="shared" si="3"/>
        <v>1.373</v>
      </c>
    </row>
    <row r="14" spans="1:11">
      <c r="A14">
        <f t="shared" si="1"/>
        <v>13</v>
      </c>
      <c r="B14" t="s">
        <v>536</v>
      </c>
      <c r="C14" s="2">
        <v>0</v>
      </c>
      <c r="D14" s="2">
        <v>0.64200000000000002</v>
      </c>
      <c r="E14" s="2">
        <v>16.471</v>
      </c>
      <c r="F14" s="2">
        <v>10.648999999999999</v>
      </c>
      <c r="G14" s="2">
        <v>14.69</v>
      </c>
      <c r="H14" s="2">
        <v>13.765000000000001</v>
      </c>
      <c r="I14" s="2">
        <v>441.71</v>
      </c>
      <c r="J14">
        <f t="shared" si="2"/>
        <v>0</v>
      </c>
      <c r="K14">
        <f t="shared" si="3"/>
        <v>0</v>
      </c>
    </row>
    <row r="15" spans="1:11">
      <c r="A15">
        <f t="shared" si="1"/>
        <v>14</v>
      </c>
      <c r="B15" t="s">
        <v>537</v>
      </c>
      <c r="C15" s="2">
        <v>1.3879999999999999</v>
      </c>
      <c r="D15" s="2">
        <v>1.36</v>
      </c>
      <c r="E15" s="2">
        <v>12.204000000000001</v>
      </c>
      <c r="F15" s="2">
        <v>15.997999999999999</v>
      </c>
      <c r="G15" s="2">
        <v>28.763000000000002</v>
      </c>
      <c r="H15" s="2">
        <v>23.878</v>
      </c>
      <c r="I15">
        <v>1846.5550000000001</v>
      </c>
      <c r="J15">
        <f t="shared" si="2"/>
        <v>1.3879999999999999</v>
      </c>
      <c r="K15">
        <f t="shared" si="3"/>
        <v>1.3879999999999999</v>
      </c>
    </row>
    <row r="16" spans="1:11">
      <c r="A16">
        <f t="shared" si="1"/>
        <v>15</v>
      </c>
      <c r="B16" t="s">
        <v>538</v>
      </c>
      <c r="C16" s="2">
        <v>0</v>
      </c>
      <c r="D16" s="2">
        <v>1.022</v>
      </c>
      <c r="E16" s="2">
        <v>1.135</v>
      </c>
      <c r="F16" s="2">
        <v>0.97099999999999997</v>
      </c>
      <c r="G16" s="2">
        <v>10.923999999999999</v>
      </c>
      <c r="H16" s="2">
        <v>2.5169999999999999</v>
      </c>
      <c r="I16">
        <v>34498.266000000003</v>
      </c>
      <c r="J16">
        <f t="shared" si="2"/>
        <v>0</v>
      </c>
      <c r="K16">
        <f t="shared" si="3"/>
        <v>0</v>
      </c>
    </row>
    <row r="17" spans="1:12">
      <c r="A17">
        <f t="shared" si="1"/>
        <v>16</v>
      </c>
      <c r="B17" t="s">
        <v>539</v>
      </c>
      <c r="C17" s="2">
        <v>0.73799999999999999</v>
      </c>
      <c r="D17" s="2">
        <v>1.45</v>
      </c>
      <c r="E17" s="2">
        <v>11.65</v>
      </c>
      <c r="F17" s="2">
        <v>15.515000000000001</v>
      </c>
      <c r="G17" s="2">
        <v>22.748000000000001</v>
      </c>
      <c r="H17" s="2">
        <v>19.576000000000001</v>
      </c>
      <c r="I17">
        <v>64239</v>
      </c>
      <c r="J17">
        <f t="shared" si="2"/>
        <v>0.73799999999999999</v>
      </c>
      <c r="K17">
        <f t="shared" si="3"/>
        <v>0.73799999999999999</v>
      </c>
    </row>
    <row r="18" spans="1:12">
      <c r="A18">
        <f t="shared" si="1"/>
        <v>17</v>
      </c>
      <c r="B18" t="s">
        <v>540</v>
      </c>
      <c r="C18" t="s">
        <v>5</v>
      </c>
      <c r="D18" s="2">
        <v>1.53</v>
      </c>
      <c r="E18" s="2">
        <v>21.817</v>
      </c>
      <c r="F18" s="2">
        <v>28.588000000000001</v>
      </c>
      <c r="G18" s="2">
        <v>39.387999999999998</v>
      </c>
      <c r="H18" s="2">
        <v>39.387999999999998</v>
      </c>
      <c r="I18" s="2">
        <v>46.823999999999998</v>
      </c>
      <c r="J18" t="str">
        <f t="shared" si="2"/>
        <v>@NC</v>
      </c>
      <c r="K18" t="str">
        <f t="shared" si="3"/>
        <v>@NC</v>
      </c>
    </row>
    <row r="19" spans="1:12">
      <c r="A19">
        <f t="shared" si="1"/>
        <v>18</v>
      </c>
      <c r="B19" t="s">
        <v>541</v>
      </c>
      <c r="C19" s="2">
        <v>0</v>
      </c>
      <c r="D19" s="2">
        <v>1.6080000000000001</v>
      </c>
      <c r="E19" s="2">
        <v>1.841</v>
      </c>
      <c r="F19" s="2">
        <v>2.7949999999999999</v>
      </c>
      <c r="G19" s="2">
        <v>8.4510000000000005</v>
      </c>
      <c r="H19" s="2">
        <v>5.2160000000000002</v>
      </c>
      <c r="I19">
        <v>2985.9830000000002</v>
      </c>
      <c r="J19">
        <f t="shared" si="2"/>
        <v>0</v>
      </c>
      <c r="K19">
        <f t="shared" si="3"/>
        <v>0</v>
      </c>
      <c r="L19" t="s">
        <v>891</v>
      </c>
    </row>
    <row r="20" spans="1:12">
      <c r="A20">
        <f t="shared" si="1"/>
        <v>19</v>
      </c>
      <c r="B20" t="s">
        <v>542</v>
      </c>
      <c r="C20" s="2">
        <v>0.99199999999999999</v>
      </c>
      <c r="D20" s="2">
        <v>5.2560000000000002</v>
      </c>
      <c r="E20" s="2">
        <v>1.7170000000000001</v>
      </c>
      <c r="F20" s="2">
        <v>9.1150000000000002</v>
      </c>
      <c r="G20" s="2">
        <v>69.956999999999994</v>
      </c>
      <c r="H20" s="2">
        <v>59.334000000000003</v>
      </c>
      <c r="I20">
        <v>5688.1369999999997</v>
      </c>
      <c r="J20">
        <f t="shared" si="2"/>
        <v>0.99199999999999999</v>
      </c>
      <c r="K20">
        <f t="shared" si="3"/>
        <v>0.99199999999999999</v>
      </c>
    </row>
    <row r="21" spans="1:12">
      <c r="A21">
        <f t="shared" si="1"/>
        <v>20</v>
      </c>
      <c r="B21" t="s">
        <v>543</v>
      </c>
      <c r="C21" s="2">
        <v>0.63700000000000001</v>
      </c>
      <c r="D21" s="2">
        <v>0.16600000000000001</v>
      </c>
      <c r="E21" s="2">
        <v>88.13</v>
      </c>
      <c r="F21" s="2">
        <v>14.409000000000001</v>
      </c>
      <c r="G21" s="2">
        <v>15.73</v>
      </c>
      <c r="H21" s="2">
        <v>15.420999999999999</v>
      </c>
      <c r="I21">
        <v>1123.2850000000001</v>
      </c>
      <c r="J21">
        <f t="shared" si="2"/>
        <v>0.63700000000000001</v>
      </c>
      <c r="K21">
        <f t="shared" si="3"/>
        <v>0.63700000000000001</v>
      </c>
    </row>
    <row r="22" spans="1:12">
      <c r="A22">
        <f t="shared" si="1"/>
        <v>21</v>
      </c>
      <c r="B22" t="s">
        <v>544</v>
      </c>
      <c r="C22" s="2">
        <v>0.88400000000000001</v>
      </c>
      <c r="D22" s="2">
        <v>0.754</v>
      </c>
      <c r="E22" s="2">
        <v>21.507999999999999</v>
      </c>
      <c r="F22" s="2">
        <v>14.872</v>
      </c>
      <c r="G22" s="2">
        <v>29.204000000000001</v>
      </c>
      <c r="H22" s="2">
        <v>22.565999999999999</v>
      </c>
      <c r="I22">
        <v>9973.134</v>
      </c>
      <c r="J22">
        <f t="shared" si="2"/>
        <v>0.88400000000000001</v>
      </c>
      <c r="K22">
        <f t="shared" si="3"/>
        <v>0.88400000000000001</v>
      </c>
    </row>
    <row r="23" spans="1:12">
      <c r="A23">
        <f t="shared" si="1"/>
        <v>22</v>
      </c>
      <c r="B23" t="s">
        <v>545</v>
      </c>
      <c r="C23" s="2">
        <v>0</v>
      </c>
      <c r="D23" s="2">
        <v>0.89600000000000002</v>
      </c>
      <c r="E23" s="2">
        <v>18.626000000000001</v>
      </c>
      <c r="F23" s="2">
        <v>14.377000000000001</v>
      </c>
      <c r="G23" s="2">
        <v>21.742999999999999</v>
      </c>
      <c r="H23" s="2">
        <v>20.69</v>
      </c>
      <c r="I23">
        <v>4700.3050000000003</v>
      </c>
      <c r="J23">
        <f t="shared" si="2"/>
        <v>0</v>
      </c>
      <c r="K23">
        <f t="shared" si="3"/>
        <v>0</v>
      </c>
    </row>
    <row r="24" spans="1:12">
      <c r="A24">
        <f t="shared" si="1"/>
        <v>23</v>
      </c>
      <c r="B24" t="s">
        <v>546</v>
      </c>
      <c r="C24" s="2">
        <v>0</v>
      </c>
      <c r="D24" s="2">
        <v>1.1040000000000001</v>
      </c>
      <c r="E24" s="2">
        <v>3.9E-2</v>
      </c>
      <c r="F24" s="2">
        <v>4.2000000000000003E-2</v>
      </c>
      <c r="G24" s="2">
        <v>0.16800000000000001</v>
      </c>
      <c r="H24" s="2">
        <v>0.11700000000000001</v>
      </c>
      <c r="I24">
        <v>3653.9229999999998</v>
      </c>
      <c r="J24">
        <f t="shared" si="2"/>
        <v>0</v>
      </c>
      <c r="K24">
        <f t="shared" si="3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7"/>
  <sheetViews>
    <sheetView topLeftCell="A7" workbookViewId="0">
      <selection activeCell="D37" sqref="D37:K37"/>
    </sheetView>
  </sheetViews>
  <sheetFormatPr defaultRowHeight="15"/>
  <cols>
    <col min="2" max="2" width="27.7109375" customWidth="1"/>
    <col min="8" max="8" width="11.5703125" customWidth="1"/>
  </cols>
  <sheetData>
    <row r="1" spans="1:11"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</row>
    <row r="2" spans="1:11">
      <c r="A2">
        <v>1</v>
      </c>
      <c r="B2" t="s">
        <v>547</v>
      </c>
      <c r="C2" s="2">
        <v>1.0129999999999999</v>
      </c>
      <c r="D2" s="2">
        <v>0.29599999999999999</v>
      </c>
      <c r="E2" s="2">
        <v>36.453000000000003</v>
      </c>
      <c r="F2" s="2">
        <v>11.028</v>
      </c>
      <c r="G2" s="2">
        <v>21.728000000000002</v>
      </c>
      <c r="H2" s="2">
        <v>13.429</v>
      </c>
      <c r="I2" s="2">
        <v>437.72199999999998</v>
      </c>
      <c r="J2">
        <f>C2</f>
        <v>1.0129999999999999</v>
      </c>
      <c r="K2">
        <f>J2</f>
        <v>1.0129999999999999</v>
      </c>
    </row>
    <row r="3" spans="1:11">
      <c r="A3">
        <f>A2+1</f>
        <v>2</v>
      </c>
      <c r="B3" t="s">
        <v>548</v>
      </c>
      <c r="C3" s="2">
        <v>0.56499999999999995</v>
      </c>
      <c r="D3" s="2">
        <v>0.52200000000000002</v>
      </c>
      <c r="E3" s="2">
        <v>15.932</v>
      </c>
      <c r="F3" s="2">
        <v>7.74</v>
      </c>
      <c r="G3" s="2">
        <v>14.318</v>
      </c>
      <c r="H3" s="2">
        <v>10.236000000000001</v>
      </c>
      <c r="I3">
        <v>8101.32</v>
      </c>
    </row>
    <row r="4" spans="1:11">
      <c r="A4">
        <f t="shared" ref="A4:A37" si="0">A3+1</f>
        <v>3</v>
      </c>
      <c r="B4" t="s">
        <v>548</v>
      </c>
      <c r="C4" s="2">
        <v>0.48399999999999999</v>
      </c>
      <c r="D4" s="2">
        <v>0.52200000000000002</v>
      </c>
      <c r="E4" s="2">
        <v>15.932</v>
      </c>
      <c r="F4" s="2">
        <v>7.74</v>
      </c>
      <c r="G4" s="2">
        <v>14.318</v>
      </c>
      <c r="H4" s="2">
        <v>10.236000000000001</v>
      </c>
      <c r="I4">
        <v>8101.32</v>
      </c>
      <c r="J4">
        <f>AVERAGE(C3:C4)</f>
        <v>0.52449999999999997</v>
      </c>
      <c r="K4">
        <f>C4</f>
        <v>0.48399999999999999</v>
      </c>
    </row>
    <row r="5" spans="1:11">
      <c r="A5">
        <f t="shared" si="0"/>
        <v>4</v>
      </c>
      <c r="B5" t="s">
        <v>549</v>
      </c>
      <c r="C5" s="2">
        <v>1.292</v>
      </c>
      <c r="D5" s="2">
        <v>0.83899999999999997</v>
      </c>
      <c r="E5" s="2">
        <v>18.28</v>
      </c>
      <c r="F5" s="2">
        <v>13.262</v>
      </c>
      <c r="G5" s="2">
        <v>39.029000000000003</v>
      </c>
      <c r="H5" s="2">
        <v>21.760999999999999</v>
      </c>
      <c r="I5">
        <v>21496.297999999999</v>
      </c>
    </row>
    <row r="6" spans="1:11">
      <c r="A6">
        <f t="shared" si="0"/>
        <v>5</v>
      </c>
      <c r="B6" t="s">
        <v>549</v>
      </c>
      <c r="C6" s="2">
        <v>1.0309999999999999</v>
      </c>
      <c r="D6" s="2">
        <v>0.83899999999999997</v>
      </c>
      <c r="E6" s="2">
        <v>18.28</v>
      </c>
      <c r="F6" s="2">
        <v>13.262</v>
      </c>
      <c r="G6" s="2">
        <v>39.029000000000003</v>
      </c>
      <c r="H6" s="2">
        <v>21.760999999999999</v>
      </c>
      <c r="I6">
        <v>21496.297999999999</v>
      </c>
      <c r="J6">
        <f>AVERAGE(C5:C6)</f>
        <v>1.1615</v>
      </c>
      <c r="K6">
        <f>C6</f>
        <v>1.0309999999999999</v>
      </c>
    </row>
    <row r="7" spans="1:11">
      <c r="A7">
        <f t="shared" si="0"/>
        <v>6</v>
      </c>
      <c r="B7" t="s">
        <v>550</v>
      </c>
      <c r="C7" s="2">
        <v>2.528</v>
      </c>
      <c r="D7" s="2">
        <v>0.873</v>
      </c>
      <c r="E7" s="2">
        <v>34.994999999999997</v>
      </c>
      <c r="F7" s="2">
        <v>26.632999999999999</v>
      </c>
      <c r="G7" s="2">
        <v>42.923999999999999</v>
      </c>
      <c r="H7" s="2">
        <v>32.174999999999997</v>
      </c>
      <c r="I7">
        <v>3870</v>
      </c>
      <c r="J7">
        <f>C7</f>
        <v>2.528</v>
      </c>
      <c r="K7">
        <f>J7</f>
        <v>2.528</v>
      </c>
    </row>
    <row r="8" spans="1:11">
      <c r="A8">
        <f t="shared" si="0"/>
        <v>7</v>
      </c>
      <c r="B8" t="s">
        <v>551</v>
      </c>
      <c r="C8" s="2">
        <v>0.83799999999999997</v>
      </c>
      <c r="D8" s="2">
        <v>1.319</v>
      </c>
      <c r="E8" s="2">
        <v>9.2200000000000006</v>
      </c>
      <c r="F8" s="2">
        <v>9.5239999999999991</v>
      </c>
      <c r="G8" s="2">
        <v>19.721</v>
      </c>
      <c r="H8" s="2">
        <v>15.01</v>
      </c>
      <c r="I8" s="2">
        <v>264.24599999999998</v>
      </c>
      <c r="J8">
        <f t="shared" ref="J8:J12" si="1">C8</f>
        <v>0.83799999999999997</v>
      </c>
      <c r="K8">
        <f t="shared" ref="K8:K12" si="2">J8</f>
        <v>0.83799999999999997</v>
      </c>
    </row>
    <row r="9" spans="1:11">
      <c r="A9">
        <f t="shared" si="0"/>
        <v>8</v>
      </c>
      <c r="B9" t="s">
        <v>552</v>
      </c>
      <c r="C9" s="2">
        <v>0.60799999999999998</v>
      </c>
      <c r="D9" s="2">
        <v>0.79800000000000004</v>
      </c>
      <c r="E9" s="2">
        <v>8.4860000000000007</v>
      </c>
      <c r="F9" s="2">
        <v>6.4649999999999999</v>
      </c>
      <c r="G9" s="2">
        <v>12.045</v>
      </c>
      <c r="H9" s="2">
        <v>8.4120000000000008</v>
      </c>
      <c r="I9">
        <v>5280.7929999999997</v>
      </c>
      <c r="J9">
        <f t="shared" si="1"/>
        <v>0.60799999999999998</v>
      </c>
      <c r="K9">
        <f t="shared" si="2"/>
        <v>0.60799999999999998</v>
      </c>
    </row>
    <row r="10" spans="1:11">
      <c r="A10">
        <f t="shared" si="0"/>
        <v>9</v>
      </c>
      <c r="B10" t="s">
        <v>553</v>
      </c>
      <c r="C10" s="2">
        <v>0.995</v>
      </c>
      <c r="D10" s="2">
        <v>0.8</v>
      </c>
      <c r="E10" s="2">
        <v>10.23</v>
      </c>
      <c r="F10" s="2">
        <v>7.98</v>
      </c>
      <c r="G10" s="2">
        <v>16.050999999999998</v>
      </c>
      <c r="H10" s="2">
        <v>11.019</v>
      </c>
      <c r="I10">
        <v>1029.1389999999999</v>
      </c>
      <c r="J10">
        <f t="shared" si="1"/>
        <v>0.995</v>
      </c>
      <c r="K10">
        <f t="shared" si="2"/>
        <v>0.995</v>
      </c>
    </row>
    <row r="11" spans="1:11">
      <c r="A11">
        <f t="shared" si="0"/>
        <v>10</v>
      </c>
      <c r="B11" t="s">
        <v>554</v>
      </c>
      <c r="C11" s="2">
        <v>0.877</v>
      </c>
      <c r="D11" s="2">
        <v>0.36699999999999999</v>
      </c>
      <c r="E11" s="2">
        <v>12.943</v>
      </c>
      <c r="F11" s="2">
        <v>4.6210000000000004</v>
      </c>
      <c r="G11" s="2">
        <v>8.2989999999999995</v>
      </c>
      <c r="H11" s="2">
        <v>5.3710000000000004</v>
      </c>
      <c r="I11" s="2">
        <v>361.50799999999998</v>
      </c>
      <c r="J11">
        <f t="shared" si="1"/>
        <v>0.877</v>
      </c>
      <c r="K11">
        <f t="shared" si="2"/>
        <v>0.877</v>
      </c>
    </row>
    <row r="12" spans="1:11">
      <c r="A12">
        <f t="shared" si="0"/>
        <v>11</v>
      </c>
      <c r="B12" t="s">
        <v>555</v>
      </c>
      <c r="C12" s="2">
        <v>0.65400000000000003</v>
      </c>
      <c r="D12" s="2">
        <v>0</v>
      </c>
      <c r="E12" t="s">
        <v>5</v>
      </c>
      <c r="F12" s="2">
        <v>1.4690000000000001</v>
      </c>
      <c r="G12" s="2">
        <v>2.6930000000000001</v>
      </c>
      <c r="H12" s="2">
        <v>2.6930000000000001</v>
      </c>
      <c r="I12" s="2">
        <v>0</v>
      </c>
      <c r="J12">
        <f t="shared" si="1"/>
        <v>0.65400000000000003</v>
      </c>
      <c r="K12">
        <f t="shared" si="2"/>
        <v>0.65400000000000003</v>
      </c>
    </row>
    <row r="13" spans="1:11">
      <c r="A13">
        <f t="shared" si="0"/>
        <v>12</v>
      </c>
      <c r="B13" t="s">
        <v>556</v>
      </c>
      <c r="C13" s="2">
        <v>0.70399999999999996</v>
      </c>
      <c r="D13" s="2">
        <v>0.51500000000000001</v>
      </c>
      <c r="E13" s="2">
        <v>7.4530000000000003</v>
      </c>
      <c r="F13" s="2">
        <v>3.7519999999999998</v>
      </c>
      <c r="G13" s="2">
        <v>12.125999999999999</v>
      </c>
      <c r="H13" s="2">
        <v>7.6829999999999998</v>
      </c>
      <c r="I13">
        <v>3837.0619999999999</v>
      </c>
    </row>
    <row r="14" spans="1:11">
      <c r="A14">
        <f t="shared" si="0"/>
        <v>13</v>
      </c>
      <c r="B14" t="s">
        <v>556</v>
      </c>
      <c r="C14" s="2">
        <v>0.86099999999999999</v>
      </c>
      <c r="D14" s="2">
        <v>0.51500000000000001</v>
      </c>
      <c r="E14" s="2">
        <v>7.4530000000000003</v>
      </c>
      <c r="F14" s="2">
        <v>3.7519999999999998</v>
      </c>
      <c r="G14" s="2">
        <v>12.125999999999999</v>
      </c>
      <c r="H14" s="2">
        <v>7.6829999999999998</v>
      </c>
      <c r="I14">
        <v>3837.0619999999999</v>
      </c>
      <c r="J14">
        <f>AVERAGE(C13:C14)</f>
        <v>0.78249999999999997</v>
      </c>
      <c r="K14">
        <f>C14</f>
        <v>0.86099999999999999</v>
      </c>
    </row>
    <row r="15" spans="1:11">
      <c r="A15">
        <f t="shared" si="0"/>
        <v>14</v>
      </c>
      <c r="B15" t="s">
        <v>557</v>
      </c>
      <c r="C15" s="2">
        <v>0.90600000000000003</v>
      </c>
      <c r="D15" s="2">
        <v>0.34699999999999998</v>
      </c>
      <c r="E15" s="2">
        <v>9.0939999999999994</v>
      </c>
      <c r="F15" s="2">
        <v>3.0539999999999998</v>
      </c>
      <c r="G15" s="2">
        <v>4.5839999999999996</v>
      </c>
      <c r="H15" s="2">
        <v>3.4870000000000001</v>
      </c>
      <c r="I15">
        <v>2266.2489999999998</v>
      </c>
      <c r="J15">
        <f>C15</f>
        <v>0.90600000000000003</v>
      </c>
      <c r="K15">
        <f>J15</f>
        <v>0.90600000000000003</v>
      </c>
    </row>
    <row r="16" spans="1:11">
      <c r="A16">
        <f t="shared" si="0"/>
        <v>15</v>
      </c>
      <c r="B16" t="s">
        <v>558</v>
      </c>
      <c r="C16" s="2">
        <v>0.78300000000000003</v>
      </c>
      <c r="D16" s="2">
        <v>0.84699999999999998</v>
      </c>
      <c r="E16" s="2">
        <v>9.9610000000000003</v>
      </c>
      <c r="F16" s="2">
        <v>8.0660000000000007</v>
      </c>
      <c r="G16" s="2">
        <v>12.695</v>
      </c>
      <c r="H16" s="2">
        <v>9.532</v>
      </c>
      <c r="I16">
        <v>8289.5059999999994</v>
      </c>
      <c r="J16">
        <f t="shared" ref="J16:J19" si="3">C16</f>
        <v>0.78300000000000003</v>
      </c>
      <c r="K16">
        <f t="shared" ref="K16:K19" si="4">J16</f>
        <v>0.78300000000000003</v>
      </c>
    </row>
    <row r="17" spans="1:11">
      <c r="A17">
        <f t="shared" si="0"/>
        <v>16</v>
      </c>
      <c r="B17" t="s">
        <v>559</v>
      </c>
      <c r="C17" s="2">
        <v>1.022</v>
      </c>
      <c r="D17" s="2">
        <v>0.36</v>
      </c>
      <c r="E17" s="2">
        <v>7.3470000000000004</v>
      </c>
      <c r="F17" s="2">
        <v>2.5950000000000002</v>
      </c>
      <c r="G17" s="2">
        <v>10.004</v>
      </c>
      <c r="H17" s="2">
        <v>3.2469999999999999</v>
      </c>
      <c r="I17">
        <v>7338.759</v>
      </c>
      <c r="J17">
        <f t="shared" si="3"/>
        <v>1.022</v>
      </c>
      <c r="K17">
        <f t="shared" si="4"/>
        <v>1.022</v>
      </c>
    </row>
    <row r="18" spans="1:11">
      <c r="A18">
        <f t="shared" si="0"/>
        <v>17</v>
      </c>
      <c r="B18" t="s">
        <v>560</v>
      </c>
      <c r="C18" s="2">
        <v>0.495</v>
      </c>
      <c r="D18" s="2">
        <v>0.67900000000000005</v>
      </c>
      <c r="E18" s="2">
        <v>12.379</v>
      </c>
      <c r="F18" s="2">
        <v>8.2799999999999994</v>
      </c>
      <c r="G18" s="2">
        <v>18.634</v>
      </c>
      <c r="H18" s="2">
        <v>11.319000000000001</v>
      </c>
      <c r="I18">
        <v>1526.0450000000001</v>
      </c>
      <c r="J18">
        <f t="shared" si="3"/>
        <v>0.495</v>
      </c>
      <c r="K18">
        <f t="shared" si="4"/>
        <v>0.495</v>
      </c>
    </row>
    <row r="19" spans="1:11">
      <c r="A19">
        <f t="shared" si="0"/>
        <v>18</v>
      </c>
      <c r="B19" t="s">
        <v>561</v>
      </c>
      <c r="C19" t="s">
        <v>5</v>
      </c>
      <c r="D19" s="2">
        <v>0.94</v>
      </c>
      <c r="E19" s="2">
        <v>7.907</v>
      </c>
      <c r="F19" s="2">
        <v>6.681</v>
      </c>
      <c r="G19" s="2">
        <v>22.806999999999999</v>
      </c>
      <c r="H19" s="2">
        <v>15.18</v>
      </c>
      <c r="I19" s="2">
        <v>546.36699999999996</v>
      </c>
      <c r="J19" t="str">
        <f t="shared" si="3"/>
        <v>@NC</v>
      </c>
      <c r="K19" t="str">
        <f t="shared" si="4"/>
        <v>@NC</v>
      </c>
    </row>
    <row r="20" spans="1:11">
      <c r="A20">
        <f t="shared" si="0"/>
        <v>19</v>
      </c>
      <c r="B20" t="s">
        <v>562</v>
      </c>
      <c r="C20" s="2">
        <v>0.438</v>
      </c>
      <c r="D20" s="2">
        <v>0.91500000000000004</v>
      </c>
      <c r="E20" s="2">
        <v>5.2560000000000002</v>
      </c>
      <c r="F20" s="2">
        <v>4.524</v>
      </c>
      <c r="G20" s="2">
        <v>12.132</v>
      </c>
      <c r="H20" s="2">
        <v>6.0640000000000001</v>
      </c>
      <c r="I20">
        <v>11563.43</v>
      </c>
    </row>
    <row r="21" spans="1:11">
      <c r="A21">
        <f t="shared" si="0"/>
        <v>20</v>
      </c>
      <c r="B21" t="s">
        <v>562</v>
      </c>
      <c r="C21" s="2">
        <v>0.76500000000000001</v>
      </c>
      <c r="D21" s="2">
        <v>0.91500000000000004</v>
      </c>
      <c r="E21" s="2">
        <v>5.2560000000000002</v>
      </c>
      <c r="F21" s="2">
        <v>4.524</v>
      </c>
      <c r="G21" s="2">
        <v>12.132</v>
      </c>
      <c r="H21" s="2">
        <v>6.0640000000000001</v>
      </c>
      <c r="I21">
        <v>11563.43</v>
      </c>
      <c r="J21">
        <f>AVERAGE(C20:C21)</f>
        <v>0.60150000000000003</v>
      </c>
      <c r="K21">
        <f>C21</f>
        <v>0.76500000000000001</v>
      </c>
    </row>
    <row r="22" spans="1:11">
      <c r="A22">
        <f t="shared" si="0"/>
        <v>21</v>
      </c>
      <c r="B22" t="s">
        <v>563</v>
      </c>
      <c r="C22" s="2">
        <v>1.2110000000000001</v>
      </c>
      <c r="D22" s="2">
        <v>0.98499999999999999</v>
      </c>
      <c r="E22" s="2">
        <v>12.250999999999999</v>
      </c>
      <c r="F22" s="2">
        <v>10.516999999999999</v>
      </c>
      <c r="G22" s="2">
        <v>28.423999999999999</v>
      </c>
      <c r="H22" s="2">
        <v>14.278</v>
      </c>
      <c r="I22">
        <v>10816.424000000001</v>
      </c>
    </row>
    <row r="23" spans="1:11">
      <c r="A23">
        <f t="shared" si="0"/>
        <v>22</v>
      </c>
      <c r="B23" t="s">
        <v>563</v>
      </c>
      <c r="C23" s="2">
        <v>1.159</v>
      </c>
      <c r="D23" s="2">
        <v>0.98499999999999999</v>
      </c>
      <c r="E23" s="2">
        <v>12.250999999999999</v>
      </c>
      <c r="F23" s="2">
        <v>10.516999999999999</v>
      </c>
      <c r="G23" s="2">
        <v>28.423999999999999</v>
      </c>
      <c r="H23" s="2">
        <v>14.278</v>
      </c>
      <c r="I23">
        <v>10816.424000000001</v>
      </c>
      <c r="J23">
        <f>AVERAGE(C22:C23)</f>
        <v>1.1850000000000001</v>
      </c>
      <c r="K23">
        <f>C23</f>
        <v>1.159</v>
      </c>
    </row>
    <row r="24" spans="1:11">
      <c r="A24">
        <f t="shared" si="0"/>
        <v>23</v>
      </c>
      <c r="B24" t="s">
        <v>564</v>
      </c>
      <c r="C24" s="2">
        <v>0.76200000000000001</v>
      </c>
      <c r="D24" s="2">
        <v>0.32800000000000001</v>
      </c>
      <c r="E24" s="2">
        <v>24.856000000000002</v>
      </c>
      <c r="F24" s="2">
        <v>7.1360000000000001</v>
      </c>
      <c r="G24" s="2">
        <v>33.347000000000001</v>
      </c>
      <c r="H24" s="2">
        <v>24.111000000000001</v>
      </c>
      <c r="I24">
        <v>1817.329</v>
      </c>
      <c r="J24">
        <f>C24</f>
        <v>0.76200000000000001</v>
      </c>
      <c r="K24">
        <f>J24</f>
        <v>0.76200000000000001</v>
      </c>
    </row>
    <row r="25" spans="1:11">
      <c r="A25">
        <f t="shared" si="0"/>
        <v>24</v>
      </c>
      <c r="B25" t="s">
        <v>565</v>
      </c>
      <c r="C25" s="2">
        <v>0.70699999999999996</v>
      </c>
      <c r="D25" s="2">
        <v>0.57399999999999995</v>
      </c>
      <c r="E25" s="2">
        <v>17.414000000000001</v>
      </c>
      <c r="F25" s="2">
        <v>9.4930000000000003</v>
      </c>
      <c r="G25" s="2">
        <v>14.653</v>
      </c>
      <c r="H25" s="2">
        <v>11.262</v>
      </c>
      <c r="I25">
        <v>4570.0870000000004</v>
      </c>
      <c r="J25">
        <f t="shared" ref="J25:J29" si="5">C25</f>
        <v>0.70699999999999996</v>
      </c>
      <c r="K25">
        <f t="shared" ref="K25:K29" si="6">J25</f>
        <v>0.70699999999999996</v>
      </c>
    </row>
    <row r="26" spans="1:11">
      <c r="A26">
        <f t="shared" si="0"/>
        <v>25</v>
      </c>
      <c r="B26" t="s">
        <v>566</v>
      </c>
      <c r="C26" s="2">
        <v>0.90900000000000003</v>
      </c>
      <c r="D26" s="2">
        <v>0.47299999999999998</v>
      </c>
      <c r="E26" s="2">
        <v>22.635999999999999</v>
      </c>
      <c r="F26" s="2">
        <v>10.272</v>
      </c>
      <c r="G26" s="2">
        <v>24.355</v>
      </c>
      <c r="H26" s="2">
        <v>15.363</v>
      </c>
      <c r="I26">
        <v>3481.2939999999999</v>
      </c>
      <c r="J26">
        <f t="shared" si="5"/>
        <v>0.90900000000000003</v>
      </c>
      <c r="K26">
        <f t="shared" si="6"/>
        <v>0.90900000000000003</v>
      </c>
    </row>
    <row r="27" spans="1:11">
      <c r="A27">
        <f t="shared" si="0"/>
        <v>26</v>
      </c>
      <c r="B27" t="s">
        <v>567</v>
      </c>
      <c r="C27" s="2">
        <v>0.86299999999999999</v>
      </c>
      <c r="D27" s="2">
        <v>1.196</v>
      </c>
      <c r="E27" s="2">
        <v>7.9530000000000003</v>
      </c>
      <c r="F27" s="2">
        <v>8.2390000000000008</v>
      </c>
      <c r="G27" s="2">
        <v>38.527000000000001</v>
      </c>
      <c r="H27" s="2">
        <v>13.127000000000001</v>
      </c>
      <c r="I27">
        <v>3033.96</v>
      </c>
      <c r="J27">
        <f t="shared" si="5"/>
        <v>0.86299999999999999</v>
      </c>
      <c r="K27">
        <f t="shared" si="6"/>
        <v>0.86299999999999999</v>
      </c>
    </row>
    <row r="28" spans="1:11">
      <c r="A28">
        <f t="shared" si="0"/>
        <v>27</v>
      </c>
      <c r="B28" t="s">
        <v>568</v>
      </c>
      <c r="C28" t="s">
        <v>5</v>
      </c>
      <c r="D28" s="2">
        <v>0.56100000000000005</v>
      </c>
      <c r="E28" s="2">
        <v>-4.5469999999999997</v>
      </c>
      <c r="F28" s="2">
        <v>-2.5059999999999998</v>
      </c>
      <c r="G28" s="2">
        <v>-15.34</v>
      </c>
      <c r="H28" s="2">
        <v>-5.1440000000000001</v>
      </c>
      <c r="I28">
        <v>2127.3049999999998</v>
      </c>
      <c r="J28" t="str">
        <f t="shared" si="5"/>
        <v>@NC</v>
      </c>
      <c r="K28" t="str">
        <f t="shared" si="6"/>
        <v>@NC</v>
      </c>
    </row>
    <row r="29" spans="1:11">
      <c r="A29">
        <f t="shared" si="0"/>
        <v>28</v>
      </c>
      <c r="B29" t="s">
        <v>569</v>
      </c>
      <c r="C29" s="2">
        <v>0.63800000000000001</v>
      </c>
      <c r="D29" s="2">
        <v>0.59199999999999997</v>
      </c>
      <c r="E29" s="2">
        <v>12.055999999999999</v>
      </c>
      <c r="F29" s="2">
        <v>6.9059999999999997</v>
      </c>
      <c r="G29" s="2">
        <v>18.056999999999999</v>
      </c>
      <c r="H29" s="2">
        <v>10.62</v>
      </c>
      <c r="I29">
        <v>3819.8209999999999</v>
      </c>
      <c r="J29">
        <f t="shared" si="5"/>
        <v>0.63800000000000001</v>
      </c>
      <c r="K29">
        <f t="shared" si="6"/>
        <v>0.63800000000000001</v>
      </c>
    </row>
    <row r="30" spans="1:11">
      <c r="A30">
        <f t="shared" si="0"/>
        <v>29</v>
      </c>
      <c r="B30" t="s">
        <v>570</v>
      </c>
      <c r="C30" s="2">
        <v>1.2609999999999999</v>
      </c>
      <c r="D30" s="2">
        <v>0.59399999999999997</v>
      </c>
      <c r="E30" s="2">
        <v>13.547000000000001</v>
      </c>
      <c r="F30" s="2">
        <v>7.55</v>
      </c>
      <c r="G30" s="2">
        <v>13.01</v>
      </c>
      <c r="H30" s="2">
        <v>8.7970000000000006</v>
      </c>
      <c r="I30">
        <v>1042.886</v>
      </c>
    </row>
    <row r="31" spans="1:11">
      <c r="A31">
        <f t="shared" si="0"/>
        <v>30</v>
      </c>
      <c r="B31" t="s">
        <v>570</v>
      </c>
      <c r="C31" s="2">
        <v>1.157</v>
      </c>
      <c r="D31" s="2">
        <v>0.59399999999999997</v>
      </c>
      <c r="E31" s="2">
        <v>13.547000000000001</v>
      </c>
      <c r="F31" s="2">
        <v>7.55</v>
      </c>
      <c r="G31" s="2">
        <v>13.01</v>
      </c>
      <c r="H31" s="2">
        <v>8.7970000000000006</v>
      </c>
      <c r="I31">
        <v>1042.886</v>
      </c>
      <c r="J31">
        <f>AVERAGE(C30:C31)</f>
        <v>1.2090000000000001</v>
      </c>
      <c r="K31">
        <f>C31</f>
        <v>1.157</v>
      </c>
    </row>
    <row r="32" spans="1:11">
      <c r="A32">
        <f t="shared" si="0"/>
        <v>31</v>
      </c>
      <c r="B32" t="s">
        <v>571</v>
      </c>
      <c r="C32" s="2">
        <v>0.77700000000000002</v>
      </c>
      <c r="D32" s="2">
        <v>0.85499999999999998</v>
      </c>
      <c r="E32" s="2">
        <v>3.2810000000000001</v>
      </c>
      <c r="F32" s="2">
        <v>2.798</v>
      </c>
      <c r="G32" s="2">
        <v>11.452</v>
      </c>
      <c r="H32" s="2">
        <v>4.9720000000000004</v>
      </c>
      <c r="I32">
        <v>2418.732</v>
      </c>
      <c r="J32">
        <f>C32</f>
        <v>0.77700000000000002</v>
      </c>
      <c r="K32">
        <f>J32</f>
        <v>0.77700000000000002</v>
      </c>
    </row>
    <row r="33" spans="1:11">
      <c r="A33">
        <f t="shared" si="0"/>
        <v>32</v>
      </c>
      <c r="B33" t="s">
        <v>572</v>
      </c>
      <c r="C33" s="2">
        <v>0.44900000000000001</v>
      </c>
      <c r="D33" s="2">
        <v>0.47499999999999998</v>
      </c>
      <c r="E33" s="2">
        <v>22.64</v>
      </c>
      <c r="F33" s="2">
        <v>9.9489999999999998</v>
      </c>
      <c r="G33" s="2">
        <v>51.789000000000001</v>
      </c>
      <c r="H33" s="2">
        <v>18.420000000000002</v>
      </c>
      <c r="I33" s="2">
        <v>879.10299999999995</v>
      </c>
      <c r="J33">
        <f>C33</f>
        <v>0.44900000000000001</v>
      </c>
      <c r="K33">
        <f>J33</f>
        <v>0.44900000000000001</v>
      </c>
    </row>
    <row r="34" spans="1:11">
      <c r="A34">
        <f t="shared" si="0"/>
        <v>33</v>
      </c>
      <c r="B34" t="s">
        <v>573</v>
      </c>
      <c r="C34" s="2">
        <v>0.26</v>
      </c>
      <c r="D34" s="2">
        <v>1.3140000000000001</v>
      </c>
      <c r="E34" s="2">
        <v>5.8840000000000003</v>
      </c>
      <c r="F34" s="2">
        <v>7.2030000000000003</v>
      </c>
      <c r="G34" s="2">
        <v>14.342000000000001</v>
      </c>
      <c r="H34" s="2">
        <v>8.27</v>
      </c>
      <c r="I34">
        <v>2205</v>
      </c>
    </row>
    <row r="35" spans="1:11">
      <c r="A35">
        <f t="shared" si="0"/>
        <v>34</v>
      </c>
      <c r="B35" t="s">
        <v>573</v>
      </c>
      <c r="C35" s="2">
        <v>0.19400000000000001</v>
      </c>
      <c r="D35" s="2">
        <v>1.3140000000000001</v>
      </c>
      <c r="E35" s="2">
        <v>5.8840000000000003</v>
      </c>
      <c r="F35" s="2">
        <v>7.2030000000000003</v>
      </c>
      <c r="G35" s="2">
        <v>14.342000000000001</v>
      </c>
      <c r="H35" s="2">
        <v>8.27</v>
      </c>
      <c r="I35">
        <v>2205</v>
      </c>
      <c r="J35">
        <f>AVERAGE(C34:C35)</f>
        <v>0.22700000000000001</v>
      </c>
      <c r="K35">
        <f>C35</f>
        <v>0.19400000000000001</v>
      </c>
    </row>
    <row r="36" spans="1:11">
      <c r="A36">
        <f t="shared" si="0"/>
        <v>35</v>
      </c>
      <c r="B36" t="s">
        <v>574</v>
      </c>
      <c r="C36" s="2">
        <v>0.77500000000000002</v>
      </c>
      <c r="D36" s="2">
        <v>0.65400000000000003</v>
      </c>
      <c r="E36" s="2">
        <v>7.4870000000000001</v>
      </c>
      <c r="F36" s="2">
        <v>4.726</v>
      </c>
      <c r="G36" s="2">
        <v>8.907</v>
      </c>
      <c r="H36" s="2">
        <v>6.6550000000000002</v>
      </c>
      <c r="I36" s="2">
        <v>406.98700000000002</v>
      </c>
      <c r="J36">
        <f>C36</f>
        <v>0.77500000000000002</v>
      </c>
      <c r="K36">
        <f>J36</f>
        <v>0.77500000000000002</v>
      </c>
    </row>
    <row r="37" spans="1:11">
      <c r="A37">
        <f t="shared" si="0"/>
        <v>36</v>
      </c>
      <c r="B37" t="s">
        <v>575</v>
      </c>
      <c r="C37" s="2">
        <v>0.86699999999999999</v>
      </c>
      <c r="D37" s="2">
        <v>2.1280000000000001</v>
      </c>
      <c r="E37" s="2">
        <v>6.2670000000000003</v>
      </c>
      <c r="F37" s="2">
        <v>12.484</v>
      </c>
      <c r="G37" s="2">
        <v>20.745000000000001</v>
      </c>
      <c r="H37" s="2">
        <v>20.745000000000001</v>
      </c>
      <c r="I37">
        <v>18194.357</v>
      </c>
      <c r="J37">
        <f>C37</f>
        <v>0.86699999999999999</v>
      </c>
      <c r="K37">
        <f>J37</f>
        <v>0.86699999999999999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M341"/>
  <sheetViews>
    <sheetView workbookViewId="0">
      <selection activeCell="H17" sqref="H17"/>
    </sheetView>
  </sheetViews>
  <sheetFormatPr defaultRowHeight="15"/>
  <cols>
    <col min="1" max="1" width="3.140625" customWidth="1"/>
    <col min="2" max="2" width="4.85546875" customWidth="1"/>
    <col min="3" max="3" width="13.85546875" customWidth="1"/>
    <col min="4" max="4" width="32.85546875" customWidth="1"/>
    <col min="5" max="5" width="11.42578125" style="13" customWidth="1"/>
    <col min="6" max="6" width="10.85546875" style="13" customWidth="1"/>
    <col min="7" max="7" width="10.7109375" style="13" customWidth="1"/>
    <col min="8" max="8" width="9.140625" style="13"/>
    <col min="9" max="9" width="11.7109375" style="13" customWidth="1"/>
    <col min="10" max="10" width="12.42578125" style="13" customWidth="1"/>
    <col min="11" max="13" width="9.140625" style="13"/>
  </cols>
  <sheetData>
    <row r="1" spans="2:12" ht="30">
      <c r="B1" s="3"/>
      <c r="C1" s="4" t="s">
        <v>579</v>
      </c>
      <c r="D1" s="5" t="s">
        <v>580</v>
      </c>
      <c r="E1" s="12" t="s">
        <v>873</v>
      </c>
      <c r="F1" s="12" t="s">
        <v>115</v>
      </c>
      <c r="G1" s="12" t="s">
        <v>874</v>
      </c>
      <c r="H1" s="12" t="s">
        <v>875</v>
      </c>
      <c r="I1" s="12" t="s">
        <v>876</v>
      </c>
      <c r="J1" s="12" t="s">
        <v>877</v>
      </c>
      <c r="K1" s="12" t="s">
        <v>871</v>
      </c>
      <c r="L1" s="12" t="s">
        <v>872</v>
      </c>
    </row>
    <row r="2" spans="2:12" ht="13.5" customHeight="1">
      <c r="B2" s="3">
        <v>1</v>
      </c>
      <c r="C2" s="3" t="s">
        <v>581</v>
      </c>
      <c r="D2" s="6" t="s">
        <v>582</v>
      </c>
      <c r="E2" s="13">
        <v>0.65300000000000002</v>
      </c>
      <c r="F2" s="13">
        <v>34.831000000000003</v>
      </c>
      <c r="G2" s="13">
        <v>19.504999999999999</v>
      </c>
      <c r="H2" s="13">
        <v>23.634</v>
      </c>
      <c r="I2" s="13">
        <v>28.1</v>
      </c>
      <c r="J2" s="13">
        <v>11132.987999999999</v>
      </c>
      <c r="K2" s="13">
        <v>1.111</v>
      </c>
      <c r="L2" s="13">
        <v>1.111</v>
      </c>
    </row>
    <row r="3" spans="2:12" ht="15.75" customHeight="1">
      <c r="B3" s="3">
        <f>B2+1</f>
        <v>2</v>
      </c>
      <c r="C3" s="3" t="s">
        <v>581</v>
      </c>
      <c r="D3" s="6" t="s">
        <v>583</v>
      </c>
      <c r="E3" s="13">
        <v>0.70399999999999996</v>
      </c>
      <c r="F3" s="13">
        <v>-3.8</v>
      </c>
      <c r="G3" s="13">
        <v>-2.625</v>
      </c>
      <c r="H3" s="13">
        <v>-5.1520000000000001</v>
      </c>
      <c r="I3" s="13">
        <v>-6.6289999999999996</v>
      </c>
      <c r="J3" s="13">
        <v>1314.6079999999999</v>
      </c>
      <c r="K3" s="13">
        <v>1.135</v>
      </c>
      <c r="L3" s="13">
        <v>1.135</v>
      </c>
    </row>
    <row r="4" spans="2:12" ht="20.25" customHeight="1">
      <c r="B4" s="3">
        <f t="shared" ref="B4:B67" si="0">B3+1</f>
        <v>3</v>
      </c>
      <c r="C4" s="3" t="s">
        <v>581</v>
      </c>
      <c r="D4" s="6" t="s">
        <v>584</v>
      </c>
      <c r="E4" s="13">
        <v>0.50800000000000001</v>
      </c>
      <c r="F4" s="13">
        <v>20.295000000000002</v>
      </c>
      <c r="G4" s="13">
        <v>8.4960000000000004</v>
      </c>
      <c r="H4" s="13">
        <v>9.36</v>
      </c>
      <c r="I4" s="13">
        <v>9.4499999999999993</v>
      </c>
      <c r="J4" s="13">
        <v>132.70599999999999</v>
      </c>
      <c r="K4" s="13">
        <v>1.554</v>
      </c>
      <c r="L4" s="13">
        <v>1.554</v>
      </c>
    </row>
    <row r="5" spans="2:12" ht="18" customHeight="1">
      <c r="B5" s="3">
        <f t="shared" si="0"/>
        <v>4</v>
      </c>
      <c r="C5" s="3" t="s">
        <v>581</v>
      </c>
      <c r="D5" s="6" t="s">
        <v>585</v>
      </c>
    </row>
    <row r="6" spans="2:12" ht="17.25" customHeight="1">
      <c r="B6" s="3">
        <f t="shared" si="0"/>
        <v>5</v>
      </c>
      <c r="C6" s="3" t="s">
        <v>581</v>
      </c>
      <c r="D6" s="6" t="s">
        <v>586</v>
      </c>
      <c r="E6" s="13">
        <v>0.41199999999999998</v>
      </c>
      <c r="F6" s="13">
        <v>13.75</v>
      </c>
      <c r="G6" s="13">
        <v>5.2329999999999997</v>
      </c>
      <c r="H6" s="13">
        <v>6.9359999999999999</v>
      </c>
      <c r="I6" s="13">
        <v>13.68</v>
      </c>
      <c r="J6" s="13">
        <v>5536.07</v>
      </c>
      <c r="K6" s="13">
        <v>0.53300000000000003</v>
      </c>
      <c r="L6" s="13">
        <v>0.45300000000000001</v>
      </c>
    </row>
    <row r="7" spans="2:12" ht="15" customHeight="1">
      <c r="B7" s="3">
        <f t="shared" si="0"/>
        <v>6</v>
      </c>
      <c r="C7" s="3" t="s">
        <v>581</v>
      </c>
      <c r="D7" s="6" t="s">
        <v>587</v>
      </c>
    </row>
    <row r="8" spans="2:12" ht="21" customHeight="1">
      <c r="B8" s="3">
        <f t="shared" si="0"/>
        <v>7</v>
      </c>
      <c r="C8" s="3" t="s">
        <v>581</v>
      </c>
      <c r="D8" s="6" t="s">
        <v>588</v>
      </c>
    </row>
    <row r="9" spans="2:12">
      <c r="B9" s="3">
        <f t="shared" si="0"/>
        <v>8</v>
      </c>
      <c r="C9" s="3" t="s">
        <v>581</v>
      </c>
      <c r="D9" s="6" t="s">
        <v>589</v>
      </c>
    </row>
    <row r="10" spans="2:12" ht="14.25" customHeight="1">
      <c r="B10" s="3">
        <f t="shared" si="0"/>
        <v>9</v>
      </c>
      <c r="C10" s="3" t="s">
        <v>581</v>
      </c>
      <c r="D10" s="6" t="s">
        <v>590</v>
      </c>
    </row>
    <row r="11" spans="2:12" ht="18" customHeight="1">
      <c r="B11" s="3">
        <f t="shared" si="0"/>
        <v>10</v>
      </c>
      <c r="C11" s="3" t="s">
        <v>581</v>
      </c>
      <c r="D11" s="6" t="s">
        <v>591</v>
      </c>
      <c r="E11" s="13">
        <v>7.4999999999999997E-2</v>
      </c>
      <c r="F11" s="13">
        <v>173.55600000000001</v>
      </c>
      <c r="G11" s="13">
        <v>11.335000000000001</v>
      </c>
      <c r="H11" s="13">
        <v>13.845000000000001</v>
      </c>
      <c r="I11" s="13">
        <v>21.108000000000001</v>
      </c>
      <c r="J11" s="13">
        <v>30.356000000000002</v>
      </c>
      <c r="K11" s="13">
        <v>3.2959999999999998</v>
      </c>
      <c r="L11" s="13">
        <v>3.2959999999999998</v>
      </c>
    </row>
    <row r="12" spans="2:12" ht="14.25" customHeight="1">
      <c r="B12" s="3">
        <f t="shared" si="0"/>
        <v>11</v>
      </c>
      <c r="C12" s="3" t="s">
        <v>581</v>
      </c>
      <c r="D12" s="6" t="s">
        <v>592</v>
      </c>
      <c r="E12" s="13">
        <v>0.47499999999999998</v>
      </c>
      <c r="F12" s="13">
        <v>10.568</v>
      </c>
      <c r="G12" s="13">
        <v>4.7450000000000001</v>
      </c>
      <c r="H12" s="13">
        <v>8.3330000000000002</v>
      </c>
      <c r="I12" s="13">
        <v>9.5039999999999996</v>
      </c>
      <c r="J12" s="13">
        <v>610.44399999999996</v>
      </c>
      <c r="K12" s="13">
        <v>0.68700000000000006</v>
      </c>
      <c r="L12" s="13">
        <v>0.68700000000000006</v>
      </c>
    </row>
    <row r="13" spans="2:12" ht="21" customHeight="1">
      <c r="B13" s="3">
        <f t="shared" si="0"/>
        <v>12</v>
      </c>
      <c r="C13" s="3" t="s">
        <v>581</v>
      </c>
      <c r="D13" s="6" t="s">
        <v>593</v>
      </c>
      <c r="E13" s="13">
        <v>0.309</v>
      </c>
      <c r="F13" s="13">
        <v>48.548000000000002</v>
      </c>
      <c r="G13" s="13">
        <v>12.884</v>
      </c>
      <c r="H13" s="13">
        <v>13.103999999999999</v>
      </c>
      <c r="I13" s="13">
        <v>19.018000000000001</v>
      </c>
      <c r="J13" s="13">
        <v>346.61099999999999</v>
      </c>
      <c r="K13" s="13">
        <v>1.2490000000000001</v>
      </c>
      <c r="L13" s="13">
        <v>1.2490000000000001</v>
      </c>
    </row>
    <row r="14" spans="2:12">
      <c r="B14" s="3">
        <f t="shared" si="0"/>
        <v>13</v>
      </c>
      <c r="C14" s="3" t="s">
        <v>581</v>
      </c>
      <c r="D14" s="6" t="s">
        <v>594</v>
      </c>
    </row>
    <row r="15" spans="2:12" ht="18.75" customHeight="1">
      <c r="B15" s="3">
        <f t="shared" si="0"/>
        <v>14</v>
      </c>
      <c r="C15" s="3" t="s">
        <v>581</v>
      </c>
      <c r="D15" s="6" t="s">
        <v>595</v>
      </c>
      <c r="E15" s="13">
        <v>1.4039999999999999</v>
      </c>
      <c r="F15" s="13">
        <v>4.242</v>
      </c>
      <c r="G15" s="13">
        <v>5.819</v>
      </c>
      <c r="H15" s="13">
        <v>9.6470000000000002</v>
      </c>
      <c r="I15" s="13">
        <v>14.518000000000001</v>
      </c>
      <c r="J15" s="13">
        <v>8422.1180000000004</v>
      </c>
      <c r="K15" s="13">
        <v>1.5680000000000001</v>
      </c>
      <c r="L15" s="13">
        <v>1.5680000000000001</v>
      </c>
    </row>
    <row r="16" spans="2:12" ht="13.5" customHeight="1">
      <c r="B16" s="3">
        <f t="shared" si="0"/>
        <v>15</v>
      </c>
      <c r="C16" s="3" t="s">
        <v>581</v>
      </c>
      <c r="D16" s="6" t="s">
        <v>596</v>
      </c>
      <c r="E16" s="13">
        <v>0.39200000000000002</v>
      </c>
      <c r="F16" s="13">
        <v>-0.21</v>
      </c>
      <c r="G16" s="13">
        <v>-8.7999999999999995E-2</v>
      </c>
      <c r="H16" s="13">
        <v>-0.112</v>
      </c>
      <c r="I16" s="13">
        <v>-0.17199999999999999</v>
      </c>
      <c r="J16" s="13">
        <v>932.72</v>
      </c>
      <c r="K16" s="13">
        <v>0.111</v>
      </c>
      <c r="L16" s="13">
        <v>9.8000000000000004E-2</v>
      </c>
    </row>
    <row r="17" spans="2:12" ht="17.25" customHeight="1">
      <c r="B17" s="3">
        <f t="shared" si="0"/>
        <v>16</v>
      </c>
      <c r="C17" s="3" t="s">
        <v>581</v>
      </c>
      <c r="D17" s="6" t="s">
        <v>597</v>
      </c>
    </row>
    <row r="18" spans="2:12" ht="18" customHeight="1">
      <c r="B18" s="3">
        <f t="shared" si="0"/>
        <v>17</v>
      </c>
      <c r="C18" s="3" t="s">
        <v>581</v>
      </c>
      <c r="D18" s="6" t="s">
        <v>598</v>
      </c>
      <c r="E18" s="13">
        <v>0</v>
      </c>
      <c r="F18" s="13" t="s">
        <v>5</v>
      </c>
      <c r="G18" s="13">
        <v>-17.263999999999999</v>
      </c>
      <c r="H18" s="13">
        <v>-18.190999999999999</v>
      </c>
      <c r="I18" s="13">
        <v>-32.924999999999997</v>
      </c>
      <c r="J18" s="13">
        <v>0</v>
      </c>
      <c r="K18" s="13">
        <v>2.1120000000000001</v>
      </c>
      <c r="L18" s="13">
        <v>2.1120000000000001</v>
      </c>
    </row>
    <row r="19" spans="2:12" ht="21" customHeight="1">
      <c r="B19" s="3">
        <f t="shared" si="0"/>
        <v>18</v>
      </c>
      <c r="C19" s="3" t="s">
        <v>581</v>
      </c>
      <c r="D19" s="6" t="s">
        <v>599</v>
      </c>
      <c r="E19" s="13">
        <v>0.83</v>
      </c>
      <c r="F19" s="13">
        <v>20.643000000000001</v>
      </c>
      <c r="G19" s="13">
        <v>15.968</v>
      </c>
      <c r="H19" s="13">
        <v>21.32</v>
      </c>
      <c r="I19" s="13">
        <v>23.739000000000001</v>
      </c>
      <c r="J19" s="13">
        <v>86385.978000000003</v>
      </c>
      <c r="K19" s="13">
        <v>1.0900000000000001</v>
      </c>
      <c r="L19" s="13">
        <v>1.0900000000000001</v>
      </c>
    </row>
    <row r="20" spans="2:12" ht="15.75" customHeight="1">
      <c r="B20" s="3">
        <f t="shared" si="0"/>
        <v>19</v>
      </c>
      <c r="C20" s="3" t="s">
        <v>581</v>
      </c>
      <c r="D20" s="6" t="s">
        <v>600</v>
      </c>
      <c r="E20" s="13">
        <v>0.112</v>
      </c>
      <c r="F20" s="13">
        <v>38.811999999999998</v>
      </c>
      <c r="G20" s="13">
        <v>3.7829999999999999</v>
      </c>
      <c r="H20" s="13">
        <v>4.827</v>
      </c>
      <c r="I20" s="13">
        <v>9.0310000000000006</v>
      </c>
      <c r="J20" s="13">
        <v>137.91900000000001</v>
      </c>
      <c r="K20" s="13">
        <v>0.59399999999999997</v>
      </c>
      <c r="L20" s="13">
        <v>0.59399999999999997</v>
      </c>
    </row>
    <row r="21" spans="2:12" ht="14.25" customHeight="1">
      <c r="B21" s="3">
        <f t="shared" si="0"/>
        <v>20</v>
      </c>
      <c r="C21" s="3" t="s">
        <v>581</v>
      </c>
      <c r="D21" s="6" t="s">
        <v>601</v>
      </c>
    </row>
    <row r="22" spans="2:12" ht="20.25" customHeight="1">
      <c r="B22" s="3">
        <f t="shared" si="0"/>
        <v>21</v>
      </c>
      <c r="C22" s="3" t="s">
        <v>581</v>
      </c>
      <c r="D22" s="6" t="s">
        <v>602</v>
      </c>
    </row>
    <row r="23" spans="2:12" ht="15" customHeight="1">
      <c r="B23" s="3">
        <f t="shared" si="0"/>
        <v>22</v>
      </c>
      <c r="C23" s="3" t="s">
        <v>581</v>
      </c>
      <c r="D23" s="6" t="s">
        <v>603</v>
      </c>
    </row>
    <row r="24" spans="2:12" ht="18" customHeight="1">
      <c r="B24" s="3">
        <f t="shared" si="0"/>
        <v>23</v>
      </c>
      <c r="C24" s="3" t="s">
        <v>581</v>
      </c>
      <c r="D24" s="6" t="s">
        <v>604</v>
      </c>
      <c r="E24" s="13">
        <v>0.30099999999999999</v>
      </c>
      <c r="F24" s="13">
        <v>8.9390000000000001</v>
      </c>
      <c r="G24" s="13">
        <v>2.4540000000000002</v>
      </c>
      <c r="H24" s="13">
        <v>4.9219999999999997</v>
      </c>
      <c r="I24" s="13">
        <v>5.6879999999999997</v>
      </c>
      <c r="J24" s="13">
        <v>199.88800000000001</v>
      </c>
      <c r="K24" s="13">
        <v>0.96599999999999997</v>
      </c>
      <c r="L24" s="13">
        <v>0.96599999999999997</v>
      </c>
    </row>
    <row r="25" spans="2:12" ht="21" customHeight="1">
      <c r="B25" s="3">
        <f t="shared" si="0"/>
        <v>24</v>
      </c>
      <c r="C25" s="3" t="s">
        <v>581</v>
      </c>
      <c r="D25" s="6" t="s">
        <v>605</v>
      </c>
    </row>
    <row r="26" spans="2:12" ht="17.25" customHeight="1">
      <c r="B26" s="3">
        <f t="shared" si="0"/>
        <v>25</v>
      </c>
      <c r="C26" s="3" t="s">
        <v>581</v>
      </c>
      <c r="D26" s="6" t="s">
        <v>606</v>
      </c>
      <c r="E26" s="13">
        <v>4.0030000000000001</v>
      </c>
      <c r="F26" s="13">
        <v>0.82</v>
      </c>
      <c r="G26" s="13">
        <v>3.04</v>
      </c>
      <c r="H26" s="13">
        <v>8.1219999999999999</v>
      </c>
      <c r="I26" s="13">
        <v>10.670999999999999</v>
      </c>
      <c r="J26" s="13">
        <v>3266.3270000000002</v>
      </c>
      <c r="K26" s="13">
        <v>0.90200000000000002</v>
      </c>
      <c r="L26" s="13">
        <v>0.90200000000000002</v>
      </c>
    </row>
    <row r="27" spans="2:12" ht="21" customHeight="1">
      <c r="B27" s="3">
        <f t="shared" si="0"/>
        <v>26</v>
      </c>
      <c r="C27" s="3" t="s">
        <v>581</v>
      </c>
      <c r="D27" s="7" t="s">
        <v>607</v>
      </c>
      <c r="E27" s="13">
        <v>0.32800000000000001</v>
      </c>
      <c r="F27" s="13">
        <v>10.569000000000001</v>
      </c>
      <c r="G27" s="13">
        <v>3.2959999999999998</v>
      </c>
      <c r="H27" s="13">
        <v>6.34</v>
      </c>
      <c r="I27" s="13">
        <v>6.6130000000000004</v>
      </c>
      <c r="J27" s="13">
        <v>110.459</v>
      </c>
      <c r="K27" s="13">
        <v>0.65300000000000002</v>
      </c>
      <c r="L27" s="13">
        <v>0.69</v>
      </c>
    </row>
    <row r="28" spans="2:12">
      <c r="B28" s="3">
        <f t="shared" si="0"/>
        <v>27</v>
      </c>
      <c r="C28" s="3" t="s">
        <v>581</v>
      </c>
      <c r="D28" s="6" t="s">
        <v>608</v>
      </c>
      <c r="E28" s="13">
        <v>0.60899999999999999</v>
      </c>
      <c r="F28" s="13">
        <v>23.526</v>
      </c>
      <c r="G28" s="13">
        <v>13.07</v>
      </c>
      <c r="H28" s="13">
        <v>18.318000000000001</v>
      </c>
      <c r="I28" s="13">
        <v>20.268000000000001</v>
      </c>
      <c r="J28" s="13">
        <v>35188.427000000003</v>
      </c>
      <c r="K28" s="13">
        <v>1.5735000000000001</v>
      </c>
      <c r="L28" s="13">
        <v>1.534</v>
      </c>
    </row>
    <row r="29" spans="2:12">
      <c r="B29" s="3">
        <f t="shared" si="0"/>
        <v>28</v>
      </c>
      <c r="C29" s="3" t="s">
        <v>581</v>
      </c>
      <c r="D29" s="6" t="s">
        <v>609</v>
      </c>
      <c r="E29" s="13">
        <v>0.64900000000000002</v>
      </c>
      <c r="F29" s="13">
        <v>3.9580000000000002</v>
      </c>
      <c r="G29" s="13">
        <v>2.4950000000000001</v>
      </c>
      <c r="H29" s="13">
        <v>3.8919999999999999</v>
      </c>
      <c r="I29" s="13">
        <v>4.6020000000000003</v>
      </c>
      <c r="J29" s="13">
        <v>11822.898999999999</v>
      </c>
      <c r="K29" s="13">
        <v>1.8859999999999999</v>
      </c>
      <c r="L29" s="13">
        <v>1.8859999999999999</v>
      </c>
    </row>
    <row r="30" spans="2:12">
      <c r="B30" s="3">
        <f t="shared" si="0"/>
        <v>29</v>
      </c>
      <c r="C30" s="3" t="s">
        <v>581</v>
      </c>
      <c r="D30" s="6" t="s">
        <v>610</v>
      </c>
      <c r="E30" s="13">
        <v>8.6999999999999994E-2</v>
      </c>
      <c r="F30" s="13">
        <v>114.617</v>
      </c>
      <c r="G30" s="13">
        <v>9.7439999999999998</v>
      </c>
      <c r="H30" s="13">
        <v>10.673999999999999</v>
      </c>
      <c r="I30" s="13">
        <v>13.398</v>
      </c>
      <c r="J30" s="13">
        <v>253.96</v>
      </c>
      <c r="K30" s="13">
        <v>1.212</v>
      </c>
      <c r="L30" s="13">
        <v>1.212</v>
      </c>
    </row>
    <row r="31" spans="2:12">
      <c r="B31" s="3">
        <f t="shared" si="0"/>
        <v>30</v>
      </c>
      <c r="C31" s="3" t="s">
        <v>581</v>
      </c>
      <c r="D31" s="8" t="s">
        <v>611</v>
      </c>
    </row>
    <row r="32" spans="2:12">
      <c r="B32" s="3">
        <f t="shared" si="0"/>
        <v>31</v>
      </c>
      <c r="C32" s="3" t="s">
        <v>581</v>
      </c>
      <c r="D32" s="8" t="s">
        <v>612</v>
      </c>
      <c r="E32" s="13">
        <v>0.154</v>
      </c>
      <c r="F32" s="13">
        <v>29.908999999999999</v>
      </c>
      <c r="G32" s="13">
        <v>4.59</v>
      </c>
      <c r="H32" s="13">
        <v>6.2089999999999996</v>
      </c>
      <c r="I32" s="13">
        <v>8.4220000000000006</v>
      </c>
      <c r="J32" s="13">
        <v>492.19900000000001</v>
      </c>
      <c r="K32" s="13">
        <v>0.60899999999999999</v>
      </c>
      <c r="L32" s="13">
        <v>0.36799999999999999</v>
      </c>
    </row>
    <row r="33" spans="2:12">
      <c r="B33" s="3">
        <f t="shared" si="0"/>
        <v>32</v>
      </c>
      <c r="C33" s="3" t="s">
        <v>581</v>
      </c>
      <c r="D33" s="8" t="s">
        <v>613</v>
      </c>
      <c r="E33" s="13">
        <v>0.621</v>
      </c>
      <c r="F33" s="13">
        <v>28.782</v>
      </c>
      <c r="G33" s="13">
        <v>15.667999999999999</v>
      </c>
      <c r="H33" s="13">
        <v>18.63</v>
      </c>
      <c r="I33" s="13">
        <v>21.422999999999998</v>
      </c>
      <c r="J33" s="13">
        <v>1200.529</v>
      </c>
      <c r="K33" s="13">
        <v>0.63900000000000001</v>
      </c>
      <c r="L33" s="13">
        <v>0.74</v>
      </c>
    </row>
    <row r="34" spans="2:12">
      <c r="B34" s="3">
        <f t="shared" si="0"/>
        <v>33</v>
      </c>
      <c r="C34" s="3" t="s">
        <v>581</v>
      </c>
      <c r="D34" s="8" t="s">
        <v>614</v>
      </c>
      <c r="E34" s="13">
        <v>0.61</v>
      </c>
      <c r="F34" s="13">
        <v>0.41699999999999998</v>
      </c>
      <c r="G34" s="13">
        <v>0.24399999999999999</v>
      </c>
      <c r="H34" s="13">
        <v>0.53400000000000003</v>
      </c>
      <c r="I34" s="13">
        <v>1.8069999999999999</v>
      </c>
      <c r="J34" s="13">
        <v>5653.1329999999998</v>
      </c>
      <c r="K34" s="13">
        <v>0.499</v>
      </c>
      <c r="L34" s="13">
        <v>0.40300000000000002</v>
      </c>
    </row>
    <row r="35" spans="2:12">
      <c r="B35" s="3">
        <f t="shared" si="0"/>
        <v>34</v>
      </c>
      <c r="C35" s="3" t="s">
        <v>581</v>
      </c>
      <c r="D35" s="6" t="s">
        <v>615</v>
      </c>
    </row>
    <row r="36" spans="2:12">
      <c r="B36" s="3">
        <f t="shared" si="0"/>
        <v>35</v>
      </c>
      <c r="C36" s="3" t="s">
        <v>581</v>
      </c>
      <c r="D36" s="8" t="s">
        <v>616</v>
      </c>
      <c r="E36" s="13">
        <v>0.61899999999999999</v>
      </c>
      <c r="F36" s="13">
        <v>-8.8379999999999992</v>
      </c>
      <c r="G36" s="13">
        <v>-5.3049999999999997</v>
      </c>
      <c r="H36" s="13">
        <v>-13.18</v>
      </c>
      <c r="I36" s="13">
        <v>-115.264</v>
      </c>
      <c r="J36" s="13">
        <v>4700.4589999999998</v>
      </c>
      <c r="K36" s="13">
        <v>0.5655</v>
      </c>
      <c r="L36" s="13">
        <v>0.37</v>
      </c>
    </row>
    <row r="37" spans="2:12">
      <c r="B37" s="3">
        <f t="shared" si="0"/>
        <v>36</v>
      </c>
      <c r="C37" s="3" t="s">
        <v>581</v>
      </c>
      <c r="D37" s="6" t="s">
        <v>617</v>
      </c>
      <c r="E37" s="13">
        <v>3.2029999999999998</v>
      </c>
      <c r="F37" s="13">
        <v>-0.159</v>
      </c>
      <c r="G37" s="13">
        <v>-0.47699999999999998</v>
      </c>
      <c r="H37" s="13">
        <v>-0.50600000000000001</v>
      </c>
      <c r="I37" s="13">
        <v>-0.50600000000000001</v>
      </c>
      <c r="J37" s="13">
        <v>68.641999999999996</v>
      </c>
      <c r="K37" s="13">
        <v>0.25700000000000001</v>
      </c>
      <c r="L37" s="13">
        <v>0.25700000000000001</v>
      </c>
    </row>
    <row r="38" spans="2:12">
      <c r="B38" s="3">
        <f t="shared" si="0"/>
        <v>37</v>
      </c>
      <c r="C38" s="3" t="s">
        <v>581</v>
      </c>
      <c r="D38" s="6" t="s">
        <v>618</v>
      </c>
      <c r="E38" s="13">
        <v>0.20599999999999999</v>
      </c>
      <c r="F38" s="13">
        <v>58.036999999999999</v>
      </c>
      <c r="G38" s="13">
        <v>11.827999999999999</v>
      </c>
      <c r="H38" s="13">
        <v>16.7</v>
      </c>
      <c r="I38" s="13">
        <v>16.902000000000001</v>
      </c>
      <c r="J38" s="13">
        <v>201.226</v>
      </c>
      <c r="K38" s="13">
        <v>0.18049999999999999</v>
      </c>
      <c r="L38" s="13">
        <v>0.216</v>
      </c>
    </row>
    <row r="39" spans="2:12">
      <c r="B39" s="3">
        <f t="shared" si="0"/>
        <v>38</v>
      </c>
      <c r="C39" s="3" t="s">
        <v>581</v>
      </c>
      <c r="D39" s="6" t="s">
        <v>619</v>
      </c>
      <c r="E39" s="13">
        <v>0.52700000000000002</v>
      </c>
      <c r="F39" s="13">
        <v>21.305</v>
      </c>
      <c r="G39" s="13">
        <v>10.802</v>
      </c>
      <c r="H39" s="13">
        <v>12.816000000000001</v>
      </c>
      <c r="I39" s="13">
        <v>17.803999999999998</v>
      </c>
      <c r="J39" s="13">
        <v>4997.1289999999999</v>
      </c>
      <c r="K39" s="13">
        <v>1.3560000000000001</v>
      </c>
      <c r="L39" s="13">
        <v>1.3560000000000001</v>
      </c>
    </row>
    <row r="40" spans="2:12">
      <c r="B40" s="3">
        <f t="shared" si="0"/>
        <v>39</v>
      </c>
      <c r="C40" s="3" t="s">
        <v>620</v>
      </c>
      <c r="D40" s="6" t="s">
        <v>621</v>
      </c>
      <c r="E40" s="13">
        <v>0.70599999999999996</v>
      </c>
      <c r="F40" s="13">
        <v>42.137999999999998</v>
      </c>
      <c r="G40" s="13">
        <v>2158.826</v>
      </c>
      <c r="H40" s="13">
        <v>44.307000000000002</v>
      </c>
      <c r="I40" s="13">
        <v>30.63</v>
      </c>
      <c r="J40" s="13">
        <v>25.16</v>
      </c>
      <c r="K40" s="13">
        <v>0.72799999999999998</v>
      </c>
      <c r="L40" s="13">
        <v>0.72799999999999998</v>
      </c>
    </row>
    <row r="41" spans="2:12">
      <c r="B41" s="3">
        <f t="shared" si="0"/>
        <v>40</v>
      </c>
      <c r="C41" s="3" t="s">
        <v>620</v>
      </c>
      <c r="D41" s="6" t="s">
        <v>622</v>
      </c>
      <c r="E41" s="13">
        <v>0.39200000000000002</v>
      </c>
      <c r="F41" s="13">
        <v>21.661999999999999</v>
      </c>
      <c r="G41" s="13">
        <v>5882.11</v>
      </c>
      <c r="H41" s="13">
        <v>17.748000000000001</v>
      </c>
      <c r="I41" s="13">
        <v>9.641</v>
      </c>
      <c r="J41" s="13">
        <v>7.56</v>
      </c>
      <c r="K41" s="13">
        <v>0.23</v>
      </c>
      <c r="L41" s="13">
        <v>0.23</v>
      </c>
    </row>
    <row r="42" spans="2:12">
      <c r="B42" s="3">
        <f t="shared" si="0"/>
        <v>41</v>
      </c>
      <c r="C42" s="3" t="s">
        <v>620</v>
      </c>
      <c r="D42" s="6" t="s">
        <v>623</v>
      </c>
      <c r="E42" s="13">
        <v>1.034</v>
      </c>
      <c r="F42" s="13">
        <v>5.2569999999999997</v>
      </c>
      <c r="G42" s="13">
        <v>2086.6280000000002</v>
      </c>
      <c r="H42" s="13">
        <v>11.662000000000001</v>
      </c>
      <c r="I42" s="13">
        <v>7.1970000000000001</v>
      </c>
      <c r="J42" s="13">
        <v>5.43</v>
      </c>
      <c r="K42" s="13">
        <v>0.60099999999999998</v>
      </c>
      <c r="L42" s="13">
        <v>0.60099999999999998</v>
      </c>
    </row>
    <row r="43" spans="2:12">
      <c r="B43" s="3">
        <f t="shared" si="0"/>
        <v>42</v>
      </c>
      <c r="C43" s="3" t="s">
        <v>620</v>
      </c>
      <c r="D43" s="7" t="s">
        <v>624</v>
      </c>
      <c r="E43" s="13">
        <v>0.40899999999999997</v>
      </c>
      <c r="F43" s="13">
        <v>43.539000000000001</v>
      </c>
      <c r="G43" s="13">
        <v>1733.0609999999999</v>
      </c>
      <c r="H43" s="13">
        <v>28.36</v>
      </c>
      <c r="I43" s="13">
        <v>21.835000000000001</v>
      </c>
      <c r="J43" s="13">
        <v>16.228000000000002</v>
      </c>
      <c r="K43" s="13">
        <v>0.376</v>
      </c>
      <c r="L43" s="13">
        <v>0.376</v>
      </c>
    </row>
    <row r="44" spans="2:12">
      <c r="B44" s="3">
        <f t="shared" si="0"/>
        <v>43</v>
      </c>
      <c r="C44" s="3" t="s">
        <v>620</v>
      </c>
      <c r="D44" s="7" t="s">
        <v>625</v>
      </c>
    </row>
    <row r="45" spans="2:12">
      <c r="B45" s="3">
        <f t="shared" si="0"/>
        <v>44</v>
      </c>
      <c r="C45" s="3" t="s">
        <v>620</v>
      </c>
      <c r="D45" s="7" t="s">
        <v>626</v>
      </c>
    </row>
    <row r="46" spans="2:12" ht="30">
      <c r="B46" s="3">
        <f t="shared" si="0"/>
        <v>45</v>
      </c>
      <c r="C46" s="3" t="s">
        <v>620</v>
      </c>
      <c r="D46" s="6" t="s">
        <v>627</v>
      </c>
    </row>
    <row r="47" spans="2:12">
      <c r="B47" s="3">
        <f t="shared" si="0"/>
        <v>46</v>
      </c>
      <c r="C47" s="3" t="s">
        <v>620</v>
      </c>
      <c r="D47" s="6" t="s">
        <v>628</v>
      </c>
    </row>
    <row r="48" spans="2:12">
      <c r="B48" s="3">
        <f t="shared" si="0"/>
        <v>47</v>
      </c>
      <c r="C48" s="3" t="s">
        <v>620</v>
      </c>
      <c r="D48" s="6" t="s">
        <v>629</v>
      </c>
    </row>
    <row r="49" spans="2:12">
      <c r="B49" s="3">
        <f t="shared" si="0"/>
        <v>48</v>
      </c>
      <c r="C49" s="3" t="s">
        <v>620</v>
      </c>
      <c r="D49" s="7" t="s">
        <v>630</v>
      </c>
    </row>
    <row r="50" spans="2:12" ht="30">
      <c r="B50" s="3">
        <f t="shared" si="0"/>
        <v>49</v>
      </c>
      <c r="C50" s="3" t="s">
        <v>620</v>
      </c>
      <c r="D50" s="6" t="s">
        <v>631</v>
      </c>
    </row>
    <row r="51" spans="2:12">
      <c r="B51" s="3">
        <f t="shared" si="0"/>
        <v>50</v>
      </c>
      <c r="C51" s="3" t="s">
        <v>620</v>
      </c>
      <c r="D51" s="6" t="s">
        <v>632</v>
      </c>
      <c r="E51" s="13">
        <v>0.14000000000000001</v>
      </c>
      <c r="F51" s="13">
        <v>118.07899999999999</v>
      </c>
      <c r="G51" s="13">
        <v>2459.6950000000002</v>
      </c>
      <c r="H51" s="13">
        <v>19.731999999999999</v>
      </c>
      <c r="I51" s="13">
        <v>17.736000000000001</v>
      </c>
      <c r="J51" s="13">
        <v>15.180999999999999</v>
      </c>
      <c r="K51" s="13">
        <v>0.78449999999999998</v>
      </c>
      <c r="L51" s="13">
        <v>0.754</v>
      </c>
    </row>
    <row r="52" spans="2:12">
      <c r="B52" s="3">
        <f t="shared" si="0"/>
        <v>51</v>
      </c>
      <c r="C52" s="3" t="s">
        <v>620</v>
      </c>
      <c r="D52" s="7" t="s">
        <v>633</v>
      </c>
      <c r="E52" s="13">
        <v>0.27900000000000003</v>
      </c>
      <c r="F52" s="13">
        <v>11.252000000000001</v>
      </c>
      <c r="G52" s="13">
        <v>22911.037</v>
      </c>
      <c r="H52" s="13">
        <v>7.3230000000000004</v>
      </c>
      <c r="I52" s="13">
        <v>3.6349999999999998</v>
      </c>
      <c r="J52" s="13">
        <v>2.9590000000000001</v>
      </c>
      <c r="K52" s="13">
        <v>1.405</v>
      </c>
      <c r="L52" s="13">
        <v>1.405</v>
      </c>
    </row>
    <row r="53" spans="2:12">
      <c r="B53" s="3">
        <f t="shared" si="0"/>
        <v>52</v>
      </c>
      <c r="C53" s="3" t="s">
        <v>620</v>
      </c>
      <c r="D53" s="7" t="s">
        <v>634</v>
      </c>
      <c r="E53" s="13">
        <v>1.468</v>
      </c>
      <c r="F53" s="13">
        <v>4.6890000000000001</v>
      </c>
      <c r="G53" s="13">
        <v>562.70100000000002</v>
      </c>
      <c r="H53" s="13">
        <v>10.327999999999999</v>
      </c>
      <c r="I53" s="13">
        <v>9.8190000000000008</v>
      </c>
      <c r="J53" s="13">
        <v>6.8769999999999998</v>
      </c>
      <c r="K53" s="13">
        <v>1.0680000000000001</v>
      </c>
      <c r="L53" s="13">
        <v>1.0680000000000001</v>
      </c>
    </row>
    <row r="54" spans="2:12">
      <c r="B54" s="3">
        <f t="shared" si="0"/>
        <v>53</v>
      </c>
      <c r="C54" s="3" t="s">
        <v>620</v>
      </c>
      <c r="D54" s="6" t="s">
        <v>635</v>
      </c>
      <c r="E54" s="13">
        <v>2.0419999999999998</v>
      </c>
      <c r="F54" s="13">
        <v>16.007000000000001</v>
      </c>
      <c r="G54" s="13">
        <v>3008.3989999999999</v>
      </c>
      <c r="H54" s="13">
        <v>41.061999999999998</v>
      </c>
      <c r="I54" s="13">
        <v>41.061999999999998</v>
      </c>
      <c r="J54" s="13">
        <v>29.097999999999999</v>
      </c>
      <c r="K54" s="13">
        <v>0.61699999999999999</v>
      </c>
      <c r="L54" s="13">
        <v>0.61699999999999999</v>
      </c>
    </row>
    <row r="55" spans="2:12" ht="30">
      <c r="B55" s="3">
        <f t="shared" si="0"/>
        <v>54</v>
      </c>
      <c r="C55" s="3" t="s">
        <v>620</v>
      </c>
      <c r="D55" s="6" t="s">
        <v>636</v>
      </c>
      <c r="E55" s="13">
        <v>1.0469999999999999</v>
      </c>
      <c r="F55" s="13">
        <v>4.9119999999999999</v>
      </c>
      <c r="G55" s="13">
        <v>2808.694</v>
      </c>
      <c r="H55" s="13">
        <v>15.336</v>
      </c>
      <c r="I55" s="13">
        <v>8.4</v>
      </c>
      <c r="J55" s="13">
        <v>5.0330000000000004</v>
      </c>
      <c r="K55" s="13">
        <v>0.57699999999999996</v>
      </c>
      <c r="L55" s="13">
        <v>0.57699999999999996</v>
      </c>
    </row>
    <row r="56" spans="2:12">
      <c r="B56" s="3">
        <f t="shared" si="0"/>
        <v>55</v>
      </c>
      <c r="C56" s="3" t="s">
        <v>620</v>
      </c>
      <c r="D56" s="6" t="s">
        <v>637</v>
      </c>
      <c r="E56" s="13">
        <v>3.645</v>
      </c>
      <c r="F56" s="13">
        <v>3.2370000000000001</v>
      </c>
      <c r="G56" s="13">
        <v>8753.31</v>
      </c>
      <c r="H56" s="13">
        <v>26.558</v>
      </c>
      <c r="I56" s="13">
        <v>26.536999999999999</v>
      </c>
      <c r="J56" s="13">
        <v>9.9979999999999993</v>
      </c>
      <c r="K56" s="13">
        <v>0.90049999999999997</v>
      </c>
      <c r="L56" s="13">
        <v>0.83399999999999996</v>
      </c>
    </row>
    <row r="57" spans="2:12">
      <c r="B57" s="3">
        <f t="shared" si="0"/>
        <v>56</v>
      </c>
      <c r="C57" s="3" t="s">
        <v>620</v>
      </c>
      <c r="D57" s="7" t="s">
        <v>638</v>
      </c>
      <c r="E57" s="13">
        <v>1.4950000000000001</v>
      </c>
      <c r="F57" s="13">
        <v>7.5330000000000004</v>
      </c>
      <c r="G57" s="13">
        <v>1066.384</v>
      </c>
      <c r="H57" s="13">
        <v>19.326000000000001</v>
      </c>
      <c r="I57" s="13">
        <v>16.209</v>
      </c>
      <c r="J57" s="13">
        <v>10.744</v>
      </c>
      <c r="K57" s="13">
        <v>0.45600000000000002</v>
      </c>
      <c r="L57" s="13">
        <v>0.45600000000000002</v>
      </c>
    </row>
    <row r="58" spans="2:12" ht="30">
      <c r="B58" s="3">
        <f t="shared" si="0"/>
        <v>57</v>
      </c>
      <c r="C58" s="3" t="s">
        <v>620</v>
      </c>
      <c r="D58" s="6" t="s">
        <v>639</v>
      </c>
      <c r="E58" s="13">
        <v>1.123</v>
      </c>
      <c r="F58" s="13">
        <v>9.6679999999999993</v>
      </c>
      <c r="G58" s="13">
        <v>3657.3789999999999</v>
      </c>
      <c r="H58" s="13">
        <v>16.908000000000001</v>
      </c>
      <c r="I58" s="13">
        <v>13.268000000000001</v>
      </c>
      <c r="J58" s="13">
        <v>10.465</v>
      </c>
      <c r="K58" s="13">
        <v>0.51800000000000002</v>
      </c>
      <c r="L58" s="13">
        <v>0.51800000000000002</v>
      </c>
    </row>
    <row r="59" spans="2:12" ht="30">
      <c r="B59" s="3">
        <f t="shared" si="0"/>
        <v>58</v>
      </c>
      <c r="C59" s="3" t="s">
        <v>620</v>
      </c>
      <c r="D59" s="6" t="s">
        <v>640</v>
      </c>
      <c r="E59" s="13">
        <v>0.83299999999999996</v>
      </c>
      <c r="F59" s="13">
        <v>7.149</v>
      </c>
      <c r="G59" s="13">
        <v>327.89</v>
      </c>
      <c r="H59" s="13">
        <v>8.07</v>
      </c>
      <c r="I59" s="13">
        <v>8.0579999999999998</v>
      </c>
      <c r="J59" s="13">
        <v>6.0309999999999997</v>
      </c>
      <c r="K59" s="13">
        <v>0.55900000000000005</v>
      </c>
      <c r="L59" s="13">
        <v>0.55900000000000005</v>
      </c>
    </row>
    <row r="60" spans="2:12">
      <c r="B60" s="3">
        <f t="shared" si="0"/>
        <v>59</v>
      </c>
      <c r="C60" s="3" t="s">
        <v>620</v>
      </c>
      <c r="D60" s="6" t="s">
        <v>641</v>
      </c>
      <c r="E60" s="13">
        <v>0.76300000000000001</v>
      </c>
      <c r="F60" s="13">
        <v>28.292000000000002</v>
      </c>
      <c r="G60" s="13">
        <v>540.71600000000001</v>
      </c>
      <c r="H60" s="13">
        <v>24.556999999999999</v>
      </c>
      <c r="I60" s="13">
        <v>24.44</v>
      </c>
      <c r="J60" s="13">
        <v>20.920999999999999</v>
      </c>
      <c r="K60" s="13">
        <v>0.57199999999999995</v>
      </c>
      <c r="L60" s="13">
        <v>0.57199999999999995</v>
      </c>
    </row>
    <row r="61" spans="2:12" ht="30">
      <c r="B61" s="3">
        <f t="shared" si="0"/>
        <v>60</v>
      </c>
      <c r="C61" s="3" t="s">
        <v>620</v>
      </c>
      <c r="D61" s="6" t="s">
        <v>642</v>
      </c>
    </row>
    <row r="62" spans="2:12">
      <c r="B62" s="3">
        <f t="shared" si="0"/>
        <v>61</v>
      </c>
      <c r="C62" s="3" t="s">
        <v>620</v>
      </c>
      <c r="D62" s="6" t="s">
        <v>643</v>
      </c>
    </row>
    <row r="63" spans="2:12">
      <c r="B63" s="3">
        <f t="shared" si="0"/>
        <v>62</v>
      </c>
      <c r="C63" s="3" t="s">
        <v>620</v>
      </c>
      <c r="D63" s="6" t="s">
        <v>644</v>
      </c>
    </row>
    <row r="64" spans="2:12">
      <c r="B64" s="3">
        <f t="shared" si="0"/>
        <v>63</v>
      </c>
      <c r="C64" s="3" t="s">
        <v>620</v>
      </c>
      <c r="D64" s="6" t="s">
        <v>645</v>
      </c>
    </row>
    <row r="65" spans="2:12" ht="30">
      <c r="B65" s="3">
        <f t="shared" si="0"/>
        <v>64</v>
      </c>
      <c r="C65" s="3" t="s">
        <v>620</v>
      </c>
      <c r="D65" s="6" t="s">
        <v>646</v>
      </c>
      <c r="E65" s="13">
        <v>0.20399999999999999</v>
      </c>
      <c r="F65" s="13">
        <v>4.4320000000000004</v>
      </c>
      <c r="G65" s="13">
        <v>3080.7220000000002</v>
      </c>
      <c r="H65" s="13">
        <v>1.99</v>
      </c>
      <c r="I65" s="13">
        <v>1.2509999999999999</v>
      </c>
      <c r="J65" s="13">
        <v>0.92900000000000005</v>
      </c>
      <c r="K65" s="13">
        <v>1.9650000000000001</v>
      </c>
      <c r="L65" s="13">
        <v>1.9650000000000001</v>
      </c>
    </row>
    <row r="66" spans="2:12">
      <c r="B66" s="3">
        <f t="shared" si="0"/>
        <v>65</v>
      </c>
      <c r="C66" s="3" t="s">
        <v>620</v>
      </c>
      <c r="D66" s="6" t="s">
        <v>647</v>
      </c>
    </row>
    <row r="67" spans="2:12" ht="30">
      <c r="B67" s="3">
        <f t="shared" si="0"/>
        <v>66</v>
      </c>
      <c r="C67" s="3" t="s">
        <v>620</v>
      </c>
      <c r="D67" s="6" t="s">
        <v>648</v>
      </c>
    </row>
    <row r="68" spans="2:12" ht="30">
      <c r="B68" s="3">
        <f t="shared" ref="B68:B131" si="1">B67+1</f>
        <v>67</v>
      </c>
      <c r="C68" s="3" t="s">
        <v>620</v>
      </c>
      <c r="D68" s="6" t="s">
        <v>649</v>
      </c>
      <c r="E68" s="13">
        <v>0.19</v>
      </c>
      <c r="F68" s="13">
        <v>48.823</v>
      </c>
      <c r="G68" s="13">
        <v>119.684</v>
      </c>
      <c r="H68" s="13">
        <v>10.279</v>
      </c>
      <c r="I68" s="13">
        <v>10.266999999999999</v>
      </c>
      <c r="J68" s="13">
        <v>8.9269999999999996</v>
      </c>
      <c r="K68" s="13">
        <v>0.27</v>
      </c>
      <c r="L68" s="13">
        <v>0.27</v>
      </c>
    </row>
    <row r="69" spans="2:12">
      <c r="B69" s="3">
        <f t="shared" si="1"/>
        <v>68</v>
      </c>
      <c r="C69" s="3" t="s">
        <v>620</v>
      </c>
      <c r="D69" s="6" t="s">
        <v>650</v>
      </c>
      <c r="E69" s="13">
        <v>1.3939999999999999</v>
      </c>
      <c r="F69" s="13">
        <v>25.23</v>
      </c>
      <c r="G69" s="13">
        <v>586.37699999999995</v>
      </c>
      <c r="H69" s="13">
        <v>44.911000000000001</v>
      </c>
      <c r="I69" s="13">
        <v>44.911000000000001</v>
      </c>
      <c r="J69" s="13">
        <v>33.000999999999998</v>
      </c>
      <c r="K69" s="13">
        <v>0.58499999999999996</v>
      </c>
      <c r="L69" s="13">
        <v>0.58499999999999996</v>
      </c>
    </row>
    <row r="70" spans="2:12" ht="30">
      <c r="B70" s="3">
        <f t="shared" si="1"/>
        <v>69</v>
      </c>
      <c r="C70" s="3" t="s">
        <v>620</v>
      </c>
      <c r="D70" s="6" t="s">
        <v>651</v>
      </c>
      <c r="E70" s="13">
        <v>0.76500000000000001</v>
      </c>
      <c r="F70" s="13">
        <v>1.853</v>
      </c>
      <c r="G70" s="13">
        <v>486.935</v>
      </c>
      <c r="H70" s="13">
        <v>2.0449999999999999</v>
      </c>
      <c r="I70" s="13">
        <v>2.0310000000000001</v>
      </c>
      <c r="J70" s="13">
        <v>1.3460000000000001</v>
      </c>
      <c r="K70" s="13">
        <v>0.50800000000000001</v>
      </c>
      <c r="L70" s="13">
        <v>0.50800000000000001</v>
      </c>
    </row>
    <row r="71" spans="2:12">
      <c r="B71" s="3">
        <f t="shared" si="1"/>
        <v>70</v>
      </c>
      <c r="C71" s="3" t="s">
        <v>620</v>
      </c>
      <c r="D71" s="6" t="s">
        <v>652</v>
      </c>
      <c r="E71" s="13">
        <v>0.499</v>
      </c>
      <c r="F71" s="13">
        <v>4.8840000000000003</v>
      </c>
      <c r="G71" s="13">
        <v>3299.6289999999999</v>
      </c>
      <c r="H71" s="13">
        <v>291.46300000000002</v>
      </c>
      <c r="I71" s="13">
        <v>6.835</v>
      </c>
      <c r="J71" s="13">
        <v>2.536</v>
      </c>
      <c r="K71" s="13">
        <v>0.94099999999999995</v>
      </c>
      <c r="L71" s="13">
        <v>0.94099999999999995</v>
      </c>
    </row>
    <row r="72" spans="2:12">
      <c r="B72" s="3">
        <f t="shared" si="1"/>
        <v>71</v>
      </c>
      <c r="C72" s="3" t="s">
        <v>620</v>
      </c>
      <c r="D72" s="6" t="s">
        <v>653</v>
      </c>
      <c r="E72" s="13">
        <v>0.67</v>
      </c>
      <c r="F72" s="13">
        <v>6.726</v>
      </c>
      <c r="G72" s="13">
        <v>7823.1210000000001</v>
      </c>
      <c r="H72" s="13">
        <v>8.9830000000000005</v>
      </c>
      <c r="I72" s="13">
        <v>5.7240000000000002</v>
      </c>
      <c r="J72" s="13">
        <v>3.97</v>
      </c>
      <c r="K72" s="13">
        <v>0.76500000000000001</v>
      </c>
      <c r="L72" s="13">
        <v>0.76500000000000001</v>
      </c>
    </row>
    <row r="73" spans="2:12">
      <c r="B73" s="3">
        <f t="shared" si="1"/>
        <v>72</v>
      </c>
      <c r="C73" s="3" t="s">
        <v>620</v>
      </c>
      <c r="D73" s="6" t="s">
        <v>654</v>
      </c>
      <c r="E73" s="13">
        <v>5.6000000000000001E-2</v>
      </c>
      <c r="F73" s="13">
        <v>118.94799999999999</v>
      </c>
      <c r="G73" s="13">
        <v>839.548</v>
      </c>
      <c r="H73" s="13">
        <v>10.118</v>
      </c>
      <c r="I73" s="13">
        <v>7.4809999999999999</v>
      </c>
      <c r="J73" s="13">
        <v>6.45</v>
      </c>
      <c r="K73" s="13">
        <v>0.92500000000000004</v>
      </c>
      <c r="L73" s="13">
        <v>0.92500000000000004</v>
      </c>
    </row>
    <row r="74" spans="2:12" ht="30">
      <c r="B74" s="3">
        <f t="shared" si="1"/>
        <v>73</v>
      </c>
      <c r="C74" s="3" t="s">
        <v>620</v>
      </c>
      <c r="D74" s="6" t="s">
        <v>655</v>
      </c>
      <c r="E74" s="13">
        <v>4.1000000000000002E-2</v>
      </c>
      <c r="F74" s="13">
        <v>191.845</v>
      </c>
      <c r="G74" s="13">
        <v>246.214</v>
      </c>
      <c r="H74" s="13">
        <v>10.255000000000001</v>
      </c>
      <c r="I74" s="13">
        <v>8.8780000000000001</v>
      </c>
      <c r="J74" s="13">
        <v>7.7140000000000004</v>
      </c>
      <c r="K74" s="13">
        <v>0.74299999999999999</v>
      </c>
      <c r="L74" s="13">
        <v>0.74299999999999999</v>
      </c>
    </row>
    <row r="75" spans="2:12">
      <c r="B75" s="3">
        <f t="shared" si="1"/>
        <v>74</v>
      </c>
      <c r="C75" s="3" t="s">
        <v>620</v>
      </c>
      <c r="D75" s="6" t="s">
        <v>656</v>
      </c>
      <c r="E75" s="13">
        <v>0.94599999999999995</v>
      </c>
      <c r="F75" s="13">
        <v>6.6470000000000002</v>
      </c>
      <c r="G75" s="13">
        <v>2474.8000000000002</v>
      </c>
      <c r="H75" s="13">
        <v>28.231000000000002</v>
      </c>
      <c r="I75" s="13">
        <v>9.7929999999999993</v>
      </c>
      <c r="J75" s="13">
        <v>5.7039999999999997</v>
      </c>
      <c r="K75" s="13">
        <v>0.39100000000000001</v>
      </c>
      <c r="L75" s="13">
        <v>0.39100000000000001</v>
      </c>
    </row>
    <row r="76" spans="2:12">
      <c r="B76" s="3">
        <f t="shared" si="1"/>
        <v>75</v>
      </c>
      <c r="C76" s="3" t="s">
        <v>657</v>
      </c>
      <c r="D76" s="6" t="s">
        <v>299</v>
      </c>
      <c r="E76" s="2">
        <v>1.4179999999999999</v>
      </c>
      <c r="F76" s="2">
        <v>12.622999999999999</v>
      </c>
      <c r="G76" s="2">
        <v>16.282</v>
      </c>
      <c r="H76" s="2">
        <v>25.122</v>
      </c>
      <c r="I76" s="2">
        <v>24.904</v>
      </c>
      <c r="J76" s="1">
        <v>469981</v>
      </c>
      <c r="K76" s="2">
        <v>0.75600000000000001</v>
      </c>
      <c r="L76" s="13">
        <f>K76</f>
        <v>0.75600000000000001</v>
      </c>
    </row>
    <row r="77" spans="2:12">
      <c r="B77" s="3">
        <f t="shared" si="1"/>
        <v>76</v>
      </c>
      <c r="C77" s="3" t="s">
        <v>657</v>
      </c>
      <c r="D77" s="6" t="s">
        <v>301</v>
      </c>
      <c r="E77" s="2">
        <v>2.2679999999999998</v>
      </c>
      <c r="F77" s="2">
        <v>8.8160000000000007</v>
      </c>
      <c r="G77" s="2">
        <v>19.189</v>
      </c>
      <c r="H77" s="2">
        <v>36.225000000000001</v>
      </c>
      <c r="I77" s="2">
        <v>35.984999999999999</v>
      </c>
      <c r="J77" s="1">
        <v>387372</v>
      </c>
      <c r="K77" s="2">
        <v>0.93500000000000005</v>
      </c>
      <c r="L77" s="13">
        <f t="shared" ref="L77:L79" si="2">K77</f>
        <v>0.93500000000000005</v>
      </c>
    </row>
    <row r="78" spans="2:12">
      <c r="B78" s="3">
        <f t="shared" si="1"/>
        <v>77</v>
      </c>
      <c r="C78" s="3" t="s">
        <v>657</v>
      </c>
      <c r="D78" s="6" t="s">
        <v>165</v>
      </c>
      <c r="E78" s="2">
        <v>0.496</v>
      </c>
      <c r="F78" s="2">
        <v>11.723000000000001</v>
      </c>
      <c r="G78" s="2">
        <v>5.2969999999999997</v>
      </c>
      <c r="H78" s="2">
        <v>13.435</v>
      </c>
      <c r="I78" s="2">
        <v>7.093</v>
      </c>
      <c r="J78" s="2">
        <v>1434.6210000000001</v>
      </c>
      <c r="K78" s="2">
        <v>1.3149999999999999</v>
      </c>
      <c r="L78" s="13">
        <f t="shared" si="2"/>
        <v>1.3149999999999999</v>
      </c>
    </row>
    <row r="79" spans="2:12">
      <c r="B79" s="3">
        <f t="shared" si="1"/>
        <v>78</v>
      </c>
      <c r="C79" s="3" t="s">
        <v>657</v>
      </c>
      <c r="D79" s="6" t="s">
        <v>295</v>
      </c>
      <c r="E79" s="2">
        <v>1.266</v>
      </c>
      <c r="F79" s="2">
        <v>9.0359999999999996</v>
      </c>
      <c r="G79" s="2">
        <v>10.535</v>
      </c>
      <c r="H79" s="2">
        <v>19.132000000000001</v>
      </c>
      <c r="I79" s="2">
        <v>18.405999999999999</v>
      </c>
      <c r="J79" s="1">
        <v>214088</v>
      </c>
      <c r="K79" s="2">
        <v>0.59199999999999997</v>
      </c>
      <c r="L79" s="13">
        <f t="shared" si="2"/>
        <v>0.59199999999999997</v>
      </c>
    </row>
    <row r="80" spans="2:12">
      <c r="B80" s="3">
        <f t="shared" si="1"/>
        <v>79</v>
      </c>
      <c r="C80" s="3" t="s">
        <v>657</v>
      </c>
      <c r="D80" s="6" t="s">
        <v>658</v>
      </c>
    </row>
    <row r="81" spans="2:12">
      <c r="B81" s="3">
        <f t="shared" si="1"/>
        <v>80</v>
      </c>
      <c r="C81" s="3" t="s">
        <v>657</v>
      </c>
      <c r="D81" s="7" t="s">
        <v>659</v>
      </c>
    </row>
    <row r="82" spans="2:12">
      <c r="B82" s="3">
        <f t="shared" si="1"/>
        <v>81</v>
      </c>
      <c r="C82" s="3" t="s">
        <v>657</v>
      </c>
      <c r="D82" s="6" t="s">
        <v>660</v>
      </c>
    </row>
    <row r="83" spans="2:12">
      <c r="B83" s="3">
        <f t="shared" si="1"/>
        <v>82</v>
      </c>
      <c r="C83" s="3" t="s">
        <v>657</v>
      </c>
      <c r="D83" s="6" t="s">
        <v>661</v>
      </c>
    </row>
    <row r="84" spans="2:12">
      <c r="B84" s="3">
        <f t="shared" si="1"/>
        <v>83</v>
      </c>
      <c r="C84" s="3" t="s">
        <v>657</v>
      </c>
      <c r="D84" s="6" t="s">
        <v>662</v>
      </c>
    </row>
    <row r="85" spans="2:12">
      <c r="B85" s="3">
        <f t="shared" si="1"/>
        <v>84</v>
      </c>
      <c r="C85" s="3" t="s">
        <v>657</v>
      </c>
      <c r="D85" s="6" t="s">
        <v>663</v>
      </c>
      <c r="E85" s="2">
        <v>0.752</v>
      </c>
      <c r="F85" s="2">
        <v>11.544</v>
      </c>
      <c r="G85" s="2">
        <v>7.2119999999999997</v>
      </c>
      <c r="H85" s="2">
        <v>29.501000000000001</v>
      </c>
      <c r="I85" s="2">
        <v>10.836</v>
      </c>
      <c r="J85" s="2">
        <v>2871.319</v>
      </c>
      <c r="K85" s="2">
        <v>0.97599999999999998</v>
      </c>
      <c r="L85" s="13">
        <f>K85</f>
        <v>0.97599999999999998</v>
      </c>
    </row>
    <row r="86" spans="2:12">
      <c r="B86" s="3">
        <f t="shared" si="1"/>
        <v>85</v>
      </c>
      <c r="C86" s="3" t="s">
        <v>657</v>
      </c>
      <c r="D86" s="6" t="s">
        <v>302</v>
      </c>
      <c r="E86" s="2">
        <v>2.2040000000000002</v>
      </c>
      <c r="F86" s="2">
        <v>4.6390000000000002</v>
      </c>
      <c r="G86" s="2">
        <v>8.89</v>
      </c>
      <c r="H86" s="2">
        <v>17.587</v>
      </c>
      <c r="I86" s="2">
        <v>13.949</v>
      </c>
      <c r="J86" s="1">
        <v>501745</v>
      </c>
      <c r="K86" s="2">
        <v>0.749</v>
      </c>
      <c r="L86" s="13">
        <f>K86</f>
        <v>0.749</v>
      </c>
    </row>
    <row r="87" spans="2:12">
      <c r="B87" s="3">
        <f t="shared" si="1"/>
        <v>86</v>
      </c>
      <c r="C87" s="3" t="s">
        <v>657</v>
      </c>
      <c r="D87" s="6" t="s">
        <v>664</v>
      </c>
    </row>
    <row r="88" spans="2:12">
      <c r="B88" s="3">
        <f t="shared" si="1"/>
        <v>87</v>
      </c>
      <c r="C88" s="3" t="s">
        <v>657</v>
      </c>
      <c r="D88" s="6" t="s">
        <v>665</v>
      </c>
      <c r="E88" s="2">
        <v>0.113</v>
      </c>
      <c r="F88" s="2">
        <v>171.07900000000001</v>
      </c>
      <c r="G88" s="2">
        <v>13.429</v>
      </c>
      <c r="H88" s="2">
        <v>29.571000000000002</v>
      </c>
      <c r="I88" s="2">
        <v>15.82</v>
      </c>
      <c r="J88" s="2">
        <v>63.39</v>
      </c>
      <c r="K88" s="2">
        <v>0.45700000000000002</v>
      </c>
      <c r="L88" s="13">
        <f>K88</f>
        <v>0.45700000000000002</v>
      </c>
    </row>
    <row r="89" spans="2:12">
      <c r="B89" s="3">
        <f t="shared" si="1"/>
        <v>88</v>
      </c>
      <c r="C89" s="3" t="s">
        <v>657</v>
      </c>
      <c r="D89" s="6" t="s">
        <v>305</v>
      </c>
      <c r="E89" s="2">
        <v>1.91</v>
      </c>
      <c r="F89" s="2">
        <v>7.6580000000000004</v>
      </c>
      <c r="G89" s="2">
        <v>13.286</v>
      </c>
      <c r="H89" s="2">
        <v>34.573999999999998</v>
      </c>
      <c r="I89" s="2">
        <v>25.795000000000002</v>
      </c>
      <c r="J89" s="1">
        <v>812513</v>
      </c>
      <c r="K89" s="2">
        <v>0.52100000000000002</v>
      </c>
      <c r="L89" s="2">
        <v>0.52100000000000002</v>
      </c>
    </row>
    <row r="90" spans="2:12">
      <c r="B90" s="3">
        <f t="shared" si="1"/>
        <v>89</v>
      </c>
      <c r="C90" s="3" t="s">
        <v>657</v>
      </c>
      <c r="D90" s="6" t="s">
        <v>296</v>
      </c>
      <c r="E90" s="2">
        <v>0.97099999999999997</v>
      </c>
      <c r="F90" s="2">
        <v>13.959</v>
      </c>
      <c r="G90" s="2">
        <v>11.776</v>
      </c>
      <c r="H90" s="2">
        <v>28.353999999999999</v>
      </c>
      <c r="I90" s="2">
        <v>15.837999999999999</v>
      </c>
      <c r="J90" s="1">
        <v>3120594</v>
      </c>
      <c r="K90" s="2">
        <v>1.1539999999999999</v>
      </c>
      <c r="L90" s="13">
        <f>K90</f>
        <v>1.1539999999999999</v>
      </c>
    </row>
    <row r="91" spans="2:12">
      <c r="B91" s="3">
        <f t="shared" si="1"/>
        <v>90</v>
      </c>
      <c r="C91" s="3" t="s">
        <v>657</v>
      </c>
      <c r="D91" s="6" t="s">
        <v>666</v>
      </c>
      <c r="E91" s="2">
        <v>2.7589999999999999</v>
      </c>
      <c r="F91" s="2">
        <v>2.1800000000000002</v>
      </c>
      <c r="G91" s="2">
        <v>5.4749999999999996</v>
      </c>
      <c r="H91" s="2">
        <v>17.314</v>
      </c>
      <c r="I91" s="2">
        <v>13.324999999999999</v>
      </c>
      <c r="J91" s="1">
        <v>21789516</v>
      </c>
      <c r="K91" s="2">
        <v>1.228</v>
      </c>
      <c r="L91" s="2">
        <v>1.228</v>
      </c>
    </row>
    <row r="92" spans="2:12">
      <c r="B92" s="3">
        <f t="shared" si="1"/>
        <v>91</v>
      </c>
      <c r="C92" s="3" t="s">
        <v>657</v>
      </c>
      <c r="D92" s="6" t="s">
        <v>292</v>
      </c>
      <c r="E92" s="2">
        <v>2.9279999999999999</v>
      </c>
      <c r="F92" s="2">
        <v>1.8919999999999999</v>
      </c>
      <c r="G92" s="2">
        <v>4.8860000000000001</v>
      </c>
      <c r="H92" s="2">
        <v>16.742000000000001</v>
      </c>
      <c r="I92" s="2">
        <v>8.5670000000000002</v>
      </c>
      <c r="J92" s="2">
        <v>19593.32</v>
      </c>
      <c r="K92" s="2">
        <v>1.08</v>
      </c>
      <c r="L92" s="2">
        <v>1.228</v>
      </c>
    </row>
    <row r="93" spans="2:12">
      <c r="B93" s="3">
        <f t="shared" si="1"/>
        <v>92</v>
      </c>
      <c r="C93" s="3" t="s">
        <v>657</v>
      </c>
      <c r="D93" s="6" t="s">
        <v>667</v>
      </c>
      <c r="E93" s="2">
        <v>0.81599999999999995</v>
      </c>
      <c r="F93" s="2">
        <v>15.387</v>
      </c>
      <c r="G93" s="2">
        <v>11.21</v>
      </c>
      <c r="H93" s="2">
        <v>20.6</v>
      </c>
      <c r="I93" s="2">
        <v>15.8</v>
      </c>
      <c r="J93" s="1">
        <v>3662382</v>
      </c>
      <c r="K93" s="2">
        <v>1.1299999999999999</v>
      </c>
      <c r="L93" s="2">
        <v>1.228</v>
      </c>
    </row>
    <row r="94" spans="2:12">
      <c r="B94" s="3">
        <f t="shared" si="1"/>
        <v>93</v>
      </c>
      <c r="C94" s="3" t="s">
        <v>657</v>
      </c>
      <c r="D94" s="7" t="s">
        <v>193</v>
      </c>
      <c r="E94" s="2">
        <v>0.96199999999999997</v>
      </c>
      <c r="F94" s="2">
        <v>10.614000000000001</v>
      </c>
      <c r="G94" s="2">
        <v>8.718</v>
      </c>
      <c r="H94" s="2">
        <v>16.937999999999999</v>
      </c>
      <c r="I94" s="2">
        <v>11.928000000000001</v>
      </c>
      <c r="J94" s="2">
        <v>25188.12</v>
      </c>
      <c r="K94" s="2">
        <v>0.75700000000000001</v>
      </c>
      <c r="L94" s="2">
        <v>1.228</v>
      </c>
    </row>
    <row r="95" spans="2:12">
      <c r="B95" s="3">
        <f t="shared" si="1"/>
        <v>94</v>
      </c>
      <c r="C95" s="3" t="s">
        <v>657</v>
      </c>
      <c r="D95" s="6" t="s">
        <v>279</v>
      </c>
      <c r="E95" s="2">
        <v>1.8049999999999999</v>
      </c>
      <c r="F95" s="2">
        <v>4.2649999999999997</v>
      </c>
      <c r="G95" s="2">
        <v>7.2279999999999998</v>
      </c>
      <c r="H95" s="2">
        <v>20.6</v>
      </c>
      <c r="I95" s="2">
        <v>14.266999999999999</v>
      </c>
      <c r="J95" s="2">
        <v>40838.658000000003</v>
      </c>
      <c r="K95" s="2">
        <v>1.2290000000000001</v>
      </c>
      <c r="L95" s="2">
        <v>1.228</v>
      </c>
    </row>
    <row r="96" spans="2:12">
      <c r="B96" s="3">
        <f t="shared" si="1"/>
        <v>95</v>
      </c>
      <c r="C96" s="3" t="s">
        <v>657</v>
      </c>
      <c r="D96" s="6" t="s">
        <v>300</v>
      </c>
      <c r="E96" s="2">
        <v>0.84699999999999998</v>
      </c>
      <c r="F96" s="2">
        <v>19.428999999999998</v>
      </c>
      <c r="G96" s="2">
        <v>14.483000000000001</v>
      </c>
      <c r="H96" s="2">
        <v>19.751999999999999</v>
      </c>
      <c r="I96" s="2">
        <v>19.719000000000001</v>
      </c>
      <c r="J96" s="1">
        <v>761209</v>
      </c>
      <c r="K96" s="2">
        <v>0.93700000000000006</v>
      </c>
      <c r="L96" s="2">
        <v>1.228</v>
      </c>
    </row>
    <row r="97" spans="2:12" ht="30">
      <c r="B97" s="3">
        <f t="shared" si="1"/>
        <v>96</v>
      </c>
      <c r="C97" s="3" t="s">
        <v>657</v>
      </c>
      <c r="D97" s="6" t="s">
        <v>668</v>
      </c>
      <c r="E97" s="2">
        <v>1.0209999999999999</v>
      </c>
      <c r="F97" s="2">
        <v>21.474</v>
      </c>
      <c r="G97" s="2">
        <v>20.100999999999999</v>
      </c>
      <c r="H97" s="2">
        <v>29.85</v>
      </c>
      <c r="I97" s="2">
        <v>29.713999999999999</v>
      </c>
      <c r="J97" s="1">
        <v>378006</v>
      </c>
      <c r="K97" s="2">
        <v>0.86199999999999999</v>
      </c>
      <c r="L97" s="2">
        <v>1.228</v>
      </c>
    </row>
    <row r="98" spans="2:12">
      <c r="B98" s="3">
        <f t="shared" si="1"/>
        <v>97</v>
      </c>
      <c r="C98" s="3" t="s">
        <v>657</v>
      </c>
      <c r="D98" s="6" t="s">
        <v>308</v>
      </c>
      <c r="E98" s="2">
        <v>1.52</v>
      </c>
      <c r="F98" s="2">
        <v>7.9619999999999997</v>
      </c>
      <c r="G98" s="2">
        <v>10.396000000000001</v>
      </c>
      <c r="H98" s="2">
        <v>27.869</v>
      </c>
      <c r="I98" s="2">
        <v>27.856000000000002</v>
      </c>
      <c r="J98" s="1">
        <v>944775</v>
      </c>
      <c r="K98" s="2">
        <v>1.2190000000000001</v>
      </c>
      <c r="L98" s="2">
        <v>1.2190000000000001</v>
      </c>
    </row>
    <row r="99" spans="2:12">
      <c r="B99" s="3">
        <f t="shared" si="1"/>
        <v>98</v>
      </c>
      <c r="C99" s="3" t="s">
        <v>657</v>
      </c>
      <c r="D99" s="6" t="s">
        <v>201</v>
      </c>
      <c r="E99" s="2">
        <v>0.82199999999999995</v>
      </c>
      <c r="F99" s="2">
        <v>8.548</v>
      </c>
      <c r="G99" s="2">
        <v>6.0519999999999996</v>
      </c>
      <c r="H99" s="2">
        <v>19.895</v>
      </c>
      <c r="I99" s="2">
        <v>9.2170000000000005</v>
      </c>
      <c r="J99" s="2">
        <v>1358.0070000000001</v>
      </c>
      <c r="K99" s="2">
        <v>0.88500000000000001</v>
      </c>
      <c r="L99" s="13">
        <f>K99</f>
        <v>0.88500000000000001</v>
      </c>
    </row>
    <row r="100" spans="2:12">
      <c r="B100" s="3">
        <f t="shared" si="1"/>
        <v>99</v>
      </c>
      <c r="C100" s="3" t="s">
        <v>657</v>
      </c>
      <c r="D100" s="6" t="s">
        <v>222</v>
      </c>
      <c r="E100" s="2">
        <v>1.093</v>
      </c>
      <c r="F100" s="2">
        <v>16.324000000000002</v>
      </c>
      <c r="G100" s="2">
        <v>17.363</v>
      </c>
      <c r="H100" s="2">
        <v>21.805</v>
      </c>
      <c r="I100" s="2">
        <v>21.567</v>
      </c>
      <c r="J100" s="2">
        <v>120.096</v>
      </c>
      <c r="K100" s="2">
        <v>0.92500000000000004</v>
      </c>
      <c r="L100" s="13">
        <f t="shared" ref="L100:L103" si="3">K100</f>
        <v>0.92500000000000004</v>
      </c>
    </row>
    <row r="101" spans="2:12">
      <c r="B101" s="3">
        <f t="shared" si="1"/>
        <v>100</v>
      </c>
      <c r="C101" s="3" t="s">
        <v>657</v>
      </c>
      <c r="D101" s="6" t="s">
        <v>152</v>
      </c>
      <c r="E101" s="2">
        <v>0.57999999999999996</v>
      </c>
      <c r="F101" s="2">
        <v>13.952999999999999</v>
      </c>
      <c r="G101" s="2">
        <v>6.3609999999999998</v>
      </c>
      <c r="H101" s="2">
        <v>22.158000000000001</v>
      </c>
      <c r="I101" s="2">
        <v>7.8739999999999997</v>
      </c>
      <c r="J101" s="2">
        <v>382.20600000000002</v>
      </c>
      <c r="K101" s="2">
        <v>0.88300000000000001</v>
      </c>
      <c r="L101" s="13">
        <f t="shared" si="3"/>
        <v>0.88300000000000001</v>
      </c>
    </row>
    <row r="102" spans="2:12">
      <c r="B102" s="3">
        <f t="shared" si="1"/>
        <v>101</v>
      </c>
      <c r="C102" s="3" t="s">
        <v>657</v>
      </c>
      <c r="D102" s="6" t="s">
        <v>215</v>
      </c>
      <c r="E102" s="2">
        <v>1.089</v>
      </c>
      <c r="F102" s="2">
        <v>15.946999999999999</v>
      </c>
      <c r="G102" s="2">
        <v>16.225999999999999</v>
      </c>
      <c r="H102" s="2">
        <v>23.853999999999999</v>
      </c>
      <c r="I102" s="2">
        <v>23.853999999999999</v>
      </c>
      <c r="J102" s="2">
        <v>147.12</v>
      </c>
      <c r="K102" s="2">
        <v>1.0389999999999999</v>
      </c>
      <c r="L102" s="13">
        <f t="shared" si="3"/>
        <v>1.0389999999999999</v>
      </c>
    </row>
    <row r="103" spans="2:12">
      <c r="B103" s="3">
        <f t="shared" si="1"/>
        <v>102</v>
      </c>
      <c r="C103" s="3" t="s">
        <v>657</v>
      </c>
      <c r="D103" s="6" t="s">
        <v>272</v>
      </c>
      <c r="E103" s="2">
        <v>1.194</v>
      </c>
      <c r="F103" s="2">
        <v>27.507999999999999</v>
      </c>
      <c r="G103" s="2">
        <v>27.66</v>
      </c>
      <c r="H103" s="2">
        <v>31.285</v>
      </c>
      <c r="I103" s="2">
        <v>31.285</v>
      </c>
      <c r="J103" s="2">
        <v>3090</v>
      </c>
      <c r="K103" s="2">
        <v>0.59499999999999997</v>
      </c>
      <c r="L103" s="13">
        <f t="shared" si="3"/>
        <v>0.59499999999999997</v>
      </c>
    </row>
    <row r="104" spans="2:12">
      <c r="B104" s="3">
        <f t="shared" si="1"/>
        <v>103</v>
      </c>
      <c r="C104" s="3" t="s">
        <v>657</v>
      </c>
      <c r="D104" s="6" t="s">
        <v>187</v>
      </c>
      <c r="E104" s="2">
        <v>1.5489999999999999</v>
      </c>
      <c r="F104" s="2">
        <v>6.6440000000000001</v>
      </c>
      <c r="G104" s="2">
        <v>8.6349999999999998</v>
      </c>
      <c r="H104" s="2">
        <v>32.354999999999997</v>
      </c>
      <c r="I104" s="2">
        <v>32.250999999999998</v>
      </c>
      <c r="J104" s="2">
        <v>1319.1949999999999</v>
      </c>
      <c r="K104" s="2">
        <v>1.538</v>
      </c>
      <c r="L104" s="13">
        <f>K104</f>
        <v>1.538</v>
      </c>
    </row>
    <row r="105" spans="2:12">
      <c r="B105" s="3">
        <f t="shared" si="1"/>
        <v>104</v>
      </c>
      <c r="C105" s="3" t="s">
        <v>657</v>
      </c>
      <c r="D105" s="6" t="s">
        <v>304</v>
      </c>
      <c r="E105" s="2">
        <v>0.80400000000000005</v>
      </c>
      <c r="F105" s="2">
        <v>14.007999999999999</v>
      </c>
      <c r="G105" s="2">
        <v>9.9179999999999993</v>
      </c>
      <c r="H105" s="2">
        <v>26.292000000000002</v>
      </c>
      <c r="I105" s="2">
        <v>26.117000000000001</v>
      </c>
      <c r="J105" s="1">
        <v>38163</v>
      </c>
      <c r="K105" s="2">
        <v>1.3089999999999999</v>
      </c>
      <c r="L105" s="2">
        <v>1.3089999999999999</v>
      </c>
    </row>
    <row r="106" spans="2:12">
      <c r="B106" s="3">
        <f t="shared" si="1"/>
        <v>105</v>
      </c>
      <c r="C106" s="3" t="s">
        <v>657</v>
      </c>
      <c r="D106" s="6" t="s">
        <v>293</v>
      </c>
      <c r="E106" s="2">
        <v>0.76900000000000002</v>
      </c>
      <c r="F106" s="2">
        <v>13.907999999999999</v>
      </c>
      <c r="G106" s="2">
        <v>9.2460000000000004</v>
      </c>
      <c r="H106" s="2">
        <v>19.876999999999999</v>
      </c>
      <c r="I106" s="2">
        <v>12.36</v>
      </c>
      <c r="J106" s="1">
        <v>4276487</v>
      </c>
      <c r="K106" s="2">
        <v>1.335</v>
      </c>
      <c r="L106" s="13">
        <f>K106</f>
        <v>1.335</v>
      </c>
    </row>
    <row r="107" spans="2:12">
      <c r="B107" s="3">
        <f t="shared" si="1"/>
        <v>106</v>
      </c>
      <c r="C107" s="3" t="s">
        <v>657</v>
      </c>
      <c r="D107" s="6" t="s">
        <v>179</v>
      </c>
      <c r="E107" s="2">
        <v>1.113</v>
      </c>
      <c r="F107" s="2">
        <v>4.2450000000000001</v>
      </c>
      <c r="G107" s="2">
        <v>3.903</v>
      </c>
      <c r="H107" s="2">
        <v>11.680999999999999</v>
      </c>
      <c r="I107" s="2">
        <v>8.5399999999999991</v>
      </c>
      <c r="J107" s="2">
        <v>265.26499999999999</v>
      </c>
      <c r="K107" s="2">
        <v>1.423</v>
      </c>
      <c r="L107" s="13">
        <f>K107</f>
        <v>1.423</v>
      </c>
    </row>
    <row r="108" spans="2:12">
      <c r="B108" s="3">
        <f t="shared" si="1"/>
        <v>107</v>
      </c>
      <c r="C108" s="3" t="s">
        <v>657</v>
      </c>
      <c r="D108" s="6" t="s">
        <v>159</v>
      </c>
      <c r="E108" s="2">
        <v>1.141</v>
      </c>
      <c r="F108" s="2">
        <v>20.460999999999999</v>
      </c>
      <c r="G108" s="2">
        <v>19.081</v>
      </c>
      <c r="H108" s="2">
        <v>27.471</v>
      </c>
      <c r="I108" s="2">
        <v>27.32</v>
      </c>
      <c r="J108" s="2">
        <v>3151.9670000000001</v>
      </c>
      <c r="K108" s="2">
        <v>0.73599999999999999</v>
      </c>
      <c r="L108" s="13">
        <f t="shared" ref="L108:L110" si="4">K108</f>
        <v>0.73599999999999999</v>
      </c>
    </row>
    <row r="109" spans="2:12">
      <c r="B109" s="3">
        <f t="shared" si="1"/>
        <v>108</v>
      </c>
      <c r="C109" s="3" t="s">
        <v>657</v>
      </c>
      <c r="D109" s="6" t="s">
        <v>246</v>
      </c>
      <c r="E109" s="2">
        <v>1.6519999999999999</v>
      </c>
      <c r="F109" s="2">
        <v>10.037000000000001</v>
      </c>
      <c r="G109" s="2">
        <v>14.731999999999999</v>
      </c>
      <c r="H109" s="2">
        <v>25.677</v>
      </c>
      <c r="I109" s="2">
        <v>23.145</v>
      </c>
      <c r="J109" s="2">
        <v>154.071</v>
      </c>
      <c r="K109" s="2">
        <v>0.73799999999999999</v>
      </c>
      <c r="L109" s="13">
        <f t="shared" si="4"/>
        <v>0.73799999999999999</v>
      </c>
    </row>
    <row r="110" spans="2:12">
      <c r="B110" s="3">
        <f t="shared" si="1"/>
        <v>109</v>
      </c>
      <c r="C110" s="3" t="s">
        <v>657</v>
      </c>
      <c r="D110" s="6" t="s">
        <v>294</v>
      </c>
      <c r="E110" s="2">
        <v>1.0860000000000001</v>
      </c>
      <c r="F110" s="2">
        <v>16.443999999999999</v>
      </c>
      <c r="G110" s="2">
        <v>18.869</v>
      </c>
      <c r="H110" s="2">
        <v>24.905000000000001</v>
      </c>
      <c r="I110" s="2">
        <v>24.548999999999999</v>
      </c>
      <c r="J110" s="1">
        <v>1023245</v>
      </c>
      <c r="K110" s="2">
        <v>0.58699999999999997</v>
      </c>
      <c r="L110" s="13">
        <f t="shared" si="4"/>
        <v>0.58699999999999997</v>
      </c>
    </row>
    <row r="111" spans="2:12" ht="30">
      <c r="B111" s="3">
        <f t="shared" si="1"/>
        <v>110</v>
      </c>
      <c r="C111" s="3" t="s">
        <v>657</v>
      </c>
      <c r="D111" s="6" t="s">
        <v>669</v>
      </c>
      <c r="E111" s="2">
        <v>1.415</v>
      </c>
      <c r="F111" s="2">
        <v>9.7899999999999991</v>
      </c>
      <c r="G111" s="2">
        <v>12.788</v>
      </c>
      <c r="H111" s="2">
        <v>16.076000000000001</v>
      </c>
      <c r="I111" s="2">
        <v>16.042000000000002</v>
      </c>
      <c r="J111" s="2">
        <v>228.56100000000001</v>
      </c>
      <c r="K111" s="2">
        <v>1.423</v>
      </c>
      <c r="L111" s="13">
        <f>K111</f>
        <v>1.423</v>
      </c>
    </row>
    <row r="112" spans="2:12">
      <c r="B112" s="3">
        <f t="shared" si="1"/>
        <v>111</v>
      </c>
      <c r="C112" s="3" t="s">
        <v>657</v>
      </c>
      <c r="D112" s="6" t="s">
        <v>670</v>
      </c>
      <c r="E112" s="2">
        <v>1.335</v>
      </c>
      <c r="F112" s="2">
        <v>10.025</v>
      </c>
      <c r="G112" s="2">
        <v>12.282</v>
      </c>
      <c r="H112" s="2">
        <v>15.241</v>
      </c>
      <c r="I112" s="2">
        <v>15.183999999999999</v>
      </c>
      <c r="J112" s="2">
        <v>264.74700000000001</v>
      </c>
      <c r="K112" s="2">
        <v>0.746</v>
      </c>
      <c r="L112" s="13">
        <f t="shared" ref="L112:L113" si="5">K112</f>
        <v>0.746</v>
      </c>
    </row>
    <row r="113" spans="2:12">
      <c r="B113" s="3">
        <f t="shared" si="1"/>
        <v>112</v>
      </c>
      <c r="C113" s="3" t="s">
        <v>657</v>
      </c>
      <c r="D113" s="7" t="s">
        <v>230</v>
      </c>
      <c r="E113" s="2">
        <v>1.087</v>
      </c>
      <c r="F113" s="2">
        <v>7.2080000000000002</v>
      </c>
      <c r="G113" s="2">
        <v>6.06</v>
      </c>
      <c r="H113" s="2">
        <v>17.436</v>
      </c>
      <c r="I113" s="2">
        <v>10.413</v>
      </c>
      <c r="J113" s="2">
        <v>176.03700000000001</v>
      </c>
      <c r="K113" s="2">
        <v>0.2</v>
      </c>
      <c r="L113" s="13">
        <f t="shared" si="5"/>
        <v>0.2</v>
      </c>
    </row>
    <row r="114" spans="2:12">
      <c r="B114" s="3">
        <f t="shared" si="1"/>
        <v>113</v>
      </c>
      <c r="C114" s="3" t="s">
        <v>657</v>
      </c>
      <c r="D114" s="6" t="s">
        <v>306</v>
      </c>
      <c r="E114" s="2">
        <v>0.90400000000000003</v>
      </c>
      <c r="F114" s="2">
        <v>9.2789999999999999</v>
      </c>
      <c r="G114" s="2">
        <v>8.3260000000000005</v>
      </c>
      <c r="H114" s="2">
        <v>12.801</v>
      </c>
      <c r="I114" s="2">
        <v>11.401</v>
      </c>
      <c r="J114" s="1">
        <v>38495</v>
      </c>
      <c r="K114" s="2">
        <v>1.3280000000000001</v>
      </c>
      <c r="L114" s="2">
        <v>1.3280000000000001</v>
      </c>
    </row>
    <row r="115" spans="2:12">
      <c r="B115" s="3">
        <f t="shared" si="1"/>
        <v>114</v>
      </c>
      <c r="C115" s="3" t="s">
        <v>657</v>
      </c>
      <c r="D115" s="7" t="s">
        <v>671</v>
      </c>
      <c r="E115" s="2">
        <v>0.223</v>
      </c>
      <c r="F115" s="2">
        <v>13.807</v>
      </c>
      <c r="G115" s="2">
        <v>2.9590000000000001</v>
      </c>
      <c r="H115" s="2">
        <v>5.625</v>
      </c>
      <c r="I115" s="2">
        <v>5.6180000000000003</v>
      </c>
      <c r="J115" s="2">
        <v>1093.722</v>
      </c>
      <c r="K115" s="2">
        <v>1.3169999999999999</v>
      </c>
      <c r="L115" s="13">
        <f>K115</f>
        <v>1.3169999999999999</v>
      </c>
    </row>
    <row r="116" spans="2:12">
      <c r="B116" s="3">
        <f t="shared" si="1"/>
        <v>115</v>
      </c>
      <c r="C116" s="3" t="s">
        <v>657</v>
      </c>
      <c r="D116" s="6" t="s">
        <v>171</v>
      </c>
      <c r="E116" s="2">
        <v>0.70399999999999996</v>
      </c>
      <c r="F116" s="2">
        <v>0.17899999999999999</v>
      </c>
      <c r="G116" s="2">
        <v>0.122</v>
      </c>
      <c r="H116" s="2">
        <v>0.28100000000000003</v>
      </c>
      <c r="I116" s="2">
        <v>0.19400000000000001</v>
      </c>
      <c r="J116" s="2">
        <v>1906.4770000000001</v>
      </c>
      <c r="K116" s="2">
        <v>1.4179999999999999</v>
      </c>
      <c r="L116" s="13">
        <f>K116</f>
        <v>1.4179999999999999</v>
      </c>
    </row>
    <row r="117" spans="2:12">
      <c r="B117" s="3">
        <f t="shared" si="1"/>
        <v>116</v>
      </c>
      <c r="C117" s="3" t="s">
        <v>657</v>
      </c>
      <c r="D117" s="6" t="s">
        <v>307</v>
      </c>
      <c r="E117" s="2">
        <v>1.0620000000000001</v>
      </c>
      <c r="F117" s="2">
        <v>21.184999999999999</v>
      </c>
      <c r="G117" s="2">
        <v>20.350999999999999</v>
      </c>
      <c r="H117" s="2">
        <v>38.359000000000002</v>
      </c>
      <c r="I117" s="2">
        <v>30.946000000000002</v>
      </c>
      <c r="J117" s="1">
        <v>1293424</v>
      </c>
      <c r="K117" s="2">
        <v>0.98299999999999998</v>
      </c>
      <c r="L117" s="2">
        <v>0.98299999999999998</v>
      </c>
    </row>
    <row r="118" spans="2:12">
      <c r="B118" s="3">
        <f t="shared" si="1"/>
        <v>117</v>
      </c>
      <c r="C118" s="3" t="s">
        <v>657</v>
      </c>
      <c r="D118" s="7" t="s">
        <v>285</v>
      </c>
      <c r="E118" s="2">
        <v>1.7250000000000001</v>
      </c>
      <c r="F118" s="2">
        <v>15.233000000000001</v>
      </c>
      <c r="G118" s="2">
        <v>24.625</v>
      </c>
      <c r="H118" s="2">
        <v>70.572999999999993</v>
      </c>
      <c r="I118" s="2">
        <v>69.998999999999995</v>
      </c>
      <c r="J118" s="2">
        <v>2743.4609999999998</v>
      </c>
      <c r="K118" s="2">
        <v>0.82199999999999995</v>
      </c>
      <c r="L118" s="13">
        <f>K118</f>
        <v>0.82199999999999995</v>
      </c>
    </row>
    <row r="119" spans="2:12">
      <c r="B119" s="3">
        <f t="shared" si="1"/>
        <v>118</v>
      </c>
      <c r="C119" s="3" t="s">
        <v>672</v>
      </c>
      <c r="D119" s="6" t="s">
        <v>673</v>
      </c>
      <c r="E119" s="2">
        <v>2.7320000000000002</v>
      </c>
      <c r="F119" s="2">
        <v>15.188000000000001</v>
      </c>
      <c r="G119" s="2">
        <v>36.515999999999998</v>
      </c>
      <c r="H119" s="2">
        <v>71.319999999999993</v>
      </c>
      <c r="I119" s="2">
        <v>71.076999999999998</v>
      </c>
      <c r="J119">
        <v>1236.788</v>
      </c>
      <c r="K119" s="2">
        <v>0.67100000000000004</v>
      </c>
      <c r="L119" s="13">
        <f t="shared" ref="L119:L132" si="6">K119</f>
        <v>0.67100000000000004</v>
      </c>
    </row>
    <row r="120" spans="2:12">
      <c r="B120" s="3">
        <f t="shared" si="1"/>
        <v>119</v>
      </c>
      <c r="C120" s="3" t="s">
        <v>672</v>
      </c>
      <c r="D120" s="6" t="s">
        <v>674</v>
      </c>
      <c r="E120" s="2">
        <v>1.141</v>
      </c>
      <c r="F120" s="2">
        <v>8.3650000000000002</v>
      </c>
      <c r="G120" s="2">
        <v>9.1389999999999993</v>
      </c>
      <c r="H120" s="2">
        <v>14.843999999999999</v>
      </c>
      <c r="I120" s="2">
        <v>12.516</v>
      </c>
      <c r="J120" s="2">
        <v>367.90800000000002</v>
      </c>
      <c r="K120" s="2">
        <v>0.63800000000000001</v>
      </c>
      <c r="L120" s="13">
        <f t="shared" si="6"/>
        <v>0.63800000000000001</v>
      </c>
    </row>
    <row r="121" spans="2:12">
      <c r="B121" s="3">
        <f t="shared" si="1"/>
        <v>120</v>
      </c>
      <c r="C121" s="3" t="s">
        <v>672</v>
      </c>
      <c r="D121" s="7" t="s">
        <v>675</v>
      </c>
      <c r="L121" s="13">
        <f t="shared" si="6"/>
        <v>0</v>
      </c>
    </row>
    <row r="122" spans="2:12">
      <c r="B122" s="3">
        <f t="shared" si="1"/>
        <v>121</v>
      </c>
      <c r="C122" s="3" t="s">
        <v>672</v>
      </c>
      <c r="D122" s="6" t="s">
        <v>676</v>
      </c>
      <c r="E122" s="2">
        <v>1.079</v>
      </c>
      <c r="F122" s="2">
        <v>6.6870000000000003</v>
      </c>
      <c r="G122" s="2">
        <v>6.2880000000000003</v>
      </c>
      <c r="H122" s="2">
        <v>16.277999999999999</v>
      </c>
      <c r="I122" s="2">
        <v>10.151</v>
      </c>
      <c r="J122">
        <v>6056.4920000000002</v>
      </c>
      <c r="K122" s="2">
        <v>1.095</v>
      </c>
      <c r="L122" s="13">
        <f t="shared" si="6"/>
        <v>1.095</v>
      </c>
    </row>
    <row r="123" spans="2:12">
      <c r="B123" s="3">
        <f t="shared" si="1"/>
        <v>122</v>
      </c>
      <c r="C123" s="3" t="s">
        <v>672</v>
      </c>
      <c r="D123" s="6" t="s">
        <v>677</v>
      </c>
      <c r="E123" s="2">
        <v>1.452</v>
      </c>
      <c r="F123" s="2">
        <v>3.0139999999999998</v>
      </c>
      <c r="G123" s="2">
        <v>4.0270000000000001</v>
      </c>
      <c r="H123" s="2">
        <v>13.157</v>
      </c>
      <c r="I123" s="2">
        <v>7.4880000000000004</v>
      </c>
      <c r="J123">
        <v>2394.0430000000001</v>
      </c>
      <c r="K123" s="2">
        <v>1.2350000000000001</v>
      </c>
      <c r="L123" s="13">
        <f t="shared" si="6"/>
        <v>1.2350000000000001</v>
      </c>
    </row>
    <row r="124" spans="2:12">
      <c r="B124" s="3">
        <f t="shared" si="1"/>
        <v>123</v>
      </c>
      <c r="C124" s="3" t="s">
        <v>672</v>
      </c>
      <c r="D124" s="6" t="s">
        <v>678</v>
      </c>
      <c r="E124" s="2">
        <v>0.46899999999999997</v>
      </c>
      <c r="F124" s="2">
        <v>10.039999999999999</v>
      </c>
      <c r="G124" s="2">
        <v>4.55</v>
      </c>
      <c r="H124" s="2">
        <v>7.516</v>
      </c>
      <c r="I124" s="2">
        <v>7.5060000000000002</v>
      </c>
      <c r="J124">
        <v>1095.3030000000001</v>
      </c>
      <c r="K124" s="2">
        <v>0.74</v>
      </c>
      <c r="L124" s="13">
        <f t="shared" si="6"/>
        <v>0.74</v>
      </c>
    </row>
    <row r="125" spans="2:12">
      <c r="B125" s="3">
        <f t="shared" si="1"/>
        <v>124</v>
      </c>
      <c r="C125" s="3" t="s">
        <v>672</v>
      </c>
      <c r="D125" s="6" t="s">
        <v>679</v>
      </c>
      <c r="E125" t="s">
        <v>5</v>
      </c>
      <c r="F125" s="2">
        <v>11.529</v>
      </c>
      <c r="G125" s="2">
        <v>17.963000000000001</v>
      </c>
      <c r="H125" s="2">
        <v>27.08</v>
      </c>
      <c r="I125" s="2">
        <v>22.419</v>
      </c>
      <c r="J125" s="2">
        <v>106.633</v>
      </c>
      <c r="K125" t="s">
        <v>5</v>
      </c>
      <c r="L125" s="13" t="str">
        <f t="shared" si="6"/>
        <v>@NC</v>
      </c>
    </row>
    <row r="126" spans="2:12">
      <c r="B126" s="3">
        <f t="shared" si="1"/>
        <v>125</v>
      </c>
      <c r="C126" s="3" t="s">
        <v>672</v>
      </c>
      <c r="D126" s="6" t="s">
        <v>680</v>
      </c>
      <c r="E126" s="2">
        <v>0.30099999999999999</v>
      </c>
      <c r="F126" s="2">
        <v>-11.696</v>
      </c>
      <c r="G126" s="2">
        <v>-3.51</v>
      </c>
      <c r="H126" s="2">
        <v>-9.984</v>
      </c>
      <c r="I126" s="2">
        <v>-3.923</v>
      </c>
      <c r="J126">
        <v>1584.2760000000001</v>
      </c>
      <c r="K126" s="2">
        <v>1.3420000000000001</v>
      </c>
      <c r="L126" s="13">
        <f t="shared" si="6"/>
        <v>1.3420000000000001</v>
      </c>
    </row>
    <row r="127" spans="2:12">
      <c r="B127" s="3">
        <f t="shared" si="1"/>
        <v>126</v>
      </c>
      <c r="C127" s="3" t="s">
        <v>672</v>
      </c>
      <c r="D127" s="6" t="s">
        <v>681</v>
      </c>
      <c r="E127" s="2">
        <v>1.883</v>
      </c>
      <c r="F127" s="2">
        <v>6.9790000000000001</v>
      </c>
      <c r="G127" s="2">
        <v>12.132</v>
      </c>
      <c r="H127" s="2">
        <v>15.763</v>
      </c>
      <c r="I127" s="2">
        <v>15.763</v>
      </c>
      <c r="J127" s="2">
        <v>488.61900000000003</v>
      </c>
      <c r="K127" s="2">
        <v>0.97</v>
      </c>
      <c r="L127" s="13">
        <f t="shared" si="6"/>
        <v>0.97</v>
      </c>
    </row>
    <row r="128" spans="2:12" ht="30">
      <c r="B128" s="3">
        <f t="shared" si="1"/>
        <v>127</v>
      </c>
      <c r="C128" s="3" t="s">
        <v>672</v>
      </c>
      <c r="D128" s="6" t="s">
        <v>682</v>
      </c>
      <c r="E128" s="2">
        <v>1.6259999999999999</v>
      </c>
      <c r="F128" s="2">
        <v>1.891</v>
      </c>
      <c r="G128" s="2">
        <v>2.601</v>
      </c>
      <c r="H128" s="2">
        <v>7.2720000000000002</v>
      </c>
      <c r="I128" s="2">
        <v>3.6379999999999999</v>
      </c>
      <c r="J128" s="2">
        <v>926.08799999999997</v>
      </c>
      <c r="K128" s="2">
        <v>1.1439999999999999</v>
      </c>
      <c r="L128" s="13">
        <f t="shared" si="6"/>
        <v>1.1439999999999999</v>
      </c>
    </row>
    <row r="129" spans="2:12">
      <c r="B129" s="3">
        <f t="shared" si="1"/>
        <v>128</v>
      </c>
      <c r="C129" s="3" t="s">
        <v>672</v>
      </c>
      <c r="D129" s="6" t="s">
        <v>683</v>
      </c>
      <c r="E129" s="2">
        <v>1.1579999999999999</v>
      </c>
      <c r="F129" s="2">
        <v>9.9879999999999995</v>
      </c>
      <c r="G129" s="2">
        <v>10.788</v>
      </c>
      <c r="H129" s="2">
        <v>13.769</v>
      </c>
      <c r="I129" s="2">
        <v>13.147</v>
      </c>
      <c r="J129" s="2">
        <v>297.786</v>
      </c>
      <c r="K129" s="2">
        <v>1.002</v>
      </c>
      <c r="L129" s="13">
        <f t="shared" si="6"/>
        <v>1.002</v>
      </c>
    </row>
    <row r="130" spans="2:12" ht="30">
      <c r="B130" s="3">
        <f t="shared" si="1"/>
        <v>129</v>
      </c>
      <c r="C130" s="3" t="s">
        <v>672</v>
      </c>
      <c r="D130" s="6" t="s">
        <v>684</v>
      </c>
      <c r="E130" s="2">
        <v>0.64500000000000002</v>
      </c>
      <c r="F130" s="2">
        <v>9.3719999999999999</v>
      </c>
      <c r="G130" s="2">
        <v>6.06</v>
      </c>
      <c r="H130" s="2">
        <v>9.6419999999999995</v>
      </c>
      <c r="I130" s="2">
        <v>7.26</v>
      </c>
      <c r="J130" s="2">
        <v>690.15700000000004</v>
      </c>
      <c r="K130" s="2">
        <v>1.8069999999999999</v>
      </c>
      <c r="L130" s="13">
        <f t="shared" si="6"/>
        <v>1.8069999999999999</v>
      </c>
    </row>
    <row r="131" spans="2:12">
      <c r="B131" s="3">
        <f t="shared" si="1"/>
        <v>130</v>
      </c>
      <c r="C131" s="3" t="s">
        <v>672</v>
      </c>
      <c r="D131" s="6" t="s">
        <v>685</v>
      </c>
      <c r="E131" s="2">
        <v>0.86799999999999999</v>
      </c>
      <c r="F131" s="2">
        <v>3.444</v>
      </c>
      <c r="G131" s="2">
        <v>2.83</v>
      </c>
      <c r="H131" s="2">
        <v>12.449</v>
      </c>
      <c r="I131" s="2">
        <v>4.2709999999999999</v>
      </c>
      <c r="J131" s="2">
        <v>57.314</v>
      </c>
      <c r="K131" t="s">
        <v>5</v>
      </c>
      <c r="L131" s="13" t="str">
        <f t="shared" si="6"/>
        <v>@NC</v>
      </c>
    </row>
    <row r="132" spans="2:12">
      <c r="B132" s="3">
        <f t="shared" ref="B132:B195" si="7">B131+1</f>
        <v>131</v>
      </c>
      <c r="C132" s="3" t="s">
        <v>672</v>
      </c>
      <c r="D132" s="6" t="s">
        <v>359</v>
      </c>
      <c r="E132" s="2">
        <v>0.374</v>
      </c>
      <c r="F132" s="2">
        <v>11.521000000000001</v>
      </c>
      <c r="G132" s="2">
        <v>4.0419999999999998</v>
      </c>
      <c r="H132" s="2">
        <v>9.1020000000000003</v>
      </c>
      <c r="I132" s="2">
        <v>5.3959999999999999</v>
      </c>
      <c r="J132">
        <v>1335.442</v>
      </c>
      <c r="K132" s="2">
        <v>0.93300000000000005</v>
      </c>
      <c r="L132" s="13">
        <f t="shared" si="6"/>
        <v>0.93300000000000005</v>
      </c>
    </row>
    <row r="133" spans="2:12">
      <c r="B133" s="3">
        <f t="shared" si="7"/>
        <v>132</v>
      </c>
      <c r="C133" s="3" t="s">
        <v>686</v>
      </c>
      <c r="D133" s="7" t="s">
        <v>687</v>
      </c>
      <c r="E133" s="13">
        <v>0.94499999999999995</v>
      </c>
      <c r="F133" s="13">
        <v>1.978</v>
      </c>
      <c r="G133" s="13">
        <v>1.702</v>
      </c>
      <c r="H133" s="13">
        <v>3.5659999999999998</v>
      </c>
      <c r="I133" s="13">
        <v>7.6959999999999997</v>
      </c>
      <c r="J133" s="13">
        <v>66635.016000000003</v>
      </c>
      <c r="K133" s="13">
        <v>0.92066666666666663</v>
      </c>
      <c r="L133" s="13">
        <v>0.88900000000000001</v>
      </c>
    </row>
    <row r="134" spans="2:12">
      <c r="B134" s="3">
        <f t="shared" si="7"/>
        <v>133</v>
      </c>
      <c r="C134" s="3" t="s">
        <v>686</v>
      </c>
      <c r="D134" s="7" t="s">
        <v>688</v>
      </c>
      <c r="E134" s="13">
        <v>1.204</v>
      </c>
      <c r="F134" s="13">
        <v>-1.4670000000000001</v>
      </c>
      <c r="G134" s="13">
        <v>-1.6339999999999999</v>
      </c>
      <c r="H134" s="13">
        <v>-4.1369999999999996</v>
      </c>
      <c r="I134" s="13">
        <v>-6.2670000000000003</v>
      </c>
      <c r="J134" s="13">
        <v>20744.591</v>
      </c>
      <c r="K134" s="13">
        <v>1.3959999999999999</v>
      </c>
      <c r="L134" s="13">
        <v>1.3959999999999999</v>
      </c>
    </row>
    <row r="135" spans="2:12">
      <c r="B135" s="3">
        <f t="shared" si="7"/>
        <v>134</v>
      </c>
      <c r="C135" s="3" t="s">
        <v>686</v>
      </c>
      <c r="D135" s="7" t="s">
        <v>409</v>
      </c>
      <c r="E135" s="13">
        <v>0.89300000000000002</v>
      </c>
      <c r="F135" s="13">
        <v>12.824999999999999</v>
      </c>
      <c r="G135" s="13">
        <v>10.37</v>
      </c>
      <c r="H135" s="13">
        <v>12.855</v>
      </c>
      <c r="I135" s="13">
        <v>14.741</v>
      </c>
      <c r="J135" s="13">
        <v>27055.098999999998</v>
      </c>
      <c r="K135" s="13">
        <v>0.82499999999999996</v>
      </c>
      <c r="L135" s="13">
        <v>0.82499999999999996</v>
      </c>
    </row>
    <row r="136" spans="2:12" ht="30">
      <c r="B136" s="3">
        <f t="shared" si="7"/>
        <v>135</v>
      </c>
      <c r="C136" s="3" t="s">
        <v>686</v>
      </c>
      <c r="D136" s="6" t="s">
        <v>689</v>
      </c>
      <c r="E136" s="13">
        <v>0.5</v>
      </c>
      <c r="F136" s="13">
        <v>4.056</v>
      </c>
      <c r="G136" s="13">
        <v>1.9650000000000001</v>
      </c>
      <c r="H136" s="13">
        <v>3.0139999999999998</v>
      </c>
      <c r="I136" s="13">
        <v>3.3069999999999999</v>
      </c>
      <c r="J136" s="13">
        <v>115.937</v>
      </c>
      <c r="K136" s="13">
        <v>0.94899999999999995</v>
      </c>
      <c r="L136" s="13">
        <v>0.94899999999999995</v>
      </c>
    </row>
    <row r="137" spans="2:12" ht="30">
      <c r="B137" s="3">
        <f t="shared" si="7"/>
        <v>136</v>
      </c>
      <c r="C137" s="3" t="s">
        <v>686</v>
      </c>
      <c r="D137" s="6" t="s">
        <v>690</v>
      </c>
    </row>
    <row r="138" spans="2:12">
      <c r="B138" s="3">
        <f t="shared" si="7"/>
        <v>137</v>
      </c>
      <c r="C138" s="3" t="s">
        <v>686</v>
      </c>
      <c r="D138" s="6" t="s">
        <v>691</v>
      </c>
    </row>
    <row r="139" spans="2:12">
      <c r="B139" s="3">
        <f t="shared" si="7"/>
        <v>138</v>
      </c>
      <c r="C139" s="3" t="s">
        <v>686</v>
      </c>
      <c r="D139" s="7" t="s">
        <v>692</v>
      </c>
      <c r="E139" s="13">
        <v>1.325</v>
      </c>
      <c r="F139" s="13">
        <v>5.0599999999999996</v>
      </c>
      <c r="G139" s="13">
        <v>5.7140000000000004</v>
      </c>
      <c r="H139" s="13">
        <v>9.07</v>
      </c>
      <c r="I139" s="13">
        <v>16.198</v>
      </c>
      <c r="J139" s="13">
        <v>9793.7489999999998</v>
      </c>
      <c r="K139" s="13">
        <v>0.71</v>
      </c>
      <c r="L139" s="13">
        <v>0.71</v>
      </c>
    </row>
    <row r="140" spans="2:12">
      <c r="B140" s="3">
        <f t="shared" si="7"/>
        <v>139</v>
      </c>
      <c r="C140" s="3" t="s">
        <v>686</v>
      </c>
      <c r="D140" s="6" t="s">
        <v>693</v>
      </c>
      <c r="E140" s="13">
        <v>1.4159999999999999</v>
      </c>
      <c r="F140" s="13">
        <v>0.505</v>
      </c>
      <c r="G140" s="13">
        <v>0.64400000000000002</v>
      </c>
      <c r="H140" s="13">
        <v>1.284</v>
      </c>
      <c r="I140" s="13">
        <v>3.5459999999999998</v>
      </c>
      <c r="J140" s="13">
        <v>48514.584000000003</v>
      </c>
      <c r="K140" s="13">
        <v>1.2255</v>
      </c>
      <c r="L140" s="13">
        <v>1.2450000000000001</v>
      </c>
    </row>
    <row r="141" spans="2:12">
      <c r="B141" s="3">
        <f t="shared" si="7"/>
        <v>140</v>
      </c>
      <c r="C141" s="3" t="s">
        <v>686</v>
      </c>
      <c r="D141" s="6" t="s">
        <v>694</v>
      </c>
      <c r="E141" s="13">
        <v>1.7649999999999999</v>
      </c>
      <c r="F141" s="13">
        <v>4.875</v>
      </c>
      <c r="G141" s="13">
        <v>7.9939999999999998</v>
      </c>
      <c r="H141" s="13">
        <v>15.483000000000001</v>
      </c>
      <c r="I141" s="13">
        <v>16.29</v>
      </c>
      <c r="J141" s="13">
        <v>1153.2</v>
      </c>
      <c r="K141" s="13">
        <v>0.43800000000000006</v>
      </c>
      <c r="L141" s="13">
        <v>0.68</v>
      </c>
    </row>
    <row r="142" spans="2:12">
      <c r="B142" s="3">
        <f t="shared" si="7"/>
        <v>141</v>
      </c>
      <c r="C142" s="3" t="s">
        <v>686</v>
      </c>
      <c r="D142" s="6" t="s">
        <v>695</v>
      </c>
      <c r="E142" s="2">
        <v>0.73799999999999999</v>
      </c>
      <c r="F142" s="2">
        <v>9.3369999999999997</v>
      </c>
      <c r="G142" s="2">
        <v>6.6230000000000002</v>
      </c>
      <c r="H142" s="2">
        <v>16.774999999999999</v>
      </c>
      <c r="I142" s="2">
        <v>16.774999999999999</v>
      </c>
      <c r="J142" s="2">
        <v>784.33</v>
      </c>
      <c r="K142">
        <v>0.73799999999999999</v>
      </c>
      <c r="L142">
        <v>0.73799999999999999</v>
      </c>
    </row>
    <row r="143" spans="2:12">
      <c r="B143" s="3">
        <f t="shared" si="7"/>
        <v>142</v>
      </c>
      <c r="C143" s="3" t="s">
        <v>686</v>
      </c>
      <c r="D143" s="6" t="s">
        <v>696</v>
      </c>
      <c r="E143" s="13">
        <v>2.347</v>
      </c>
      <c r="F143" s="13">
        <v>5.1260000000000003</v>
      </c>
      <c r="G143" s="13">
        <v>10.801</v>
      </c>
      <c r="H143" s="13">
        <v>22.347000000000001</v>
      </c>
      <c r="I143" s="13">
        <v>30.949000000000002</v>
      </c>
      <c r="J143" s="13">
        <v>15493.582</v>
      </c>
      <c r="K143" s="13">
        <v>0.35850000000000004</v>
      </c>
      <c r="L143" s="13">
        <v>0.249</v>
      </c>
    </row>
    <row r="144" spans="2:12">
      <c r="B144" s="3">
        <f t="shared" si="7"/>
        <v>143</v>
      </c>
      <c r="C144" s="3" t="s">
        <v>686</v>
      </c>
      <c r="D144" s="7" t="s">
        <v>697</v>
      </c>
      <c r="E144" s="13">
        <v>0.80600000000000005</v>
      </c>
      <c r="F144" s="13">
        <v>2.4329999999999998</v>
      </c>
      <c r="G144" s="13">
        <v>1.6639999999999999</v>
      </c>
      <c r="H144" s="13">
        <v>6.351</v>
      </c>
      <c r="I144" s="13">
        <v>6.7839999999999998</v>
      </c>
      <c r="J144" s="13">
        <v>6648.2139999999999</v>
      </c>
      <c r="K144" s="13">
        <v>0.73249999999999993</v>
      </c>
      <c r="L144" s="13">
        <v>0.77300000000000002</v>
      </c>
    </row>
    <row r="145" spans="2:12" ht="30">
      <c r="B145" s="3">
        <f t="shared" si="7"/>
        <v>144</v>
      </c>
      <c r="C145" s="3" t="s">
        <v>686</v>
      </c>
      <c r="D145" s="6" t="s">
        <v>698</v>
      </c>
      <c r="E145" s="13">
        <v>0.96199999999999997</v>
      </c>
      <c r="F145" s="13">
        <v>4.26</v>
      </c>
      <c r="G145" s="13">
        <v>3.6920000000000002</v>
      </c>
      <c r="H145" s="13">
        <v>13.871</v>
      </c>
      <c r="I145" s="13">
        <v>17.024000000000001</v>
      </c>
      <c r="J145" s="13">
        <v>17290.005000000001</v>
      </c>
      <c r="K145" s="13">
        <v>0.52800000000000002</v>
      </c>
      <c r="L145" s="13">
        <v>0.52800000000000002</v>
      </c>
    </row>
    <row r="146" spans="2:12" ht="30">
      <c r="B146" s="3">
        <f t="shared" si="7"/>
        <v>145</v>
      </c>
      <c r="C146" s="3" t="s">
        <v>686</v>
      </c>
      <c r="D146" s="6" t="s">
        <v>699</v>
      </c>
    </row>
    <row r="147" spans="2:12">
      <c r="B147" s="3">
        <f t="shared" si="7"/>
        <v>146</v>
      </c>
      <c r="C147" s="3" t="s">
        <v>686</v>
      </c>
      <c r="D147" s="6" t="s">
        <v>700</v>
      </c>
      <c r="E147" s="13">
        <v>0.72199999999999998</v>
      </c>
      <c r="F147" s="13">
        <v>13.162000000000001</v>
      </c>
      <c r="G147" s="13">
        <v>8.7110000000000003</v>
      </c>
      <c r="H147" s="13">
        <v>12.016</v>
      </c>
      <c r="I147" s="13">
        <v>15.191000000000001</v>
      </c>
      <c r="J147" s="13">
        <v>11545.52</v>
      </c>
      <c r="K147" s="13">
        <v>0.91400000000000003</v>
      </c>
      <c r="L147" s="13">
        <v>0.91400000000000003</v>
      </c>
    </row>
    <row r="148" spans="2:12">
      <c r="B148" s="3">
        <f t="shared" si="7"/>
        <v>147</v>
      </c>
      <c r="C148" s="3" t="s">
        <v>686</v>
      </c>
      <c r="D148" s="6" t="s">
        <v>701</v>
      </c>
    </row>
    <row r="149" spans="2:12">
      <c r="B149" s="3">
        <f t="shared" si="7"/>
        <v>148</v>
      </c>
      <c r="C149" s="3" t="s">
        <v>686</v>
      </c>
      <c r="D149" s="6" t="s">
        <v>702</v>
      </c>
      <c r="E149" s="2">
        <v>1.135</v>
      </c>
      <c r="F149" s="2">
        <v>4.1689999999999996</v>
      </c>
      <c r="G149" s="2">
        <v>4.13</v>
      </c>
      <c r="H149" s="2">
        <v>6.8780000000000001</v>
      </c>
      <c r="I149">
        <v>9.218</v>
      </c>
      <c r="J149">
        <v>6131.1229999999996</v>
      </c>
      <c r="K149">
        <v>1.2</v>
      </c>
      <c r="L149" s="13">
        <v>1.3819999999999999</v>
      </c>
    </row>
    <row r="150" spans="2:12">
      <c r="B150" s="3">
        <f t="shared" si="7"/>
        <v>149</v>
      </c>
      <c r="C150" s="3" t="s">
        <v>703</v>
      </c>
      <c r="D150" s="6" t="s">
        <v>704</v>
      </c>
      <c r="E150" s="2">
        <v>1.8420000000000001</v>
      </c>
      <c r="F150" s="2">
        <v>3.0739999999999998</v>
      </c>
      <c r="G150" s="2">
        <v>11.504</v>
      </c>
      <c r="H150" s="2">
        <v>7.8970000000000002</v>
      </c>
      <c r="I150" s="2">
        <v>5.7720000000000002</v>
      </c>
      <c r="J150">
        <v>2712.95</v>
      </c>
      <c r="K150" s="2">
        <v>0.70199999999999996</v>
      </c>
      <c r="L150" s="13">
        <f>K150</f>
        <v>0.70199999999999996</v>
      </c>
    </row>
    <row r="151" spans="2:12">
      <c r="B151" s="3">
        <f t="shared" si="7"/>
        <v>150</v>
      </c>
      <c r="C151" s="3" t="s">
        <v>703</v>
      </c>
      <c r="D151" s="7" t="s">
        <v>705</v>
      </c>
      <c r="E151" s="2">
        <v>1.0289999999999999</v>
      </c>
      <c r="F151" s="2">
        <v>2.843</v>
      </c>
      <c r="G151" s="2">
        <v>4.9630000000000001</v>
      </c>
      <c r="H151" s="2">
        <v>3.7909999999999999</v>
      </c>
      <c r="I151" s="2">
        <v>2.9910000000000001</v>
      </c>
      <c r="J151" s="2">
        <v>575.01900000000001</v>
      </c>
      <c r="K151" s="2">
        <v>0.749</v>
      </c>
      <c r="L151" s="13">
        <f t="shared" ref="L151:L153" si="8">K151</f>
        <v>0.749</v>
      </c>
    </row>
    <row r="152" spans="2:12">
      <c r="B152" s="3">
        <f t="shared" si="7"/>
        <v>151</v>
      </c>
      <c r="C152" s="3" t="s">
        <v>703</v>
      </c>
      <c r="D152" s="7" t="s">
        <v>706</v>
      </c>
      <c r="E152" s="2">
        <v>0.318</v>
      </c>
      <c r="F152" s="2">
        <v>10.433999999999999</v>
      </c>
      <c r="G152" s="2">
        <v>10.851000000000001</v>
      </c>
      <c r="H152" s="2">
        <v>4.7770000000000001</v>
      </c>
      <c r="I152" s="2">
        <v>3.238</v>
      </c>
      <c r="J152">
        <v>5488.4520000000002</v>
      </c>
      <c r="K152" s="2">
        <v>0.83099999999999996</v>
      </c>
      <c r="L152" s="13">
        <f t="shared" si="8"/>
        <v>0.83099999999999996</v>
      </c>
    </row>
    <row r="153" spans="2:12" ht="30">
      <c r="B153" s="3">
        <f t="shared" si="7"/>
        <v>152</v>
      </c>
      <c r="C153" s="3" t="s">
        <v>703</v>
      </c>
      <c r="D153" s="6" t="s">
        <v>707</v>
      </c>
      <c r="E153" s="2">
        <v>0.16</v>
      </c>
      <c r="F153" s="2">
        <v>24.777000000000001</v>
      </c>
      <c r="G153" s="2">
        <v>15.028</v>
      </c>
      <c r="H153" s="2">
        <v>4.9850000000000003</v>
      </c>
      <c r="I153" s="2">
        <v>3.87</v>
      </c>
      <c r="J153" s="2">
        <v>945.96900000000005</v>
      </c>
      <c r="K153" s="2">
        <v>0.42799999999999999</v>
      </c>
      <c r="L153" s="13">
        <f t="shared" si="8"/>
        <v>0.42799999999999999</v>
      </c>
    </row>
    <row r="154" spans="2:12">
      <c r="B154" s="3">
        <f t="shared" si="7"/>
        <v>153</v>
      </c>
      <c r="C154" s="3" t="s">
        <v>703</v>
      </c>
      <c r="D154" s="6" t="s">
        <v>708</v>
      </c>
    </row>
    <row r="155" spans="2:12">
      <c r="B155" s="3">
        <f t="shared" si="7"/>
        <v>154</v>
      </c>
      <c r="C155" s="3" t="s">
        <v>703</v>
      </c>
      <c r="D155" s="6" t="s">
        <v>709</v>
      </c>
    </row>
    <row r="156" spans="2:12">
      <c r="B156" s="3">
        <f t="shared" si="7"/>
        <v>155</v>
      </c>
      <c r="C156" s="3" t="s">
        <v>703</v>
      </c>
      <c r="D156" s="6" t="s">
        <v>710</v>
      </c>
    </row>
    <row r="157" spans="2:12">
      <c r="B157" s="3">
        <f t="shared" si="7"/>
        <v>156</v>
      </c>
      <c r="C157" s="3" t="s">
        <v>703</v>
      </c>
      <c r="D157" s="7" t="s">
        <v>711</v>
      </c>
    </row>
    <row r="158" spans="2:12" ht="30">
      <c r="B158" s="3">
        <f t="shared" si="7"/>
        <v>157</v>
      </c>
      <c r="C158" s="3" t="s">
        <v>703</v>
      </c>
      <c r="D158" s="6" t="s">
        <v>712</v>
      </c>
      <c r="E158" s="2">
        <v>1.5680000000000001</v>
      </c>
      <c r="F158" s="2">
        <v>9.24</v>
      </c>
      <c r="G158" s="2">
        <v>17.356000000000002</v>
      </c>
      <c r="H158" s="2">
        <v>17.356000000000002</v>
      </c>
      <c r="I158" s="2">
        <v>13.961</v>
      </c>
      <c r="J158" s="2">
        <v>253.49</v>
      </c>
      <c r="K158" s="2">
        <v>0.48299999999999998</v>
      </c>
      <c r="L158" s="13">
        <f>K158</f>
        <v>0.48299999999999998</v>
      </c>
    </row>
    <row r="159" spans="2:12">
      <c r="B159" s="3">
        <f t="shared" si="7"/>
        <v>158</v>
      </c>
      <c r="C159" s="3" t="s">
        <v>703</v>
      </c>
      <c r="D159" s="6" t="s">
        <v>713</v>
      </c>
      <c r="E159" s="2">
        <v>1.919</v>
      </c>
      <c r="F159" s="2">
        <v>13.135</v>
      </c>
      <c r="G159" s="2">
        <v>34.645000000000003</v>
      </c>
      <c r="H159" s="2">
        <v>34.645000000000003</v>
      </c>
      <c r="I159" s="2">
        <v>24.231000000000002</v>
      </c>
      <c r="J159" s="2">
        <v>261.59899999999999</v>
      </c>
      <c r="K159" s="2">
        <v>0.83</v>
      </c>
      <c r="L159" s="13">
        <f t="shared" ref="L159:L177" si="9">K159</f>
        <v>0.83</v>
      </c>
    </row>
    <row r="160" spans="2:12">
      <c r="B160" s="3">
        <f t="shared" si="7"/>
        <v>159</v>
      </c>
      <c r="C160" s="3" t="s">
        <v>703</v>
      </c>
      <c r="D160" s="7" t="s">
        <v>714</v>
      </c>
      <c r="E160" s="2">
        <v>0.58699999999999997</v>
      </c>
      <c r="F160" s="2">
        <v>13.824999999999999</v>
      </c>
      <c r="G160" s="2">
        <v>13.766999999999999</v>
      </c>
      <c r="H160" s="2">
        <v>9.1129999999999995</v>
      </c>
      <c r="I160" s="2">
        <v>8.0559999999999992</v>
      </c>
      <c r="J160">
        <v>1635.9110000000001</v>
      </c>
      <c r="K160" s="2">
        <v>1.4470000000000001</v>
      </c>
      <c r="L160" s="13">
        <f t="shared" si="9"/>
        <v>1.4470000000000001</v>
      </c>
    </row>
    <row r="161" spans="2:12">
      <c r="B161" s="3">
        <f t="shared" si="7"/>
        <v>160</v>
      </c>
      <c r="C161" s="3" t="s">
        <v>703</v>
      </c>
      <c r="D161" s="6" t="s">
        <v>431</v>
      </c>
      <c r="E161" s="2">
        <v>2.3170000000000002</v>
      </c>
      <c r="F161" s="2">
        <v>8.0660000000000007</v>
      </c>
      <c r="G161" s="2">
        <v>45.497999999999998</v>
      </c>
      <c r="H161" s="2">
        <v>38.177</v>
      </c>
      <c r="I161" s="2">
        <v>17.439</v>
      </c>
      <c r="J161" s="2">
        <v>893.06</v>
      </c>
      <c r="K161" s="2">
        <v>0.46800000000000003</v>
      </c>
      <c r="L161" s="13">
        <f t="shared" si="9"/>
        <v>0.46800000000000003</v>
      </c>
    </row>
    <row r="162" spans="2:12">
      <c r="B162" s="3">
        <f t="shared" si="7"/>
        <v>161</v>
      </c>
      <c r="C162" s="3" t="s">
        <v>703</v>
      </c>
      <c r="D162" s="6" t="s">
        <v>715</v>
      </c>
      <c r="E162" s="2">
        <v>0.71399999999999997</v>
      </c>
      <c r="F162" s="2">
        <v>11.260999999999999</v>
      </c>
      <c r="G162" s="2">
        <v>9.6419999999999995</v>
      </c>
      <c r="H162" s="2">
        <v>9.1</v>
      </c>
      <c r="I162" s="2">
        <v>7.6130000000000004</v>
      </c>
      <c r="J162">
        <v>1045.2570000000001</v>
      </c>
      <c r="K162" s="2">
        <v>0.76</v>
      </c>
      <c r="L162" s="13">
        <f t="shared" si="9"/>
        <v>0.76</v>
      </c>
    </row>
    <row r="163" spans="2:12" ht="30">
      <c r="B163" s="3">
        <f t="shared" si="7"/>
        <v>162</v>
      </c>
      <c r="C163" s="3" t="s">
        <v>703</v>
      </c>
      <c r="D163" s="6" t="s">
        <v>716</v>
      </c>
      <c r="E163" s="2">
        <v>2.1589999999999998</v>
      </c>
      <c r="F163" s="2">
        <v>19.922000000000001</v>
      </c>
      <c r="G163" s="2">
        <v>125.562</v>
      </c>
      <c r="H163" s="2">
        <v>86.412999999999997</v>
      </c>
      <c r="I163" s="2">
        <v>42.765000000000001</v>
      </c>
      <c r="J163" s="2">
        <v>984.92499999999995</v>
      </c>
      <c r="K163" s="2">
        <v>0.38</v>
      </c>
      <c r="L163" s="13">
        <f t="shared" si="9"/>
        <v>0.38</v>
      </c>
    </row>
    <row r="164" spans="2:12" ht="30">
      <c r="B164" s="3">
        <f t="shared" si="7"/>
        <v>163</v>
      </c>
      <c r="C164" s="3" t="s">
        <v>703</v>
      </c>
      <c r="D164" s="6" t="s">
        <v>717</v>
      </c>
      <c r="E164" s="2">
        <v>0.46100000000000002</v>
      </c>
      <c r="F164" s="2">
        <v>22.263000000000002</v>
      </c>
      <c r="G164" s="2">
        <v>13.301</v>
      </c>
      <c r="H164" s="2">
        <v>10.952</v>
      </c>
      <c r="I164" s="2">
        <v>9.6999999999999993</v>
      </c>
      <c r="J164" s="2">
        <v>197.27600000000001</v>
      </c>
      <c r="K164" s="2">
        <v>0.33300000000000002</v>
      </c>
      <c r="L164" s="13">
        <f t="shared" si="9"/>
        <v>0.33300000000000002</v>
      </c>
    </row>
    <row r="165" spans="2:12" ht="30">
      <c r="B165" s="3">
        <f t="shared" si="7"/>
        <v>164</v>
      </c>
      <c r="C165" s="3" t="s">
        <v>703</v>
      </c>
      <c r="D165" s="6" t="s">
        <v>718</v>
      </c>
      <c r="E165" s="2">
        <v>0.48899999999999999</v>
      </c>
      <c r="F165" s="2">
        <v>28.539000000000001</v>
      </c>
      <c r="G165" s="2">
        <v>33.305999999999997</v>
      </c>
      <c r="H165" s="2">
        <v>14.260999999999999</v>
      </c>
      <c r="I165" s="2">
        <v>12.288</v>
      </c>
      <c r="J165" s="2">
        <v>723.61800000000005</v>
      </c>
      <c r="K165" s="2">
        <v>0.53300000000000003</v>
      </c>
      <c r="L165" s="13">
        <f t="shared" si="9"/>
        <v>0.53300000000000003</v>
      </c>
    </row>
    <row r="166" spans="2:12">
      <c r="B166" s="3">
        <f t="shared" si="7"/>
        <v>165</v>
      </c>
      <c r="C166" s="3" t="s">
        <v>703</v>
      </c>
      <c r="D166" s="6" t="s">
        <v>719</v>
      </c>
      <c r="L166" s="13">
        <f t="shared" si="9"/>
        <v>0</v>
      </c>
    </row>
    <row r="167" spans="2:12">
      <c r="B167" s="3">
        <f t="shared" si="7"/>
        <v>166</v>
      </c>
      <c r="C167" s="3" t="s">
        <v>703</v>
      </c>
      <c r="D167" s="6" t="s">
        <v>720</v>
      </c>
      <c r="E167" s="2">
        <v>0.34</v>
      </c>
      <c r="F167" s="2">
        <v>13.739000000000001</v>
      </c>
      <c r="G167" s="2">
        <v>7.3869999999999996</v>
      </c>
      <c r="H167" s="2">
        <v>5.3159999999999998</v>
      </c>
      <c r="I167" s="2">
        <v>4.2460000000000004</v>
      </c>
      <c r="J167" s="2">
        <v>329.72500000000002</v>
      </c>
      <c r="K167" s="2">
        <v>1.464</v>
      </c>
      <c r="L167" s="13">
        <f t="shared" si="9"/>
        <v>1.464</v>
      </c>
    </row>
    <row r="168" spans="2:12">
      <c r="B168" s="3">
        <f t="shared" si="7"/>
        <v>167</v>
      </c>
      <c r="C168" s="3" t="s">
        <v>703</v>
      </c>
      <c r="D168" s="6" t="s">
        <v>721</v>
      </c>
      <c r="E168" s="2">
        <v>0.44700000000000001</v>
      </c>
      <c r="F168" s="2">
        <v>8.4079999999999995</v>
      </c>
      <c r="G168" s="2">
        <v>7.1559999999999997</v>
      </c>
      <c r="H168" s="2">
        <v>4.4939999999999998</v>
      </c>
      <c r="I168" s="2">
        <v>3.0840000000000001</v>
      </c>
      <c r="J168" s="2">
        <v>640.53499999999997</v>
      </c>
      <c r="K168" s="2">
        <v>1.0409999999999999</v>
      </c>
      <c r="L168" s="13">
        <f t="shared" si="9"/>
        <v>1.0409999999999999</v>
      </c>
    </row>
    <row r="169" spans="2:12">
      <c r="B169" s="3">
        <f t="shared" si="7"/>
        <v>168</v>
      </c>
      <c r="C169" s="3" t="s">
        <v>703</v>
      </c>
      <c r="D169" s="6" t="s">
        <v>722</v>
      </c>
      <c r="E169" s="2">
        <v>1.194</v>
      </c>
      <c r="F169" s="2">
        <v>5.5579999999999998</v>
      </c>
      <c r="G169" s="2">
        <v>12.531000000000001</v>
      </c>
      <c r="H169" s="2">
        <v>9.2889999999999997</v>
      </c>
      <c r="I169" s="2">
        <v>6.2910000000000004</v>
      </c>
      <c r="J169">
        <v>5404.0190000000002</v>
      </c>
      <c r="K169" s="2">
        <v>0.92300000000000004</v>
      </c>
      <c r="L169" s="13">
        <f t="shared" si="9"/>
        <v>0.92300000000000004</v>
      </c>
    </row>
    <row r="170" spans="2:12">
      <c r="B170" s="3">
        <f t="shared" si="7"/>
        <v>169</v>
      </c>
      <c r="C170" s="3" t="s">
        <v>703</v>
      </c>
      <c r="D170" s="6" t="s">
        <v>723</v>
      </c>
      <c r="E170" s="2">
        <v>0.502</v>
      </c>
      <c r="F170" s="2">
        <v>10.375999999999999</v>
      </c>
      <c r="G170" s="2">
        <v>10.651</v>
      </c>
      <c r="H170" s="2">
        <v>8.9540000000000006</v>
      </c>
      <c r="I170" s="2">
        <v>5.45</v>
      </c>
      <c r="J170" s="2">
        <v>188.876</v>
      </c>
      <c r="K170" s="2">
        <v>1.351</v>
      </c>
      <c r="L170" s="13">
        <f t="shared" si="9"/>
        <v>1.351</v>
      </c>
    </row>
    <row r="171" spans="2:12" ht="30">
      <c r="B171" s="3">
        <f t="shared" si="7"/>
        <v>170</v>
      </c>
      <c r="C171" s="3" t="s">
        <v>703</v>
      </c>
      <c r="D171" s="6" t="s">
        <v>724</v>
      </c>
    </row>
    <row r="172" spans="2:12">
      <c r="B172" s="3">
        <f t="shared" si="7"/>
        <v>171</v>
      </c>
      <c r="C172" s="3" t="s">
        <v>703</v>
      </c>
      <c r="D172" s="6" t="s">
        <v>725</v>
      </c>
      <c r="E172" s="2">
        <v>0.877</v>
      </c>
      <c r="F172" s="2">
        <v>22.056999999999999</v>
      </c>
      <c r="G172" s="2">
        <v>44.262999999999998</v>
      </c>
      <c r="H172" s="2">
        <v>37.792999999999999</v>
      </c>
      <c r="I172" s="2">
        <v>19.029</v>
      </c>
      <c r="J172" s="2">
        <v>995.84500000000003</v>
      </c>
      <c r="K172" s="2">
        <v>0.97199999999999998</v>
      </c>
      <c r="L172" s="13">
        <f t="shared" si="9"/>
        <v>0.97199999999999998</v>
      </c>
    </row>
    <row r="173" spans="2:12">
      <c r="B173" s="3">
        <f t="shared" si="7"/>
        <v>172</v>
      </c>
      <c r="C173" s="3" t="s">
        <v>703</v>
      </c>
      <c r="D173" s="6" t="s">
        <v>432</v>
      </c>
      <c r="E173" s="2">
        <v>0.40600000000000003</v>
      </c>
      <c r="F173" s="2">
        <v>25.466999999999999</v>
      </c>
      <c r="G173" s="2">
        <v>14.664999999999999</v>
      </c>
      <c r="H173" s="2">
        <v>10.852</v>
      </c>
      <c r="I173" s="2">
        <v>9.7780000000000005</v>
      </c>
      <c r="J173">
        <v>3103.672</v>
      </c>
      <c r="K173" s="2">
        <v>0.64600000000000002</v>
      </c>
      <c r="L173" s="13">
        <f t="shared" si="9"/>
        <v>0.64600000000000002</v>
      </c>
    </row>
    <row r="174" spans="2:12">
      <c r="B174" s="3">
        <f t="shared" si="7"/>
        <v>173</v>
      </c>
      <c r="C174" s="3" t="s">
        <v>703</v>
      </c>
      <c r="D174" s="6" t="s">
        <v>726</v>
      </c>
      <c r="E174" s="2">
        <v>0.29399999999999998</v>
      </c>
      <c r="F174" s="2">
        <v>21.661999999999999</v>
      </c>
      <c r="G174" s="2">
        <v>12.821999999999999</v>
      </c>
      <c r="H174" s="2">
        <v>6.5910000000000002</v>
      </c>
      <c r="I174" s="2">
        <v>5.1340000000000003</v>
      </c>
      <c r="J174">
        <v>1893.191</v>
      </c>
      <c r="K174" s="2">
        <v>1.2929999999999999</v>
      </c>
      <c r="L174" s="13">
        <f t="shared" si="9"/>
        <v>1.2929999999999999</v>
      </c>
    </row>
    <row r="175" spans="2:12">
      <c r="B175" s="3">
        <f t="shared" si="7"/>
        <v>174</v>
      </c>
      <c r="C175" s="3" t="s">
        <v>703</v>
      </c>
      <c r="D175" s="6" t="s">
        <v>433</v>
      </c>
      <c r="E175" s="2">
        <v>0.13800000000000001</v>
      </c>
      <c r="F175" s="2">
        <v>35.409999999999997</v>
      </c>
      <c r="G175" s="2">
        <v>11.007999999999999</v>
      </c>
      <c r="H175" s="2">
        <v>4.5860000000000003</v>
      </c>
      <c r="I175" s="2">
        <v>3.6930000000000001</v>
      </c>
      <c r="J175" s="2">
        <v>123.134</v>
      </c>
      <c r="K175" s="2">
        <v>1.8620000000000001</v>
      </c>
      <c r="L175" s="13">
        <f t="shared" si="9"/>
        <v>1.8620000000000001</v>
      </c>
    </row>
    <row r="176" spans="2:12">
      <c r="B176" s="3">
        <f t="shared" si="7"/>
        <v>175</v>
      </c>
      <c r="C176" s="3" t="s">
        <v>703</v>
      </c>
      <c r="D176" s="6" t="s">
        <v>727</v>
      </c>
      <c r="E176" s="2">
        <v>1.821</v>
      </c>
      <c r="F176" s="2">
        <v>12.377000000000001</v>
      </c>
      <c r="G176" s="2">
        <v>85.658000000000001</v>
      </c>
      <c r="H176" s="2">
        <v>45.442</v>
      </c>
      <c r="I176" s="2">
        <v>29.532</v>
      </c>
      <c r="J176" s="2">
        <v>845.70100000000002</v>
      </c>
      <c r="K176" s="2">
        <v>0.59499999999999997</v>
      </c>
      <c r="L176" s="13">
        <f t="shared" si="9"/>
        <v>0.59499999999999997</v>
      </c>
    </row>
    <row r="177" spans="2:12">
      <c r="B177" s="3">
        <f t="shared" si="7"/>
        <v>176</v>
      </c>
      <c r="C177" s="3" t="s">
        <v>703</v>
      </c>
      <c r="D177" s="6" t="s">
        <v>728</v>
      </c>
      <c r="E177" s="2">
        <v>0.39400000000000002</v>
      </c>
      <c r="F177" s="2">
        <v>12.615</v>
      </c>
      <c r="G177" s="2">
        <v>10.003</v>
      </c>
      <c r="H177" s="2">
        <v>6.4189999999999996</v>
      </c>
      <c r="I177" s="2">
        <v>4.76</v>
      </c>
      <c r="J177">
        <v>4471.1589999999997</v>
      </c>
      <c r="K177" s="2">
        <v>1.123</v>
      </c>
      <c r="L177" s="13">
        <f t="shared" si="9"/>
        <v>1.123</v>
      </c>
    </row>
    <row r="178" spans="2:12">
      <c r="B178" s="3">
        <f t="shared" si="7"/>
        <v>177</v>
      </c>
      <c r="C178" s="3" t="s">
        <v>729</v>
      </c>
      <c r="D178" s="6" t="s">
        <v>450</v>
      </c>
      <c r="E178" s="13">
        <v>1.115</v>
      </c>
      <c r="F178" s="13">
        <v>7.3550000000000004</v>
      </c>
      <c r="G178" s="13">
        <v>27.396000000000001</v>
      </c>
      <c r="H178" s="13">
        <v>20.466999999999999</v>
      </c>
      <c r="I178" s="13">
        <v>7.7750000000000004</v>
      </c>
      <c r="J178" s="13">
        <v>3630.5720000000001</v>
      </c>
      <c r="K178" s="13">
        <v>1.7969999999999999</v>
      </c>
      <c r="L178" s="13">
        <v>1.718</v>
      </c>
    </row>
    <row r="179" spans="2:12">
      <c r="B179" s="3">
        <f t="shared" si="7"/>
        <v>178</v>
      </c>
      <c r="C179" s="3" t="s">
        <v>729</v>
      </c>
      <c r="D179" s="7" t="s">
        <v>730</v>
      </c>
    </row>
    <row r="180" spans="2:12">
      <c r="B180" s="3">
        <f t="shared" si="7"/>
        <v>179</v>
      </c>
      <c r="C180" s="3" t="s">
        <v>729</v>
      </c>
      <c r="D180" s="6" t="s">
        <v>731</v>
      </c>
      <c r="E180" s="2">
        <v>0.71299999999999997</v>
      </c>
      <c r="F180" s="2">
        <v>4.26</v>
      </c>
      <c r="G180" s="2">
        <v>5.2009999999999996</v>
      </c>
      <c r="H180" s="2">
        <v>4.3940000000000001</v>
      </c>
      <c r="I180" s="2">
        <v>2.9630000000000001</v>
      </c>
      <c r="J180" s="2">
        <v>339.21699999999998</v>
      </c>
      <c r="K180">
        <v>1.129</v>
      </c>
      <c r="L180">
        <v>1.129</v>
      </c>
    </row>
    <row r="181" spans="2:12">
      <c r="B181" s="3">
        <f t="shared" si="7"/>
        <v>180</v>
      </c>
      <c r="C181" s="3" t="s">
        <v>729</v>
      </c>
      <c r="D181" s="6" t="s">
        <v>732</v>
      </c>
    </row>
    <row r="182" spans="2:12">
      <c r="B182" s="3">
        <f t="shared" si="7"/>
        <v>181</v>
      </c>
      <c r="C182" s="3" t="s">
        <v>729</v>
      </c>
      <c r="D182" s="7" t="s">
        <v>733</v>
      </c>
    </row>
    <row r="183" spans="2:12">
      <c r="B183" s="3">
        <f t="shared" si="7"/>
        <v>182</v>
      </c>
      <c r="C183" s="3" t="s">
        <v>729</v>
      </c>
      <c r="D183" s="7" t="s">
        <v>734</v>
      </c>
    </row>
    <row r="184" spans="2:12">
      <c r="B184" s="3">
        <f t="shared" si="7"/>
        <v>183</v>
      </c>
      <c r="C184" s="3" t="s">
        <v>729</v>
      </c>
      <c r="D184" s="6" t="s">
        <v>447</v>
      </c>
      <c r="E184" s="13">
        <v>0.47899999999999998</v>
      </c>
      <c r="F184" s="13">
        <v>19.608000000000001</v>
      </c>
      <c r="G184" s="13">
        <v>19.905999999999999</v>
      </c>
      <c r="H184" s="13">
        <v>12.436999999999999</v>
      </c>
      <c r="I184" s="13">
        <v>8.9730000000000008</v>
      </c>
      <c r="J184" s="13">
        <v>1169.6849999999999</v>
      </c>
      <c r="K184" s="13">
        <v>0.80400000000000005</v>
      </c>
      <c r="L184" s="13">
        <v>0.80400000000000005</v>
      </c>
    </row>
    <row r="185" spans="2:12">
      <c r="B185" s="3">
        <f t="shared" si="7"/>
        <v>184</v>
      </c>
      <c r="C185" s="3" t="s">
        <v>729</v>
      </c>
      <c r="D185" s="6" t="s">
        <v>449</v>
      </c>
      <c r="E185" s="13">
        <v>1.8340000000000001</v>
      </c>
      <c r="F185" s="13">
        <v>6.36</v>
      </c>
      <c r="G185" s="13">
        <v>18.850000000000001</v>
      </c>
      <c r="H185" s="13">
        <v>16.876000000000001</v>
      </c>
      <c r="I185" s="13">
        <v>10.821</v>
      </c>
      <c r="J185" s="13">
        <v>661.65300000000002</v>
      </c>
      <c r="K185" s="13">
        <v>0.88200000000000001</v>
      </c>
      <c r="L185" s="13">
        <v>0.88200000000000001</v>
      </c>
    </row>
    <row r="186" spans="2:12">
      <c r="B186" s="3">
        <f t="shared" si="7"/>
        <v>185</v>
      </c>
      <c r="C186" s="3" t="s">
        <v>729</v>
      </c>
      <c r="D186" s="7" t="s">
        <v>445</v>
      </c>
      <c r="E186" s="13">
        <v>0.34699999999999998</v>
      </c>
      <c r="F186" s="13">
        <v>19.417000000000002</v>
      </c>
      <c r="G186" s="13">
        <v>15.747</v>
      </c>
      <c r="H186" s="13">
        <v>7.8639999999999999</v>
      </c>
      <c r="I186" s="13">
        <v>6.1609999999999996</v>
      </c>
      <c r="J186" s="13">
        <v>1208.0070000000001</v>
      </c>
      <c r="K186" s="13">
        <v>1.55</v>
      </c>
      <c r="L186" s="13">
        <v>1.55</v>
      </c>
    </row>
    <row r="187" spans="2:12">
      <c r="B187" s="3">
        <f t="shared" si="7"/>
        <v>186</v>
      </c>
      <c r="C187" s="3" t="s">
        <v>735</v>
      </c>
      <c r="D187" s="6" t="s">
        <v>736</v>
      </c>
    </row>
    <row r="188" spans="2:12" ht="26.25">
      <c r="B188" s="3">
        <f t="shared" si="7"/>
        <v>187</v>
      </c>
      <c r="C188" s="3" t="s">
        <v>735</v>
      </c>
      <c r="D188" s="7" t="s">
        <v>737</v>
      </c>
    </row>
    <row r="189" spans="2:12">
      <c r="B189" s="3">
        <f t="shared" si="7"/>
        <v>188</v>
      </c>
      <c r="C189" s="3" t="s">
        <v>735</v>
      </c>
      <c r="D189" s="6" t="s">
        <v>738</v>
      </c>
      <c r="E189" s="13">
        <v>8.4269999999999996</v>
      </c>
      <c r="F189" s="13" t="s">
        <v>413</v>
      </c>
      <c r="G189" s="13">
        <v>3.2280000000000002</v>
      </c>
      <c r="H189" s="13">
        <v>8.6709999999999994</v>
      </c>
      <c r="I189" s="13">
        <v>4.1959999999999997</v>
      </c>
      <c r="J189" s="13">
        <v>2340.5590000000002</v>
      </c>
      <c r="K189" s="13">
        <v>1.33</v>
      </c>
      <c r="L189" s="13">
        <v>1.33</v>
      </c>
    </row>
    <row r="190" spans="2:12">
      <c r="B190" s="3">
        <f t="shared" si="7"/>
        <v>189</v>
      </c>
      <c r="C190" s="3" t="s">
        <v>735</v>
      </c>
      <c r="D190" s="6" t="s">
        <v>739</v>
      </c>
    </row>
    <row r="191" spans="2:12">
      <c r="B191" s="3">
        <f t="shared" si="7"/>
        <v>190</v>
      </c>
      <c r="C191" s="3" t="s">
        <v>735</v>
      </c>
      <c r="D191" s="6" t="s">
        <v>457</v>
      </c>
      <c r="E191" s="13">
        <v>3.1139999999999999</v>
      </c>
      <c r="F191" s="13" t="s">
        <v>413</v>
      </c>
      <c r="G191" s="13">
        <v>2.7210000000000001</v>
      </c>
      <c r="H191" s="13">
        <v>11.744</v>
      </c>
      <c r="I191" s="13">
        <v>4.383</v>
      </c>
      <c r="J191" s="13">
        <v>7186.2969999999996</v>
      </c>
      <c r="K191" s="13">
        <v>1.2030000000000001</v>
      </c>
      <c r="L191" s="13">
        <v>1.2030000000000001</v>
      </c>
    </row>
    <row r="192" spans="2:12">
      <c r="B192" s="3">
        <f t="shared" si="7"/>
        <v>191</v>
      </c>
      <c r="C192" s="3" t="s">
        <v>735</v>
      </c>
      <c r="D192" s="6" t="s">
        <v>464</v>
      </c>
      <c r="E192" s="13">
        <v>36.841999999999999</v>
      </c>
      <c r="F192" s="13" t="s">
        <v>413</v>
      </c>
      <c r="G192" s="13">
        <v>19.186</v>
      </c>
      <c r="H192" s="13">
        <v>29.395</v>
      </c>
      <c r="I192" s="13">
        <v>25.838000000000001</v>
      </c>
      <c r="J192" s="13">
        <v>234.58600000000001</v>
      </c>
      <c r="K192" s="13">
        <v>0.40500000000000003</v>
      </c>
      <c r="L192" s="13">
        <v>0.40500000000000003</v>
      </c>
    </row>
    <row r="193" spans="2:12">
      <c r="B193" s="3">
        <f t="shared" si="7"/>
        <v>192</v>
      </c>
      <c r="C193" s="3" t="s">
        <v>735</v>
      </c>
      <c r="D193" s="6" t="s">
        <v>740</v>
      </c>
      <c r="E193" s="13">
        <v>89.48</v>
      </c>
      <c r="F193" s="13" t="s">
        <v>413</v>
      </c>
      <c r="G193" s="13">
        <v>5.4459999999999997</v>
      </c>
      <c r="H193" s="13">
        <v>5.7530000000000001</v>
      </c>
      <c r="I193" s="13">
        <v>5.7309999999999999</v>
      </c>
      <c r="J193" s="13">
        <v>75.358000000000004</v>
      </c>
      <c r="K193" s="13">
        <v>0.89200000000000002</v>
      </c>
      <c r="L193" s="13">
        <v>0.89200000000000002</v>
      </c>
    </row>
    <row r="194" spans="2:12">
      <c r="B194" s="3">
        <f t="shared" si="7"/>
        <v>193</v>
      </c>
      <c r="C194" s="3" t="s">
        <v>735</v>
      </c>
      <c r="D194" s="6" t="s">
        <v>741</v>
      </c>
    </row>
    <row r="195" spans="2:12">
      <c r="B195" s="3">
        <f t="shared" si="7"/>
        <v>194</v>
      </c>
      <c r="C195" s="3" t="s">
        <v>735</v>
      </c>
      <c r="D195" s="7" t="s">
        <v>742</v>
      </c>
      <c r="E195" s="13">
        <v>9.8770000000000007</v>
      </c>
      <c r="F195" s="13" t="s">
        <v>413</v>
      </c>
      <c r="G195" s="13">
        <v>5.2519999999999998</v>
      </c>
      <c r="H195" s="13">
        <v>17.256</v>
      </c>
      <c r="I195" s="13">
        <v>9.2200000000000006</v>
      </c>
      <c r="J195" s="13">
        <v>4785.9430000000002</v>
      </c>
      <c r="K195" s="13">
        <v>1.32</v>
      </c>
      <c r="L195" s="13">
        <v>1.32</v>
      </c>
    </row>
    <row r="196" spans="2:12">
      <c r="B196" s="3">
        <f t="shared" ref="B196:B259" si="10">B195+1</f>
        <v>195</v>
      </c>
      <c r="C196" s="3" t="s">
        <v>735</v>
      </c>
      <c r="D196" s="6" t="s">
        <v>743</v>
      </c>
    </row>
    <row r="197" spans="2:12">
      <c r="B197" s="3">
        <f t="shared" si="10"/>
        <v>196</v>
      </c>
      <c r="C197" s="3" t="s">
        <v>735</v>
      </c>
      <c r="D197" s="6" t="s">
        <v>744</v>
      </c>
    </row>
    <row r="198" spans="2:12">
      <c r="B198" s="3">
        <f t="shared" si="10"/>
        <v>197</v>
      </c>
      <c r="C198" s="3" t="s">
        <v>735</v>
      </c>
      <c r="D198" s="6" t="s">
        <v>745</v>
      </c>
      <c r="E198" s="13">
        <v>18.422999999999998</v>
      </c>
      <c r="F198" s="13" t="s">
        <v>413</v>
      </c>
      <c r="G198" s="13">
        <v>11.605</v>
      </c>
      <c r="H198" s="13">
        <v>14.307</v>
      </c>
      <c r="I198" s="13">
        <v>13.856999999999999</v>
      </c>
      <c r="J198" s="13">
        <v>52.326000000000001</v>
      </c>
      <c r="K198" s="13">
        <v>-0.69699999999999995</v>
      </c>
      <c r="L198" s="13">
        <v>-0.69699999999999995</v>
      </c>
    </row>
    <row r="199" spans="2:12">
      <c r="B199" s="3">
        <f t="shared" si="10"/>
        <v>198</v>
      </c>
      <c r="C199" s="3" t="s">
        <v>735</v>
      </c>
      <c r="D199" s="6" t="s">
        <v>475</v>
      </c>
      <c r="E199" s="13">
        <v>56.094999999999999</v>
      </c>
      <c r="F199" s="13" t="s">
        <v>413</v>
      </c>
      <c r="G199" s="13">
        <v>7.0529999999999999</v>
      </c>
      <c r="H199" s="13">
        <v>10.396000000000001</v>
      </c>
      <c r="I199" s="13">
        <v>7.8979999999999997</v>
      </c>
      <c r="J199" s="13">
        <v>381.01499999999999</v>
      </c>
      <c r="K199" s="13">
        <v>0.76200000000000001</v>
      </c>
      <c r="L199" s="13">
        <v>0.76200000000000001</v>
      </c>
    </row>
    <row r="200" spans="2:12" ht="30">
      <c r="B200" s="3">
        <f t="shared" si="10"/>
        <v>199</v>
      </c>
      <c r="C200" s="3" t="s">
        <v>735</v>
      </c>
      <c r="D200" s="6" t="s">
        <v>746</v>
      </c>
      <c r="E200" s="13">
        <v>9.923</v>
      </c>
      <c r="F200" s="13" t="s">
        <v>413</v>
      </c>
      <c r="G200" s="13">
        <v>7.8019999999999996</v>
      </c>
      <c r="H200" s="13">
        <v>27.481999999999999</v>
      </c>
      <c r="I200" s="13">
        <v>21.614999999999998</v>
      </c>
      <c r="J200" s="13">
        <v>2824.4650000000001</v>
      </c>
      <c r="K200" s="13">
        <v>0.86299999999999999</v>
      </c>
      <c r="L200" s="13">
        <v>0.86299999999999999</v>
      </c>
    </row>
    <row r="201" spans="2:12">
      <c r="B201" s="3">
        <f t="shared" si="10"/>
        <v>200</v>
      </c>
      <c r="C201" s="3" t="s">
        <v>735</v>
      </c>
      <c r="D201" s="6" t="s">
        <v>476</v>
      </c>
      <c r="E201" s="13">
        <v>7.6559999999999997</v>
      </c>
      <c r="F201" s="13" t="s">
        <v>413</v>
      </c>
      <c r="G201" s="13">
        <v>7.68</v>
      </c>
      <c r="H201" s="13">
        <v>13.141999999999999</v>
      </c>
      <c r="I201" s="13">
        <v>13.077999999999999</v>
      </c>
      <c r="J201" s="13">
        <v>1967.136</v>
      </c>
      <c r="K201" s="13">
        <v>1.1639999999999999</v>
      </c>
      <c r="L201" s="13">
        <v>1.1639999999999999</v>
      </c>
    </row>
    <row r="202" spans="2:12">
      <c r="B202" s="3">
        <f t="shared" si="10"/>
        <v>201</v>
      </c>
      <c r="C202" s="3" t="s">
        <v>735</v>
      </c>
      <c r="D202" s="6" t="s">
        <v>461</v>
      </c>
      <c r="E202" s="13">
        <v>33.948</v>
      </c>
      <c r="F202" s="13" t="s">
        <v>413</v>
      </c>
      <c r="G202" s="13">
        <v>12.494</v>
      </c>
      <c r="H202" s="13">
        <v>48.509</v>
      </c>
      <c r="I202" s="13">
        <v>29.771999999999998</v>
      </c>
      <c r="J202" s="13">
        <v>9.8059999999999992</v>
      </c>
      <c r="K202" s="13" t="s">
        <v>5</v>
      </c>
      <c r="L202" s="13" t="s">
        <v>5</v>
      </c>
    </row>
    <row r="203" spans="2:12">
      <c r="B203" s="3">
        <f t="shared" si="10"/>
        <v>202</v>
      </c>
      <c r="C203" s="3" t="s">
        <v>735</v>
      </c>
      <c r="D203" s="6" t="s">
        <v>747</v>
      </c>
    </row>
    <row r="204" spans="2:12">
      <c r="B204" s="3">
        <f t="shared" si="10"/>
        <v>203</v>
      </c>
      <c r="C204" s="3" t="s">
        <v>735</v>
      </c>
      <c r="D204" s="6" t="s">
        <v>452</v>
      </c>
      <c r="E204" s="2">
        <v>-10.478999999999999</v>
      </c>
      <c r="F204" t="s">
        <v>413</v>
      </c>
      <c r="G204" s="2">
        <v>-14.226000000000001</v>
      </c>
      <c r="H204" s="2">
        <v>-30.053999999999998</v>
      </c>
      <c r="I204" s="2">
        <v>-19.649999999999999</v>
      </c>
      <c r="J204">
        <v>1127.5309999999999</v>
      </c>
      <c r="K204">
        <v>0.85199999999999998</v>
      </c>
      <c r="L204">
        <v>0.85199999999999998</v>
      </c>
    </row>
    <row r="205" spans="2:12">
      <c r="B205" s="3">
        <f t="shared" si="10"/>
        <v>204</v>
      </c>
      <c r="C205" s="3" t="s">
        <v>735</v>
      </c>
      <c r="D205" s="6" t="s">
        <v>473</v>
      </c>
      <c r="E205" s="13">
        <v>4.75</v>
      </c>
      <c r="F205" s="13" t="s">
        <v>413</v>
      </c>
      <c r="G205" s="13">
        <v>3.1240000000000001</v>
      </c>
      <c r="H205" s="13">
        <v>6.1639999999999997</v>
      </c>
      <c r="I205" s="13">
        <v>3.8370000000000002</v>
      </c>
      <c r="J205" s="13">
        <v>1616.933</v>
      </c>
      <c r="K205" s="13">
        <v>1.61</v>
      </c>
      <c r="L205" s="13">
        <v>1.61</v>
      </c>
    </row>
    <row r="206" spans="2:12">
      <c r="B206" s="3">
        <f t="shared" si="10"/>
        <v>205</v>
      </c>
      <c r="C206" s="3" t="s">
        <v>735</v>
      </c>
      <c r="D206" s="7" t="s">
        <v>748</v>
      </c>
      <c r="E206" s="13">
        <v>28.734000000000002</v>
      </c>
      <c r="F206" s="13" t="s">
        <v>413</v>
      </c>
      <c r="G206" s="13">
        <v>11.234999999999999</v>
      </c>
      <c r="H206" s="13">
        <v>17.594000000000001</v>
      </c>
      <c r="I206" s="13">
        <v>13.523999999999999</v>
      </c>
      <c r="J206" s="13">
        <v>8407.2739999999994</v>
      </c>
      <c r="K206" s="13">
        <v>1.0646</v>
      </c>
      <c r="L206" s="13">
        <v>1.131</v>
      </c>
    </row>
    <row r="207" spans="2:12">
      <c r="B207" s="3">
        <f t="shared" si="10"/>
        <v>206</v>
      </c>
      <c r="C207" s="3" t="s">
        <v>735</v>
      </c>
      <c r="D207" s="6" t="s">
        <v>462</v>
      </c>
      <c r="E207" s="13">
        <v>5.008</v>
      </c>
      <c r="F207" s="13" t="s">
        <v>413</v>
      </c>
      <c r="G207" s="13">
        <v>8.5169999999999995</v>
      </c>
      <c r="H207" s="13">
        <v>17.248999999999999</v>
      </c>
      <c r="I207" s="13">
        <v>13.611000000000001</v>
      </c>
      <c r="J207" s="13">
        <v>7263.5</v>
      </c>
      <c r="K207" s="13">
        <v>0.55600000000000005</v>
      </c>
      <c r="L207" s="13">
        <v>0.55600000000000005</v>
      </c>
    </row>
    <row r="208" spans="2:12">
      <c r="B208" s="3">
        <f t="shared" si="10"/>
        <v>207</v>
      </c>
      <c r="C208" s="3" t="s">
        <v>735</v>
      </c>
      <c r="D208" s="7" t="s">
        <v>466</v>
      </c>
      <c r="E208" s="13">
        <v>14.686999999999999</v>
      </c>
      <c r="F208" s="13" t="s">
        <v>413</v>
      </c>
      <c r="G208" s="13">
        <v>7.95</v>
      </c>
      <c r="H208" s="13">
        <v>13.683999999999999</v>
      </c>
      <c r="I208" s="13">
        <v>11.91</v>
      </c>
      <c r="J208" s="13">
        <v>9266.0229999999992</v>
      </c>
      <c r="K208" s="13">
        <v>1.1279999999999999</v>
      </c>
      <c r="L208" s="13">
        <v>1.1279999999999999</v>
      </c>
    </row>
    <row r="209" spans="2:12">
      <c r="B209" s="3">
        <f t="shared" si="10"/>
        <v>208</v>
      </c>
      <c r="C209" s="3" t="s">
        <v>735</v>
      </c>
      <c r="D209" s="6" t="s">
        <v>472</v>
      </c>
      <c r="E209" s="13">
        <v>18.221</v>
      </c>
      <c r="F209" s="13" t="s">
        <v>413</v>
      </c>
      <c r="G209" s="13">
        <v>9.5310000000000006</v>
      </c>
      <c r="H209" s="13">
        <v>20.530999999999999</v>
      </c>
      <c r="I209" s="13">
        <v>14.765000000000001</v>
      </c>
      <c r="J209" s="13">
        <v>475.06799999999998</v>
      </c>
      <c r="K209" s="13">
        <v>0.69899999999999995</v>
      </c>
      <c r="L209" s="13">
        <v>0.69899999999999995</v>
      </c>
    </row>
    <row r="210" spans="2:12">
      <c r="B210" s="3">
        <f t="shared" si="10"/>
        <v>209</v>
      </c>
      <c r="C210" s="3" t="s">
        <v>735</v>
      </c>
      <c r="D210" s="6" t="s">
        <v>465</v>
      </c>
      <c r="E210" s="13">
        <v>9.1639999999999997</v>
      </c>
      <c r="F210" s="13" t="s">
        <v>413</v>
      </c>
      <c r="G210" s="13">
        <v>10.968</v>
      </c>
      <c r="H210" s="13">
        <v>19.966000000000001</v>
      </c>
      <c r="I210" s="13">
        <v>19.966000000000001</v>
      </c>
      <c r="J210" s="13">
        <v>385.702</v>
      </c>
      <c r="K210" s="13">
        <v>0.52300000000000002</v>
      </c>
      <c r="L210" s="13">
        <v>0.52300000000000002</v>
      </c>
    </row>
    <row r="211" spans="2:12">
      <c r="B211" s="3">
        <f t="shared" si="10"/>
        <v>210</v>
      </c>
      <c r="C211" s="3" t="s">
        <v>749</v>
      </c>
      <c r="D211" s="6" t="s">
        <v>750</v>
      </c>
      <c r="E211" s="13">
        <v>17.381</v>
      </c>
      <c r="F211" s="13">
        <v>10.976000000000001</v>
      </c>
      <c r="G211" s="13">
        <v>19.195</v>
      </c>
      <c r="H211" s="13">
        <v>14.045999999999999</v>
      </c>
      <c r="I211" s="13">
        <v>8398.6669999999995</v>
      </c>
      <c r="J211" s="13">
        <v>0.67900000000000005</v>
      </c>
      <c r="K211" s="13">
        <v>0.439</v>
      </c>
      <c r="L211" s="13">
        <f>K211</f>
        <v>0.439</v>
      </c>
    </row>
    <row r="212" spans="2:12">
      <c r="B212" s="3">
        <f t="shared" si="10"/>
        <v>211</v>
      </c>
      <c r="C212" s="3" t="s">
        <v>749</v>
      </c>
      <c r="D212" s="6" t="s">
        <v>751</v>
      </c>
      <c r="E212" s="13">
        <v>19.887</v>
      </c>
      <c r="F212" s="13">
        <v>10.129</v>
      </c>
      <c r="G212" s="13">
        <v>16.074999999999999</v>
      </c>
      <c r="H212" s="13">
        <v>12.115</v>
      </c>
      <c r="I212" s="13">
        <v>4773.4059999999999</v>
      </c>
      <c r="J212" s="13">
        <v>0.56699999999999995</v>
      </c>
      <c r="K212" s="13">
        <v>0.50800000000000001</v>
      </c>
      <c r="L212" s="13">
        <f t="shared" ref="L212:L213" si="11">K212</f>
        <v>0.50800000000000001</v>
      </c>
    </row>
    <row r="213" spans="2:12">
      <c r="B213" s="3">
        <f t="shared" si="10"/>
        <v>212</v>
      </c>
      <c r="C213" s="3" t="s">
        <v>749</v>
      </c>
      <c r="D213" s="6" t="s">
        <v>752</v>
      </c>
      <c r="E213" s="13">
        <v>6.05</v>
      </c>
      <c r="F213" s="13">
        <v>8.3420000000000005</v>
      </c>
      <c r="G213" s="13">
        <v>17.216999999999999</v>
      </c>
      <c r="H213" s="13">
        <v>13.417</v>
      </c>
      <c r="I213" s="13">
        <v>1280.2539999999999</v>
      </c>
      <c r="J213" s="13">
        <v>1.54</v>
      </c>
      <c r="K213" s="13">
        <v>0.42199999999999999</v>
      </c>
      <c r="L213" s="13">
        <f t="shared" si="11"/>
        <v>0.42199999999999999</v>
      </c>
    </row>
    <row r="214" spans="2:12">
      <c r="B214" s="3">
        <f t="shared" si="10"/>
        <v>213</v>
      </c>
      <c r="C214" s="3" t="s">
        <v>749</v>
      </c>
      <c r="D214" s="7" t="s">
        <v>753</v>
      </c>
    </row>
    <row r="215" spans="2:12">
      <c r="B215" s="3">
        <f t="shared" si="10"/>
        <v>214</v>
      </c>
      <c r="C215" s="3" t="s">
        <v>749</v>
      </c>
      <c r="D215" s="6" t="s">
        <v>754</v>
      </c>
    </row>
    <row r="216" spans="2:12">
      <c r="B216" s="3">
        <f t="shared" si="10"/>
        <v>215</v>
      </c>
      <c r="C216" s="3" t="s">
        <v>749</v>
      </c>
      <c r="D216" s="6" t="s">
        <v>755</v>
      </c>
    </row>
    <row r="217" spans="2:12">
      <c r="B217" s="3">
        <f t="shared" si="10"/>
        <v>216</v>
      </c>
      <c r="C217" s="3" t="s">
        <v>749</v>
      </c>
      <c r="D217" s="6" t="s">
        <v>756</v>
      </c>
    </row>
    <row r="218" spans="2:12">
      <c r="B218" s="3">
        <f t="shared" si="10"/>
        <v>217</v>
      </c>
      <c r="C218" s="3" t="s">
        <v>749</v>
      </c>
      <c r="D218" s="7" t="s">
        <v>757</v>
      </c>
      <c r="E218" s="13">
        <v>3.754</v>
      </c>
      <c r="F218" s="13">
        <v>5.96</v>
      </c>
      <c r="G218" s="13">
        <v>16.271000000000001</v>
      </c>
      <c r="H218" s="13">
        <v>13.651</v>
      </c>
      <c r="I218" s="13">
        <v>829.13900000000001</v>
      </c>
      <c r="J218" s="13">
        <v>1.641</v>
      </c>
      <c r="K218" s="13">
        <v>0.66400000000000003</v>
      </c>
      <c r="L218" s="13">
        <f>K218</f>
        <v>0.66400000000000003</v>
      </c>
    </row>
    <row r="219" spans="2:12">
      <c r="B219" s="3">
        <f t="shared" si="10"/>
        <v>218</v>
      </c>
      <c r="C219" s="3" t="s">
        <v>749</v>
      </c>
      <c r="D219" s="6" t="s">
        <v>758</v>
      </c>
      <c r="E219" s="13">
        <v>9.4670000000000005</v>
      </c>
      <c r="F219" s="13">
        <v>8.4149999999999991</v>
      </c>
      <c r="G219" s="13">
        <v>11.489000000000001</v>
      </c>
      <c r="H219" s="13">
        <v>11.212</v>
      </c>
      <c r="I219" s="13">
        <v>453.68900000000002</v>
      </c>
      <c r="J219" s="13">
        <v>0.88800000000000001</v>
      </c>
      <c r="K219" s="13">
        <v>0.99199999999999999</v>
      </c>
      <c r="L219" s="13">
        <f>K219</f>
        <v>0.99199999999999999</v>
      </c>
    </row>
    <row r="220" spans="2:12">
      <c r="B220" s="3">
        <f t="shared" si="10"/>
        <v>219</v>
      </c>
      <c r="C220" s="3" t="s">
        <v>749</v>
      </c>
      <c r="D220" s="6" t="s">
        <v>759</v>
      </c>
      <c r="E220" s="13">
        <v>14.06</v>
      </c>
      <c r="F220" s="13">
        <v>11.333</v>
      </c>
      <c r="G220" s="13">
        <v>19.315999999999999</v>
      </c>
      <c r="H220" s="13">
        <v>15.002000000000001</v>
      </c>
      <c r="I220" s="13">
        <v>8559.2260000000006</v>
      </c>
      <c r="J220" s="13">
        <v>0.81699999999999995</v>
      </c>
      <c r="K220" s="13">
        <v>0.77499999999999991</v>
      </c>
      <c r="L220" s="2">
        <v>0.85199999999999998</v>
      </c>
    </row>
    <row r="221" spans="2:12">
      <c r="B221" s="3">
        <f t="shared" si="10"/>
        <v>220</v>
      </c>
      <c r="C221" s="3" t="s">
        <v>749</v>
      </c>
      <c r="D221" s="6" t="s">
        <v>760</v>
      </c>
      <c r="E221" s="13">
        <v>5.7750000000000004</v>
      </c>
      <c r="F221" s="13">
        <v>4.09</v>
      </c>
      <c r="G221" s="13">
        <v>8.6780000000000008</v>
      </c>
      <c r="H221" s="13">
        <v>6.1609999999999996</v>
      </c>
      <c r="I221" s="13">
        <v>699.94399999999996</v>
      </c>
      <c r="J221" s="13">
        <v>0.754</v>
      </c>
      <c r="K221" s="13">
        <v>1.2330000000000001</v>
      </c>
      <c r="L221" s="13">
        <f>K221</f>
        <v>1.2330000000000001</v>
      </c>
    </row>
    <row r="222" spans="2:12">
      <c r="B222" s="3">
        <f t="shared" si="10"/>
        <v>221</v>
      </c>
      <c r="C222" s="3" t="s">
        <v>749</v>
      </c>
      <c r="D222" s="7" t="s">
        <v>761</v>
      </c>
      <c r="E222" s="13">
        <v>10.769</v>
      </c>
      <c r="F222" s="13">
        <v>12.741</v>
      </c>
      <c r="G222" s="13">
        <v>22.789000000000001</v>
      </c>
      <c r="H222" s="13">
        <v>20.617999999999999</v>
      </c>
      <c r="I222" s="13">
        <v>3233.5070000000001</v>
      </c>
      <c r="J222" s="13">
        <v>1.238</v>
      </c>
      <c r="K222" s="13">
        <v>0.94699999999999995</v>
      </c>
      <c r="L222" s="13">
        <f t="shared" ref="L222:L248" si="12">K222</f>
        <v>0.94699999999999995</v>
      </c>
    </row>
    <row r="223" spans="2:12">
      <c r="B223" s="3">
        <f t="shared" si="10"/>
        <v>222</v>
      </c>
      <c r="C223" s="3" t="s">
        <v>749</v>
      </c>
      <c r="D223" s="6" t="s">
        <v>762</v>
      </c>
      <c r="E223" s="13">
        <v>9.7029999999999994</v>
      </c>
      <c r="F223" s="13">
        <v>4.2770000000000001</v>
      </c>
      <c r="G223" s="13">
        <v>6.9219999999999997</v>
      </c>
      <c r="H223" s="13">
        <v>5.7290000000000001</v>
      </c>
      <c r="I223" s="13">
        <v>626.51300000000003</v>
      </c>
      <c r="J223" s="13">
        <v>0.443</v>
      </c>
      <c r="K223" s="13">
        <v>1.5720000000000001</v>
      </c>
      <c r="L223" s="13">
        <f t="shared" si="12"/>
        <v>1.5720000000000001</v>
      </c>
    </row>
    <row r="224" spans="2:12">
      <c r="B224" s="3">
        <f t="shared" si="10"/>
        <v>223</v>
      </c>
      <c r="C224" s="3" t="s">
        <v>749</v>
      </c>
      <c r="D224" s="6" t="s">
        <v>763</v>
      </c>
      <c r="E224" s="13">
        <v>-37.478999999999999</v>
      </c>
      <c r="F224" s="13">
        <v>-15.198</v>
      </c>
      <c r="G224" s="13">
        <v>-30.329000000000001</v>
      </c>
      <c r="H224" s="13">
        <v>-21.632000000000001</v>
      </c>
      <c r="I224" s="13">
        <v>963.06700000000001</v>
      </c>
      <c r="J224" s="13">
        <v>0.37</v>
      </c>
      <c r="K224" s="13">
        <v>1.387</v>
      </c>
      <c r="L224" s="13">
        <f t="shared" si="12"/>
        <v>1.387</v>
      </c>
    </row>
    <row r="225" spans="2:12">
      <c r="B225" s="3">
        <f t="shared" si="10"/>
        <v>224</v>
      </c>
      <c r="C225" s="3" t="s">
        <v>749</v>
      </c>
      <c r="D225" s="6" t="s">
        <v>764</v>
      </c>
      <c r="E225" s="13">
        <v>4.5339999999999998</v>
      </c>
      <c r="F225" s="13">
        <v>9.5730000000000004</v>
      </c>
      <c r="G225" s="13">
        <v>22.792999999999999</v>
      </c>
      <c r="H225" s="13">
        <v>19.11</v>
      </c>
      <c r="I225" s="13">
        <v>40577.879999999997</v>
      </c>
      <c r="J225" s="13">
        <v>2.4460000000000002</v>
      </c>
      <c r="K225" s="13">
        <v>1.1519999999999999</v>
      </c>
      <c r="L225" s="13">
        <f t="shared" si="12"/>
        <v>1.1519999999999999</v>
      </c>
    </row>
    <row r="226" spans="2:12">
      <c r="B226" s="3">
        <f t="shared" si="10"/>
        <v>225</v>
      </c>
      <c r="C226" s="3" t="s">
        <v>749</v>
      </c>
      <c r="D226" s="6" t="s">
        <v>506</v>
      </c>
      <c r="E226" s="13">
        <v>3.419</v>
      </c>
      <c r="F226" s="13">
        <v>2.1429999999999998</v>
      </c>
      <c r="G226" s="13">
        <v>4.6319999999999997</v>
      </c>
      <c r="H226" s="13">
        <v>3.258</v>
      </c>
      <c r="I226" s="13">
        <v>89.061999999999998</v>
      </c>
      <c r="J226" s="13">
        <v>0.65800000000000003</v>
      </c>
      <c r="K226" s="13">
        <v>1.605</v>
      </c>
      <c r="L226" s="13">
        <f t="shared" si="12"/>
        <v>1.605</v>
      </c>
    </row>
    <row r="227" spans="2:12">
      <c r="B227" s="3">
        <f t="shared" si="10"/>
        <v>226</v>
      </c>
      <c r="C227" s="3" t="s">
        <v>749</v>
      </c>
      <c r="D227" s="9" t="s">
        <v>765</v>
      </c>
      <c r="E227" s="13">
        <v>2.403</v>
      </c>
      <c r="F227" s="13">
        <v>5.6989999999999998</v>
      </c>
      <c r="G227" s="13">
        <v>17.882000000000001</v>
      </c>
      <c r="H227" s="13">
        <v>15.037000000000001</v>
      </c>
      <c r="I227" s="13">
        <v>16524.066999999999</v>
      </c>
      <c r="J227" s="13">
        <v>1.7849999999999999</v>
      </c>
      <c r="K227" s="13">
        <v>1.103</v>
      </c>
      <c r="L227" s="13">
        <f t="shared" si="12"/>
        <v>1.103</v>
      </c>
    </row>
    <row r="228" spans="2:12">
      <c r="B228" s="3">
        <f t="shared" si="10"/>
        <v>227</v>
      </c>
      <c r="C228" s="3" t="s">
        <v>749</v>
      </c>
      <c r="D228" s="9" t="s">
        <v>766</v>
      </c>
      <c r="E228" s="13">
        <v>21.492999999999999</v>
      </c>
      <c r="F228" s="13">
        <v>11.875</v>
      </c>
      <c r="G228" s="13">
        <v>13.202</v>
      </c>
      <c r="H228" s="13">
        <v>13.166</v>
      </c>
      <c r="I228" s="13">
        <v>387.76299999999998</v>
      </c>
      <c r="J228" s="13">
        <v>0.58399999999999996</v>
      </c>
      <c r="K228" s="13">
        <v>1.2270000000000001</v>
      </c>
      <c r="L228" s="13">
        <f t="shared" si="12"/>
        <v>1.2270000000000001</v>
      </c>
    </row>
    <row r="229" spans="2:12">
      <c r="B229" s="3">
        <f t="shared" si="10"/>
        <v>228</v>
      </c>
      <c r="C229" s="3" t="s">
        <v>749</v>
      </c>
      <c r="D229" s="6" t="s">
        <v>767</v>
      </c>
      <c r="E229" s="13">
        <v>-5.2560000000000002</v>
      </c>
      <c r="F229" s="13">
        <v>-4.4400000000000004</v>
      </c>
      <c r="G229" s="13">
        <v>-7.8949999999999996</v>
      </c>
      <c r="H229" s="13">
        <v>-6.7380000000000004</v>
      </c>
      <c r="I229" s="13">
        <v>675.43700000000001</v>
      </c>
      <c r="J229" s="13">
        <v>0.81100000000000005</v>
      </c>
      <c r="K229" s="13">
        <v>1.6</v>
      </c>
      <c r="L229" s="13">
        <f t="shared" si="12"/>
        <v>1.6</v>
      </c>
    </row>
    <row r="230" spans="2:12">
      <c r="B230" s="3">
        <f t="shared" si="10"/>
        <v>229</v>
      </c>
      <c r="C230" s="3" t="s">
        <v>749</v>
      </c>
      <c r="D230" s="6" t="s">
        <v>768</v>
      </c>
      <c r="E230" s="13">
        <v>10.831</v>
      </c>
      <c r="F230" s="13">
        <v>12.061999999999999</v>
      </c>
      <c r="G230" s="13">
        <v>17.134</v>
      </c>
      <c r="H230" s="13">
        <v>16.39</v>
      </c>
      <c r="I230" s="13">
        <v>843.44899999999996</v>
      </c>
      <c r="J230" s="13">
        <v>1.0740000000000001</v>
      </c>
      <c r="K230" s="13">
        <v>1.5109999999999999</v>
      </c>
      <c r="L230" s="13">
        <f t="shared" si="12"/>
        <v>1.5109999999999999</v>
      </c>
    </row>
    <row r="231" spans="2:12">
      <c r="B231" s="3">
        <f t="shared" si="10"/>
        <v>230</v>
      </c>
      <c r="C231" s="3" t="s">
        <v>749</v>
      </c>
      <c r="D231" s="6" t="s">
        <v>769</v>
      </c>
      <c r="E231" s="13">
        <v>20.2</v>
      </c>
      <c r="F231" s="13">
        <v>17.442</v>
      </c>
      <c r="G231" s="13">
        <v>20.832999999999998</v>
      </c>
      <c r="H231" s="13">
        <v>20.68</v>
      </c>
      <c r="I231" s="13">
        <v>443.92399999999998</v>
      </c>
      <c r="J231" s="13">
        <v>0.90300000000000002</v>
      </c>
      <c r="K231" s="13">
        <v>0.74399999999999999</v>
      </c>
      <c r="L231" s="13">
        <f t="shared" si="12"/>
        <v>0.74399999999999999</v>
      </c>
    </row>
    <row r="232" spans="2:12">
      <c r="B232" s="3">
        <f t="shared" si="10"/>
        <v>231</v>
      </c>
      <c r="C232" s="3" t="s">
        <v>749</v>
      </c>
      <c r="D232" s="6" t="s">
        <v>770</v>
      </c>
      <c r="E232" s="13">
        <v>8.6509999999999998</v>
      </c>
      <c r="F232" s="13">
        <v>5.069</v>
      </c>
      <c r="G232" s="13">
        <v>6.5339999999999998</v>
      </c>
      <c r="H232" s="13">
        <v>6.2130000000000001</v>
      </c>
      <c r="I232" s="13">
        <v>722.61099999999999</v>
      </c>
      <c r="J232" s="13">
        <v>0.56399999999999995</v>
      </c>
      <c r="K232" s="13">
        <v>1.377</v>
      </c>
      <c r="L232" s="13">
        <f t="shared" si="12"/>
        <v>1.377</v>
      </c>
    </row>
    <row r="233" spans="2:12">
      <c r="B233" s="3">
        <f t="shared" si="10"/>
        <v>232</v>
      </c>
      <c r="C233" s="3" t="s">
        <v>749</v>
      </c>
      <c r="D233" s="6" t="s">
        <v>771</v>
      </c>
      <c r="E233" s="13">
        <v>2.2890000000000001</v>
      </c>
      <c r="F233" s="13">
        <v>4.3890000000000002</v>
      </c>
      <c r="G233" s="13">
        <v>12.31</v>
      </c>
      <c r="H233" s="13">
        <v>11.329000000000001</v>
      </c>
      <c r="I233" s="13">
        <v>11751.914000000001</v>
      </c>
      <c r="J233" s="13">
        <v>2.177</v>
      </c>
      <c r="K233" s="13">
        <v>0.65600000000000003</v>
      </c>
      <c r="L233" s="13">
        <f t="shared" si="12"/>
        <v>0.65600000000000003</v>
      </c>
    </row>
    <row r="234" spans="2:12">
      <c r="B234" s="3">
        <f t="shared" si="10"/>
        <v>233</v>
      </c>
      <c r="C234" s="10" t="s">
        <v>749</v>
      </c>
      <c r="D234" s="11" t="s">
        <v>772</v>
      </c>
      <c r="E234" s="13">
        <v>5.3810000000000002</v>
      </c>
      <c r="F234" s="13">
        <v>5.4489999999999998</v>
      </c>
      <c r="G234" s="13">
        <v>6.806</v>
      </c>
      <c r="H234" s="13">
        <v>6.6920000000000002</v>
      </c>
      <c r="I234" s="13">
        <v>161.86600000000001</v>
      </c>
      <c r="J234" s="13">
        <v>1.006</v>
      </c>
      <c r="K234" s="13">
        <v>1.31</v>
      </c>
      <c r="L234" s="13">
        <f t="shared" si="12"/>
        <v>1.31</v>
      </c>
    </row>
    <row r="235" spans="2:12">
      <c r="B235" s="3">
        <f t="shared" si="10"/>
        <v>234</v>
      </c>
      <c r="C235" s="3" t="s">
        <v>749</v>
      </c>
      <c r="D235" s="6" t="s">
        <v>773</v>
      </c>
      <c r="E235" s="13">
        <v>6.665</v>
      </c>
      <c r="F235" s="13">
        <v>2.5470000000000002</v>
      </c>
      <c r="G235" s="13">
        <v>4.1609999999999996</v>
      </c>
      <c r="H235" s="13">
        <v>2.9049999999999998</v>
      </c>
      <c r="I235" s="13">
        <v>1090.27</v>
      </c>
      <c r="J235" s="13">
        <v>0.40799999999999997</v>
      </c>
      <c r="K235" s="13">
        <v>1.698</v>
      </c>
      <c r="L235" s="13">
        <f t="shared" si="12"/>
        <v>1.698</v>
      </c>
    </row>
    <row r="236" spans="2:12">
      <c r="B236" s="3">
        <f t="shared" si="10"/>
        <v>235</v>
      </c>
      <c r="C236" s="3" t="s">
        <v>749</v>
      </c>
      <c r="D236" s="6" t="s">
        <v>774</v>
      </c>
      <c r="E236" s="13">
        <v>3.431</v>
      </c>
      <c r="F236" s="13">
        <v>5.2949999999999999</v>
      </c>
      <c r="G236" s="13">
        <v>14.539</v>
      </c>
      <c r="H236" s="13">
        <v>12.353</v>
      </c>
      <c r="I236" s="13">
        <v>17217.178</v>
      </c>
      <c r="J236" s="13">
        <v>1.923</v>
      </c>
      <c r="K236" s="13">
        <v>1.0369999999999999</v>
      </c>
      <c r="L236" s="13">
        <f t="shared" si="12"/>
        <v>1.0369999999999999</v>
      </c>
    </row>
    <row r="237" spans="2:12" ht="30">
      <c r="B237" s="3">
        <f t="shared" si="10"/>
        <v>236</v>
      </c>
      <c r="C237" s="3" t="s">
        <v>749</v>
      </c>
      <c r="D237" s="6" t="s">
        <v>775</v>
      </c>
      <c r="E237" s="13">
        <v>23.332999999999998</v>
      </c>
      <c r="F237" s="13">
        <v>16.908000000000001</v>
      </c>
      <c r="G237" s="13">
        <v>21.221</v>
      </c>
      <c r="H237" s="13">
        <v>19.43</v>
      </c>
      <c r="I237" s="13">
        <v>1755.5989999999999</v>
      </c>
      <c r="J237" s="13">
        <v>0.78600000000000003</v>
      </c>
      <c r="K237" s="13">
        <v>1.786</v>
      </c>
      <c r="L237" s="13">
        <f t="shared" si="12"/>
        <v>1.786</v>
      </c>
    </row>
    <row r="238" spans="2:12" ht="30">
      <c r="B238" s="3">
        <f t="shared" si="10"/>
        <v>237</v>
      </c>
      <c r="C238" s="3" t="s">
        <v>749</v>
      </c>
      <c r="D238" s="6" t="s">
        <v>776</v>
      </c>
      <c r="E238" s="13">
        <v>17.343</v>
      </c>
      <c r="F238" s="13">
        <v>12.734</v>
      </c>
      <c r="G238" s="13">
        <v>26.433</v>
      </c>
      <c r="H238" s="13">
        <v>16.382000000000001</v>
      </c>
      <c r="I238" s="13">
        <v>3086.2280000000001</v>
      </c>
      <c r="J238" s="13">
        <v>0.753</v>
      </c>
      <c r="K238" s="13">
        <v>1.887</v>
      </c>
      <c r="L238" s="13">
        <f t="shared" si="12"/>
        <v>1.887</v>
      </c>
    </row>
    <row r="239" spans="2:12">
      <c r="B239" s="3">
        <f t="shared" si="10"/>
        <v>238</v>
      </c>
      <c r="C239" s="3" t="s">
        <v>749</v>
      </c>
      <c r="D239" s="6" t="s">
        <v>777</v>
      </c>
      <c r="L239" s="13">
        <f t="shared" si="12"/>
        <v>0</v>
      </c>
    </row>
    <row r="240" spans="2:12">
      <c r="B240" s="3">
        <f t="shared" si="10"/>
        <v>239</v>
      </c>
      <c r="C240" s="3" t="s">
        <v>749</v>
      </c>
      <c r="D240" s="6" t="s">
        <v>778</v>
      </c>
      <c r="E240" s="13">
        <v>3.1059999999999999</v>
      </c>
      <c r="F240" s="13">
        <v>1.5780000000000001</v>
      </c>
      <c r="G240" s="13">
        <v>3.9529999999999998</v>
      </c>
      <c r="H240" s="13">
        <v>2.222</v>
      </c>
      <c r="I240" s="13">
        <v>9007.7819999999992</v>
      </c>
      <c r="J240" s="13">
        <v>0.64900000000000002</v>
      </c>
      <c r="K240" s="13">
        <v>1.119</v>
      </c>
      <c r="L240" s="13">
        <f t="shared" si="12"/>
        <v>1.119</v>
      </c>
    </row>
    <row r="241" spans="2:12">
      <c r="B241" s="3">
        <f t="shared" si="10"/>
        <v>240</v>
      </c>
      <c r="C241" s="3" t="s">
        <v>749</v>
      </c>
      <c r="D241" s="6" t="s">
        <v>779</v>
      </c>
      <c r="E241" s="13">
        <v>5.9050000000000002</v>
      </c>
      <c r="F241" s="13">
        <v>3.99</v>
      </c>
      <c r="G241" s="13">
        <v>10.664999999999999</v>
      </c>
      <c r="H241" s="13">
        <v>5.8140000000000001</v>
      </c>
      <c r="I241" s="13">
        <v>1618.8140000000001</v>
      </c>
      <c r="J241" s="13">
        <v>0.67500000000000004</v>
      </c>
      <c r="K241" s="13">
        <v>1.0309999999999999</v>
      </c>
      <c r="L241" s="13">
        <f t="shared" si="12"/>
        <v>1.0309999999999999</v>
      </c>
    </row>
    <row r="242" spans="2:12">
      <c r="B242" s="3">
        <f t="shared" si="10"/>
        <v>241</v>
      </c>
      <c r="C242" s="3" t="s">
        <v>749</v>
      </c>
      <c r="D242" s="6" t="s">
        <v>780</v>
      </c>
      <c r="E242" s="13">
        <v>-1.702</v>
      </c>
      <c r="F242" s="13">
        <v>-1.1240000000000001</v>
      </c>
      <c r="G242" s="13">
        <v>-3.6629999999999998</v>
      </c>
      <c r="H242" s="13">
        <v>-1.772</v>
      </c>
      <c r="I242" s="13">
        <v>3045.7040000000002</v>
      </c>
      <c r="J242" s="13">
        <v>0.69499999999999995</v>
      </c>
      <c r="K242" s="13">
        <v>1.33</v>
      </c>
      <c r="L242" s="13">
        <f t="shared" si="12"/>
        <v>1.33</v>
      </c>
    </row>
    <row r="243" spans="2:12">
      <c r="B243" s="3">
        <f t="shared" si="10"/>
        <v>242</v>
      </c>
      <c r="C243" s="3" t="s">
        <v>749</v>
      </c>
      <c r="D243" s="6" t="s">
        <v>781</v>
      </c>
      <c r="L243" s="13">
        <f t="shared" si="12"/>
        <v>0</v>
      </c>
    </row>
    <row r="244" spans="2:12">
      <c r="B244" s="3">
        <f t="shared" si="10"/>
        <v>243</v>
      </c>
      <c r="C244" s="3" t="s">
        <v>749</v>
      </c>
      <c r="D244" s="7" t="s">
        <v>782</v>
      </c>
      <c r="E244" s="13">
        <v>3.0459999999999998</v>
      </c>
      <c r="F244" s="13">
        <v>7.7789999999999999</v>
      </c>
      <c r="G244" s="13">
        <v>23.962</v>
      </c>
      <c r="H244" s="13">
        <v>19.065000000000001</v>
      </c>
      <c r="I244" s="13">
        <v>3856.4780000000001</v>
      </c>
      <c r="J244" s="13">
        <v>2.681</v>
      </c>
      <c r="K244" s="13">
        <v>0.98299999999999998</v>
      </c>
      <c r="L244" s="13">
        <f t="shared" si="12"/>
        <v>0.98299999999999998</v>
      </c>
    </row>
    <row r="245" spans="2:12">
      <c r="B245" s="3">
        <f t="shared" si="10"/>
        <v>244</v>
      </c>
      <c r="C245" s="3" t="s">
        <v>749</v>
      </c>
      <c r="D245" s="6" t="s">
        <v>783</v>
      </c>
      <c r="E245" s="13">
        <v>9.9719999999999995</v>
      </c>
      <c r="F245" s="13">
        <v>3.331</v>
      </c>
      <c r="G245" s="13">
        <v>10.157</v>
      </c>
      <c r="H245" s="13">
        <v>4.5490000000000004</v>
      </c>
      <c r="I245" s="13">
        <v>2569.2739999999999</v>
      </c>
      <c r="J245" s="13">
        <v>0.33800000000000002</v>
      </c>
      <c r="K245" s="13">
        <v>1.6259999999999999</v>
      </c>
      <c r="L245" s="13">
        <f t="shared" si="12"/>
        <v>1.6259999999999999</v>
      </c>
    </row>
    <row r="246" spans="2:12">
      <c r="B246" s="3">
        <f t="shared" si="10"/>
        <v>245</v>
      </c>
      <c r="C246" s="3" t="s">
        <v>749</v>
      </c>
      <c r="D246" s="6" t="s">
        <v>784</v>
      </c>
      <c r="E246" s="13">
        <v>4.7850000000000001</v>
      </c>
      <c r="F246" s="13">
        <v>5.7370000000000001</v>
      </c>
      <c r="G246" s="13">
        <v>11.474</v>
      </c>
      <c r="H246" s="13">
        <v>11.436999999999999</v>
      </c>
      <c r="I246" s="13">
        <v>93.516999999999996</v>
      </c>
      <c r="J246" s="13">
        <v>1.2450000000000001</v>
      </c>
      <c r="K246" s="13" t="s">
        <v>5</v>
      </c>
      <c r="L246" s="13" t="str">
        <f t="shared" si="12"/>
        <v>@NC</v>
      </c>
    </row>
    <row r="247" spans="2:12" ht="30">
      <c r="B247" s="3">
        <f t="shared" si="10"/>
        <v>246</v>
      </c>
      <c r="C247" s="3" t="s">
        <v>749</v>
      </c>
      <c r="D247" s="6" t="s">
        <v>785</v>
      </c>
      <c r="E247" s="13">
        <v>19.742999999999999</v>
      </c>
      <c r="F247" s="13">
        <v>14.042</v>
      </c>
      <c r="G247" s="13">
        <v>17.832000000000001</v>
      </c>
      <c r="H247" s="13">
        <v>16.998000000000001</v>
      </c>
      <c r="I247" s="13">
        <v>2047.91</v>
      </c>
      <c r="J247" s="13">
        <v>0.69399999999999995</v>
      </c>
      <c r="K247" s="13">
        <v>0.38600000000000001</v>
      </c>
      <c r="L247" s="13">
        <f t="shared" si="12"/>
        <v>0.38600000000000001</v>
      </c>
    </row>
    <row r="248" spans="2:12">
      <c r="B248" s="3">
        <f t="shared" si="10"/>
        <v>247</v>
      </c>
      <c r="C248" s="3" t="s">
        <v>749</v>
      </c>
      <c r="D248" s="6" t="s">
        <v>786</v>
      </c>
      <c r="L248" s="13">
        <f t="shared" si="12"/>
        <v>0</v>
      </c>
    </row>
    <row r="249" spans="2:12">
      <c r="B249" s="3">
        <f t="shared" si="10"/>
        <v>248</v>
      </c>
      <c r="C249" s="3" t="s">
        <v>787</v>
      </c>
      <c r="D249" s="9" t="s">
        <v>788</v>
      </c>
      <c r="E249" s="13">
        <v>2.048</v>
      </c>
      <c r="F249" s="13">
        <v>3.5619999999999998</v>
      </c>
      <c r="G249" s="13">
        <v>6.7960000000000003</v>
      </c>
      <c r="H249" s="13">
        <v>14.581</v>
      </c>
      <c r="I249" s="13">
        <v>10.398999999999999</v>
      </c>
      <c r="J249" s="13">
        <v>1453.01</v>
      </c>
      <c r="K249" s="13">
        <v>0.47050000000000003</v>
      </c>
      <c r="L249" s="13">
        <v>0.48699999999999999</v>
      </c>
    </row>
    <row r="250" spans="2:12">
      <c r="B250" s="3">
        <f t="shared" si="10"/>
        <v>249</v>
      </c>
      <c r="C250" s="3" t="s">
        <v>787</v>
      </c>
      <c r="D250" s="9" t="s">
        <v>789</v>
      </c>
      <c r="E250" s="13">
        <v>0.71299999999999997</v>
      </c>
      <c r="F250" s="13">
        <v>12.122</v>
      </c>
      <c r="G250" s="13">
        <v>7.9660000000000002</v>
      </c>
      <c r="H250" s="13">
        <v>16.553999999999998</v>
      </c>
      <c r="I250" s="13">
        <v>9.4009999999999998</v>
      </c>
      <c r="J250" s="13">
        <v>1329.8309999999999</v>
      </c>
      <c r="K250" s="13">
        <v>0.219</v>
      </c>
      <c r="L250" s="13">
        <v>-0.34100000000000003</v>
      </c>
    </row>
    <row r="251" spans="2:12">
      <c r="B251" s="3">
        <f t="shared" si="10"/>
        <v>250</v>
      </c>
      <c r="C251" s="3" t="s">
        <v>787</v>
      </c>
      <c r="D251" s="7" t="s">
        <v>790</v>
      </c>
    </row>
    <row r="252" spans="2:12">
      <c r="B252" s="3">
        <f t="shared" si="10"/>
        <v>251</v>
      </c>
      <c r="C252" s="3" t="s">
        <v>787</v>
      </c>
      <c r="D252" s="7" t="s">
        <v>791</v>
      </c>
    </row>
    <row r="253" spans="2:12">
      <c r="B253" s="3">
        <f t="shared" si="10"/>
        <v>252</v>
      </c>
      <c r="C253" s="3" t="s">
        <v>787</v>
      </c>
      <c r="D253" s="9" t="s">
        <v>792</v>
      </c>
      <c r="E253" s="13">
        <v>2.0670000000000002</v>
      </c>
      <c r="F253" s="13">
        <v>3.512</v>
      </c>
      <c r="G253" s="13">
        <v>6.6680000000000001</v>
      </c>
      <c r="H253" s="13">
        <v>13.778</v>
      </c>
      <c r="I253" s="13">
        <v>13.773999999999999</v>
      </c>
      <c r="J253" s="13">
        <v>1596.1379999999999</v>
      </c>
      <c r="K253" s="13">
        <v>0.35799999999999998</v>
      </c>
      <c r="L253" s="13">
        <v>0.35799999999999998</v>
      </c>
    </row>
    <row r="254" spans="2:12">
      <c r="B254" s="3">
        <f t="shared" si="10"/>
        <v>253</v>
      </c>
      <c r="C254" s="3" t="s">
        <v>787</v>
      </c>
      <c r="D254" s="7" t="s">
        <v>793</v>
      </c>
      <c r="E254" s="13">
        <v>3</v>
      </c>
      <c r="F254" s="13">
        <v>2.1459999999999999</v>
      </c>
      <c r="G254" s="13">
        <v>5.9669999999999996</v>
      </c>
      <c r="H254" s="13">
        <v>13.161</v>
      </c>
      <c r="I254" s="13">
        <v>13.161</v>
      </c>
      <c r="J254" s="13">
        <v>1505.038</v>
      </c>
      <c r="K254" s="13">
        <v>9.9500000000000033E-2</v>
      </c>
      <c r="L254" s="13">
        <v>0.55500000000000005</v>
      </c>
    </row>
    <row r="255" spans="2:12">
      <c r="B255" s="3">
        <f t="shared" si="10"/>
        <v>254</v>
      </c>
      <c r="C255" s="3" t="s">
        <v>787</v>
      </c>
      <c r="D255" s="9" t="s">
        <v>794</v>
      </c>
      <c r="E255" s="13">
        <v>0.97099999999999997</v>
      </c>
      <c r="F255" s="13">
        <v>24.248000000000001</v>
      </c>
      <c r="G255" s="13">
        <v>21.385000000000002</v>
      </c>
      <c r="H255" s="13">
        <v>25.545999999999999</v>
      </c>
      <c r="I255" s="13">
        <v>24.945</v>
      </c>
      <c r="J255" s="13">
        <v>178.851</v>
      </c>
      <c r="K255" s="13">
        <v>0.57350000000000001</v>
      </c>
      <c r="L255" s="13">
        <v>0.76600000000000001</v>
      </c>
    </row>
    <row r="256" spans="2:12">
      <c r="B256" s="3">
        <f t="shared" si="10"/>
        <v>255</v>
      </c>
      <c r="C256" s="3" t="s">
        <v>787</v>
      </c>
      <c r="D256" s="9" t="s">
        <v>795</v>
      </c>
      <c r="E256" s="13">
        <v>0.88700000000000001</v>
      </c>
      <c r="F256" s="13">
        <v>3.4340000000000002</v>
      </c>
      <c r="G256" s="13">
        <v>2.9460000000000002</v>
      </c>
      <c r="H256" s="13">
        <v>6.7560000000000002</v>
      </c>
      <c r="I256" s="13">
        <v>4.6260000000000003</v>
      </c>
      <c r="J256" s="13">
        <v>160.49299999999999</v>
      </c>
      <c r="K256" s="13">
        <v>0.97349999999999992</v>
      </c>
      <c r="L256" s="13">
        <v>0.94</v>
      </c>
    </row>
    <row r="257" spans="2:12">
      <c r="B257" s="3">
        <f t="shared" si="10"/>
        <v>256</v>
      </c>
      <c r="C257" s="3" t="s">
        <v>787</v>
      </c>
      <c r="D257" s="9" t="s">
        <v>796</v>
      </c>
      <c r="E257" s="13">
        <v>0.59499999999999997</v>
      </c>
      <c r="F257" s="13">
        <v>31.419</v>
      </c>
      <c r="G257" s="13">
        <v>16.716999999999999</v>
      </c>
      <c r="H257" s="13">
        <v>29.802</v>
      </c>
      <c r="I257" s="13">
        <v>29.077999999999999</v>
      </c>
      <c r="J257" s="13">
        <v>2356.643</v>
      </c>
      <c r="K257" s="13">
        <v>0.53400000000000003</v>
      </c>
      <c r="L257" s="13">
        <v>0.115</v>
      </c>
    </row>
    <row r="258" spans="2:12">
      <c r="B258" s="3">
        <f t="shared" si="10"/>
        <v>257</v>
      </c>
      <c r="C258" s="3" t="s">
        <v>787</v>
      </c>
      <c r="D258" s="7" t="s">
        <v>797</v>
      </c>
      <c r="E258" s="13">
        <v>1.736</v>
      </c>
      <c r="F258" s="13">
        <v>7.8470000000000004</v>
      </c>
      <c r="G258" s="13">
        <v>11.923999999999999</v>
      </c>
      <c r="H258" s="13">
        <v>31.131</v>
      </c>
      <c r="I258" s="13">
        <v>16.213999999999999</v>
      </c>
      <c r="J258" s="13">
        <v>32049.008999999998</v>
      </c>
      <c r="K258" s="13">
        <v>0.77250000000000008</v>
      </c>
      <c r="L258" s="13">
        <v>1.2410000000000001</v>
      </c>
    </row>
    <row r="259" spans="2:12">
      <c r="B259" s="3">
        <f t="shared" si="10"/>
        <v>258</v>
      </c>
      <c r="C259" s="3" t="s">
        <v>787</v>
      </c>
      <c r="D259" s="9" t="s">
        <v>798</v>
      </c>
    </row>
    <row r="260" spans="2:12">
      <c r="B260" s="3">
        <f t="shared" ref="B260:B323" si="13">B259+1</f>
        <v>259</v>
      </c>
      <c r="C260" s="3" t="s">
        <v>787</v>
      </c>
      <c r="D260" s="7" t="s">
        <v>799</v>
      </c>
      <c r="E260" s="13">
        <v>1.145</v>
      </c>
      <c r="F260" s="13">
        <v>16.303999999999998</v>
      </c>
      <c r="G260" s="13">
        <v>17.597000000000001</v>
      </c>
      <c r="H260" s="13">
        <v>23.167000000000002</v>
      </c>
      <c r="I260" s="13">
        <v>22.353999999999999</v>
      </c>
      <c r="J260" s="13">
        <v>624.28700000000003</v>
      </c>
      <c r="K260" s="13">
        <v>0.57499999999999996</v>
      </c>
      <c r="L260" s="13">
        <v>0.84499999999999997</v>
      </c>
    </row>
    <row r="261" spans="2:12">
      <c r="B261" s="3">
        <f t="shared" si="13"/>
        <v>260</v>
      </c>
      <c r="C261" s="3" t="s">
        <v>787</v>
      </c>
      <c r="D261" s="7" t="s">
        <v>800</v>
      </c>
      <c r="E261" s="13">
        <v>1.23</v>
      </c>
      <c r="F261" s="13">
        <v>11.407</v>
      </c>
      <c r="G261" s="13">
        <v>12.484</v>
      </c>
      <c r="H261" s="13">
        <v>36.924999999999997</v>
      </c>
      <c r="I261" s="13">
        <v>16.995000000000001</v>
      </c>
      <c r="J261" s="13">
        <v>6815.777</v>
      </c>
      <c r="K261" s="13">
        <v>0.70799999999999996</v>
      </c>
      <c r="L261" s="13">
        <v>0.67700000000000005</v>
      </c>
    </row>
    <row r="262" spans="2:12">
      <c r="B262" s="3">
        <f t="shared" si="13"/>
        <v>261</v>
      </c>
      <c r="C262" s="3" t="s">
        <v>787</v>
      </c>
      <c r="D262" s="9" t="s">
        <v>801</v>
      </c>
      <c r="E262" s="13">
        <v>0.72399999999999998</v>
      </c>
      <c r="F262" s="13">
        <v>17.78</v>
      </c>
      <c r="G262" s="13">
        <v>11.385999999999999</v>
      </c>
      <c r="H262" s="13">
        <v>19.873999999999999</v>
      </c>
      <c r="I262" s="13">
        <v>14.831</v>
      </c>
      <c r="J262" s="13">
        <v>2413.6880000000001</v>
      </c>
      <c r="K262" s="13">
        <v>0.52800000000000002</v>
      </c>
      <c r="L262" s="13">
        <v>0.52800000000000002</v>
      </c>
    </row>
    <row r="263" spans="2:12">
      <c r="B263" s="3">
        <f t="shared" si="13"/>
        <v>262</v>
      </c>
      <c r="C263" s="3" t="s">
        <v>787</v>
      </c>
      <c r="D263" s="7" t="s">
        <v>802</v>
      </c>
      <c r="E263" s="13">
        <v>0.53100000000000003</v>
      </c>
      <c r="F263" s="13">
        <v>10.25</v>
      </c>
      <c r="G263" s="13">
        <v>4.8840000000000003</v>
      </c>
      <c r="H263" s="13">
        <v>11.202999999999999</v>
      </c>
      <c r="I263" s="13">
        <v>6.4180000000000001</v>
      </c>
      <c r="J263" s="13">
        <v>1271.752</v>
      </c>
      <c r="K263" s="13">
        <v>0.12</v>
      </c>
      <c r="L263" s="13">
        <v>0.12</v>
      </c>
    </row>
    <row r="264" spans="2:12">
      <c r="B264" s="3">
        <f t="shared" si="13"/>
        <v>263</v>
      </c>
      <c r="C264" s="3" t="s">
        <v>787</v>
      </c>
      <c r="D264" s="7" t="s">
        <v>803</v>
      </c>
      <c r="E264" s="13">
        <v>0.151</v>
      </c>
      <c r="F264" s="13">
        <v>22.224</v>
      </c>
      <c r="G264" s="13">
        <v>3.1739999999999999</v>
      </c>
      <c r="H264" s="13">
        <v>9.3490000000000002</v>
      </c>
      <c r="I264" s="13">
        <v>3.5179999999999998</v>
      </c>
      <c r="J264" s="13">
        <v>183.316</v>
      </c>
      <c r="K264" s="13">
        <v>1.06</v>
      </c>
      <c r="L264" s="13">
        <v>1.06</v>
      </c>
    </row>
    <row r="265" spans="2:12">
      <c r="B265" s="3">
        <f t="shared" si="13"/>
        <v>264</v>
      </c>
      <c r="C265" s="3" t="s">
        <v>787</v>
      </c>
      <c r="D265" s="9" t="s">
        <v>804</v>
      </c>
      <c r="E265" s="13">
        <v>0.27100000000000002</v>
      </c>
      <c r="F265" s="13">
        <v>33.494</v>
      </c>
      <c r="G265" s="13">
        <v>7.8979999999999997</v>
      </c>
      <c r="H265" s="13">
        <v>16.033999999999999</v>
      </c>
      <c r="I265" s="13">
        <v>9.6129999999999995</v>
      </c>
      <c r="J265" s="13">
        <v>475.74400000000003</v>
      </c>
      <c r="K265" s="13">
        <v>0.88849999999999996</v>
      </c>
      <c r="L265" s="13">
        <v>0.94699999999999995</v>
      </c>
    </row>
    <row r="266" spans="2:12">
      <c r="B266" s="3">
        <f t="shared" si="13"/>
        <v>265</v>
      </c>
      <c r="C266" s="3" t="s">
        <v>787</v>
      </c>
      <c r="D266" s="9" t="s">
        <v>805</v>
      </c>
    </row>
    <row r="267" spans="2:12">
      <c r="B267" s="3">
        <f t="shared" si="13"/>
        <v>266</v>
      </c>
      <c r="C267" s="3" t="s">
        <v>787</v>
      </c>
      <c r="D267" s="9" t="s">
        <v>806</v>
      </c>
      <c r="E267" s="13">
        <v>1.6359999999999999</v>
      </c>
      <c r="F267" s="13">
        <v>4.5039999999999996</v>
      </c>
      <c r="G267" s="13">
        <v>7.0430000000000001</v>
      </c>
      <c r="H267" s="13">
        <v>12.7</v>
      </c>
      <c r="I267" s="13">
        <v>12.651999999999999</v>
      </c>
      <c r="J267" s="13">
        <v>1149.8209999999999</v>
      </c>
      <c r="K267" s="13">
        <v>1.0109999999999999</v>
      </c>
      <c r="L267" s="13">
        <v>1.0109999999999999</v>
      </c>
    </row>
    <row r="268" spans="2:12">
      <c r="B268" s="3">
        <f t="shared" si="13"/>
        <v>267</v>
      </c>
      <c r="C268" s="3" t="s">
        <v>807</v>
      </c>
      <c r="D268" s="9" t="s">
        <v>531</v>
      </c>
      <c r="E268" s="13">
        <v>1.4350000000000001</v>
      </c>
      <c r="F268" s="13">
        <v>5.7830000000000004</v>
      </c>
      <c r="G268" s="13">
        <v>8.2140000000000004</v>
      </c>
      <c r="H268" s="13">
        <v>21.427</v>
      </c>
      <c r="I268" s="13">
        <v>14.765000000000001</v>
      </c>
      <c r="J268" s="13">
        <v>6520.8549999999996</v>
      </c>
      <c r="K268" s="13">
        <v>1.1870000000000001</v>
      </c>
      <c r="L268" s="13">
        <v>1.1870000000000001</v>
      </c>
    </row>
    <row r="269" spans="2:12">
      <c r="B269" s="3">
        <f t="shared" si="13"/>
        <v>268</v>
      </c>
      <c r="C269" s="3" t="s">
        <v>807</v>
      </c>
      <c r="D269" s="7" t="s">
        <v>808</v>
      </c>
    </row>
    <row r="270" spans="2:12">
      <c r="B270" s="3">
        <f t="shared" si="13"/>
        <v>269</v>
      </c>
      <c r="C270" s="3" t="s">
        <v>807</v>
      </c>
      <c r="D270" s="9" t="s">
        <v>809</v>
      </c>
    </row>
    <row r="271" spans="2:12">
      <c r="B271" s="3">
        <f t="shared" si="13"/>
        <v>270</v>
      </c>
      <c r="C271" s="3" t="s">
        <v>807</v>
      </c>
      <c r="D271" s="7" t="s">
        <v>810</v>
      </c>
    </row>
    <row r="272" spans="2:12">
      <c r="B272" s="3">
        <f t="shared" si="13"/>
        <v>271</v>
      </c>
      <c r="C272" s="3" t="s">
        <v>807</v>
      </c>
      <c r="D272" s="7" t="s">
        <v>811</v>
      </c>
    </row>
    <row r="273" spans="2:12">
      <c r="B273" s="3">
        <f t="shared" si="13"/>
        <v>272</v>
      </c>
      <c r="C273" s="3" t="s">
        <v>807</v>
      </c>
      <c r="D273" s="7" t="s">
        <v>812</v>
      </c>
    </row>
    <row r="274" spans="2:12">
      <c r="B274" s="3">
        <f t="shared" si="13"/>
        <v>273</v>
      </c>
      <c r="C274" s="3" t="s">
        <v>807</v>
      </c>
      <c r="D274" s="9" t="s">
        <v>813</v>
      </c>
    </row>
    <row r="275" spans="2:12">
      <c r="B275" s="3">
        <f t="shared" si="13"/>
        <v>274</v>
      </c>
      <c r="C275" s="3" t="s">
        <v>807</v>
      </c>
      <c r="D275" s="9" t="s">
        <v>814</v>
      </c>
    </row>
    <row r="276" spans="2:12">
      <c r="B276" s="3">
        <f t="shared" si="13"/>
        <v>275</v>
      </c>
      <c r="C276" s="3" t="s">
        <v>807</v>
      </c>
      <c r="D276" s="7" t="s">
        <v>815</v>
      </c>
    </row>
    <row r="277" spans="2:12">
      <c r="B277" s="3">
        <f t="shared" si="13"/>
        <v>276</v>
      </c>
      <c r="C277" s="3" t="s">
        <v>807</v>
      </c>
      <c r="D277" s="9" t="s">
        <v>816</v>
      </c>
    </row>
    <row r="278" spans="2:12">
      <c r="B278" s="3">
        <f t="shared" si="13"/>
        <v>277</v>
      </c>
      <c r="C278" s="3" t="s">
        <v>807</v>
      </c>
      <c r="D278" s="9" t="s">
        <v>817</v>
      </c>
    </row>
    <row r="279" spans="2:12">
      <c r="B279" s="3">
        <f t="shared" si="13"/>
        <v>278</v>
      </c>
      <c r="C279" s="3" t="s">
        <v>807</v>
      </c>
      <c r="D279" s="9" t="s">
        <v>818</v>
      </c>
    </row>
    <row r="280" spans="2:12">
      <c r="B280" s="3">
        <f t="shared" si="13"/>
        <v>279</v>
      </c>
      <c r="C280" s="3" t="s">
        <v>807</v>
      </c>
      <c r="D280" s="9" t="s">
        <v>819</v>
      </c>
    </row>
    <row r="281" spans="2:12">
      <c r="B281" s="3">
        <f t="shared" si="13"/>
        <v>280</v>
      </c>
      <c r="C281" s="3" t="s">
        <v>807</v>
      </c>
      <c r="D281" s="7" t="s">
        <v>820</v>
      </c>
    </row>
    <row r="282" spans="2:12" ht="26.25">
      <c r="B282" s="3">
        <f t="shared" si="13"/>
        <v>281</v>
      </c>
      <c r="C282" s="3" t="s">
        <v>807</v>
      </c>
      <c r="D282" s="7" t="s">
        <v>821</v>
      </c>
      <c r="E282" s="13">
        <v>0.749</v>
      </c>
      <c r="F282" s="13">
        <v>10.371</v>
      </c>
      <c r="G282" s="13">
        <v>6.7309999999999999</v>
      </c>
      <c r="H282" s="13">
        <v>15.93</v>
      </c>
      <c r="I282" s="13">
        <v>9.6690000000000005</v>
      </c>
      <c r="J282" s="13">
        <v>1811.932</v>
      </c>
      <c r="K282" s="13">
        <v>0</v>
      </c>
      <c r="L282" s="13">
        <v>0</v>
      </c>
    </row>
    <row r="283" spans="2:12">
      <c r="B283" s="3">
        <f t="shared" si="13"/>
        <v>282</v>
      </c>
      <c r="C283" s="3" t="s">
        <v>807</v>
      </c>
      <c r="D283" s="9" t="s">
        <v>822</v>
      </c>
      <c r="E283" s="13">
        <v>5.2560000000000002</v>
      </c>
      <c r="F283" s="13">
        <v>1.7170000000000001</v>
      </c>
      <c r="G283" s="13">
        <v>9.1150000000000002</v>
      </c>
      <c r="H283" s="13">
        <v>69.956999999999994</v>
      </c>
      <c r="I283" s="13">
        <v>59.334000000000003</v>
      </c>
      <c r="J283" s="13">
        <v>5688.1369999999997</v>
      </c>
      <c r="K283" s="13">
        <v>0.99199999999999999</v>
      </c>
      <c r="L283" s="13">
        <v>0.99199999999999999</v>
      </c>
    </row>
    <row r="284" spans="2:12">
      <c r="B284" s="3">
        <f t="shared" si="13"/>
        <v>283</v>
      </c>
      <c r="C284" s="3" t="s">
        <v>807</v>
      </c>
      <c r="D284" s="7" t="s">
        <v>823</v>
      </c>
    </row>
    <row r="285" spans="2:12">
      <c r="B285" s="3">
        <f t="shared" si="13"/>
        <v>284</v>
      </c>
      <c r="C285" s="3" t="s">
        <v>807</v>
      </c>
      <c r="D285" s="9" t="s">
        <v>530</v>
      </c>
      <c r="E285" s="13">
        <v>1.2889999999999999</v>
      </c>
      <c r="F285" s="13">
        <v>4.6580000000000004</v>
      </c>
      <c r="G285" s="13">
        <v>5.0430000000000001</v>
      </c>
      <c r="H285" s="13">
        <v>15.271000000000001</v>
      </c>
      <c r="I285" s="13">
        <v>10.087999999999999</v>
      </c>
      <c r="J285" s="13">
        <v>4860.6139999999996</v>
      </c>
      <c r="K285" s="13">
        <v>0</v>
      </c>
      <c r="L285" s="13">
        <v>0</v>
      </c>
    </row>
    <row r="286" spans="2:12" ht="26.25">
      <c r="B286" s="3">
        <f t="shared" si="13"/>
        <v>285</v>
      </c>
      <c r="C286" s="3" t="s">
        <v>807</v>
      </c>
      <c r="D286" s="7" t="s">
        <v>824</v>
      </c>
      <c r="E286" s="13">
        <v>1.1040000000000001</v>
      </c>
      <c r="F286" s="13">
        <v>3.9E-2</v>
      </c>
      <c r="G286" s="13">
        <v>4.2000000000000003E-2</v>
      </c>
      <c r="H286" s="13">
        <v>0.16800000000000001</v>
      </c>
      <c r="I286" s="13">
        <v>0.11700000000000001</v>
      </c>
      <c r="J286" s="13">
        <v>3653.9229999999998</v>
      </c>
      <c r="K286" s="13">
        <v>0</v>
      </c>
      <c r="L286" s="13">
        <v>0</v>
      </c>
    </row>
    <row r="287" spans="2:12">
      <c r="B287" s="3">
        <f t="shared" si="13"/>
        <v>286</v>
      </c>
      <c r="C287" s="3" t="s">
        <v>807</v>
      </c>
      <c r="D287" s="9" t="s">
        <v>825</v>
      </c>
      <c r="E287" s="13">
        <v>0.73899999999999999</v>
      </c>
      <c r="F287" s="13">
        <v>2.8780000000000001</v>
      </c>
      <c r="G287" s="13">
        <v>1.994</v>
      </c>
      <c r="H287" s="13">
        <v>2.6219999999999999</v>
      </c>
      <c r="I287" s="13">
        <v>2.4060000000000001</v>
      </c>
      <c r="J287" s="13">
        <v>365.66199999999998</v>
      </c>
      <c r="K287" s="13">
        <v>0.84499999999999997</v>
      </c>
      <c r="L287" s="13">
        <v>0.84499999999999997</v>
      </c>
    </row>
    <row r="288" spans="2:12" ht="26.25">
      <c r="B288" s="3">
        <f t="shared" si="13"/>
        <v>287</v>
      </c>
      <c r="C288" s="3" t="s">
        <v>807</v>
      </c>
      <c r="D288" s="7" t="s">
        <v>826</v>
      </c>
      <c r="E288" s="13">
        <v>0.64200000000000002</v>
      </c>
      <c r="F288" s="13">
        <v>16.471</v>
      </c>
      <c r="G288" s="13">
        <v>10.648999999999999</v>
      </c>
      <c r="H288" s="13">
        <v>14.69</v>
      </c>
      <c r="I288" s="13">
        <v>13.765000000000001</v>
      </c>
      <c r="J288" s="13">
        <v>441.71</v>
      </c>
      <c r="K288" s="13">
        <v>0</v>
      </c>
      <c r="L288" s="13">
        <v>0</v>
      </c>
    </row>
    <row r="289" spans="2:12" ht="30">
      <c r="B289" s="3">
        <f t="shared" si="13"/>
        <v>288</v>
      </c>
      <c r="C289" s="3" t="s">
        <v>807</v>
      </c>
      <c r="D289" s="6" t="s">
        <v>827</v>
      </c>
      <c r="E289" s="13">
        <v>1.4650000000000001</v>
      </c>
      <c r="F289" s="13">
        <v>7.3970000000000002</v>
      </c>
      <c r="G289" s="13">
        <v>11.18</v>
      </c>
      <c r="H289" s="13">
        <v>26.07</v>
      </c>
      <c r="I289" s="13">
        <v>16.344999999999999</v>
      </c>
      <c r="J289" s="13">
        <v>8419.2060000000001</v>
      </c>
      <c r="K289" s="13">
        <v>0</v>
      </c>
      <c r="L289" s="13">
        <v>0</v>
      </c>
    </row>
    <row r="290" spans="2:12">
      <c r="B290" s="3">
        <f t="shared" si="13"/>
        <v>289</v>
      </c>
      <c r="C290" s="3" t="s">
        <v>807</v>
      </c>
      <c r="D290" s="6" t="s">
        <v>828</v>
      </c>
    </row>
    <row r="291" spans="2:12">
      <c r="B291" s="3">
        <f t="shared" si="13"/>
        <v>290</v>
      </c>
      <c r="C291" s="3" t="s">
        <v>807</v>
      </c>
      <c r="D291" s="6" t="s">
        <v>829</v>
      </c>
      <c r="E291" s="13">
        <v>0.71099999999999997</v>
      </c>
      <c r="F291" s="13">
        <v>32.500999999999998</v>
      </c>
      <c r="G291" s="13">
        <v>21.539000000000001</v>
      </c>
      <c r="H291" s="13">
        <v>43.15</v>
      </c>
      <c r="I291" s="13">
        <v>32.551000000000002</v>
      </c>
      <c r="J291" s="13">
        <v>32153</v>
      </c>
      <c r="K291" s="13">
        <v>2.2865000000000002</v>
      </c>
      <c r="L291" s="13">
        <v>2.246</v>
      </c>
    </row>
    <row r="292" spans="2:12" ht="30">
      <c r="B292" s="3">
        <f t="shared" si="13"/>
        <v>291</v>
      </c>
      <c r="C292" s="3" t="s">
        <v>807</v>
      </c>
      <c r="D292" s="6" t="s">
        <v>830</v>
      </c>
      <c r="E292" s="13">
        <v>0.26700000000000002</v>
      </c>
      <c r="F292" s="13">
        <v>-6.5309999999999997</v>
      </c>
      <c r="G292" s="13">
        <v>-1.7110000000000001</v>
      </c>
      <c r="H292" s="13">
        <v>-2.5190000000000001</v>
      </c>
      <c r="I292" s="13">
        <v>-2.266</v>
      </c>
      <c r="J292" s="13">
        <v>1255.662</v>
      </c>
      <c r="K292" s="13">
        <v>1.373</v>
      </c>
      <c r="L292" s="13">
        <v>1.373</v>
      </c>
    </row>
    <row r="293" spans="2:12">
      <c r="B293" s="3">
        <f t="shared" si="13"/>
        <v>292</v>
      </c>
      <c r="C293" s="3" t="s">
        <v>807</v>
      </c>
      <c r="D293" s="6" t="s">
        <v>528</v>
      </c>
      <c r="E293" s="13">
        <v>0.95399999999999996</v>
      </c>
      <c r="F293" s="13">
        <v>30.434999999999999</v>
      </c>
      <c r="G293" s="13">
        <v>26.445</v>
      </c>
      <c r="H293" s="13">
        <v>43.460999999999999</v>
      </c>
      <c r="I293" s="13">
        <v>41.991999999999997</v>
      </c>
      <c r="J293" s="13">
        <v>5822.8689999999997</v>
      </c>
      <c r="K293" s="13">
        <v>0.65300000000000002</v>
      </c>
      <c r="L293" s="13">
        <v>0.65300000000000002</v>
      </c>
    </row>
    <row r="294" spans="2:12">
      <c r="B294" s="3">
        <f t="shared" si="13"/>
        <v>293</v>
      </c>
      <c r="C294" s="3" t="s">
        <v>807</v>
      </c>
      <c r="D294" s="7" t="s">
        <v>529</v>
      </c>
      <c r="E294" s="13">
        <v>0.34899999999999998</v>
      </c>
      <c r="F294" s="13">
        <v>-2.855</v>
      </c>
      <c r="G294" s="13">
        <v>-0.96299999999999997</v>
      </c>
      <c r="H294" s="13">
        <v>-2.8860000000000001</v>
      </c>
      <c r="I294" s="13">
        <v>-1.927</v>
      </c>
      <c r="J294" s="13">
        <v>2994.6170000000002</v>
      </c>
      <c r="K294" s="13">
        <v>1.325</v>
      </c>
      <c r="L294" s="13">
        <v>1.3069999999999999</v>
      </c>
    </row>
    <row r="295" spans="2:12">
      <c r="B295" s="3">
        <f t="shared" si="13"/>
        <v>294</v>
      </c>
      <c r="C295" s="3" t="s">
        <v>807</v>
      </c>
      <c r="D295" s="9" t="s">
        <v>544</v>
      </c>
      <c r="E295" s="13">
        <v>0.754</v>
      </c>
      <c r="F295" s="13">
        <v>21.507999999999999</v>
      </c>
      <c r="G295" s="13">
        <v>14.872</v>
      </c>
      <c r="H295" s="13">
        <v>29.204000000000001</v>
      </c>
      <c r="I295" s="13">
        <v>22.565999999999999</v>
      </c>
      <c r="J295" s="13">
        <v>9973.134</v>
      </c>
      <c r="K295" s="13">
        <v>0.88400000000000001</v>
      </c>
      <c r="L295" s="13">
        <v>0.88400000000000001</v>
      </c>
    </row>
    <row r="296" spans="2:12">
      <c r="B296" s="3">
        <f t="shared" si="13"/>
        <v>295</v>
      </c>
      <c r="C296" s="3" t="s">
        <v>807</v>
      </c>
      <c r="D296" s="9" t="s">
        <v>538</v>
      </c>
      <c r="E296" s="13">
        <v>1.022</v>
      </c>
      <c r="F296" s="13">
        <v>1.135</v>
      </c>
      <c r="G296" s="13">
        <v>0.97099999999999997</v>
      </c>
      <c r="H296" s="13">
        <v>10.923999999999999</v>
      </c>
      <c r="I296" s="13">
        <v>2.5169999999999999</v>
      </c>
      <c r="J296" s="13">
        <v>34498.266000000003</v>
      </c>
      <c r="K296" s="13">
        <v>0</v>
      </c>
      <c r="L296" s="13">
        <v>0</v>
      </c>
    </row>
    <row r="297" spans="2:12">
      <c r="B297" s="3">
        <f t="shared" si="13"/>
        <v>296</v>
      </c>
      <c r="C297" s="3" t="s">
        <v>807</v>
      </c>
      <c r="D297" s="9" t="s">
        <v>831</v>
      </c>
    </row>
    <row r="298" spans="2:12">
      <c r="B298" s="3">
        <f t="shared" si="13"/>
        <v>297</v>
      </c>
      <c r="C298" s="3" t="s">
        <v>807</v>
      </c>
      <c r="D298" s="9" t="s">
        <v>832</v>
      </c>
      <c r="E298" s="13">
        <v>1.45</v>
      </c>
      <c r="F298" s="13">
        <v>11.65</v>
      </c>
      <c r="G298" s="13">
        <v>15.515000000000001</v>
      </c>
      <c r="H298" s="13">
        <v>22.748000000000001</v>
      </c>
      <c r="I298" s="13">
        <v>19.576000000000001</v>
      </c>
      <c r="J298" s="13">
        <v>64239</v>
      </c>
      <c r="K298" s="13">
        <v>0.73799999999999999</v>
      </c>
      <c r="L298" s="13">
        <v>0.73799999999999999</v>
      </c>
    </row>
    <row r="299" spans="2:12">
      <c r="B299" s="3">
        <f t="shared" si="13"/>
        <v>298</v>
      </c>
      <c r="C299" s="3" t="s">
        <v>807</v>
      </c>
      <c r="D299" s="7" t="s">
        <v>833</v>
      </c>
    </row>
    <row r="300" spans="2:12">
      <c r="B300" s="3">
        <f t="shared" si="13"/>
        <v>299</v>
      </c>
      <c r="C300" s="3" t="s">
        <v>807</v>
      </c>
      <c r="D300" s="9" t="s">
        <v>543</v>
      </c>
      <c r="E300" s="13">
        <v>0.16600000000000001</v>
      </c>
      <c r="F300" s="13">
        <v>88.13</v>
      </c>
      <c r="G300" s="13">
        <v>14.409000000000001</v>
      </c>
      <c r="H300" s="13">
        <v>15.73</v>
      </c>
      <c r="I300" s="13">
        <v>15.420999999999999</v>
      </c>
      <c r="J300" s="13">
        <v>1123.2850000000001</v>
      </c>
      <c r="K300" s="13">
        <v>0.63700000000000001</v>
      </c>
      <c r="L300" s="13">
        <v>0.63700000000000001</v>
      </c>
    </row>
    <row r="301" spans="2:12">
      <c r="B301" s="3">
        <f t="shared" si="13"/>
        <v>300</v>
      </c>
      <c r="C301" s="3" t="s">
        <v>807</v>
      </c>
      <c r="D301" s="7" t="s">
        <v>834</v>
      </c>
      <c r="E301" s="13">
        <v>3.4209999999999998</v>
      </c>
      <c r="F301" s="13">
        <v>3.0910000000000002</v>
      </c>
      <c r="G301" s="13">
        <v>9.5</v>
      </c>
      <c r="H301" s="13">
        <v>29.783999999999999</v>
      </c>
      <c r="I301" s="13">
        <v>21.704999999999998</v>
      </c>
      <c r="J301" s="13">
        <v>12070.293</v>
      </c>
      <c r="K301" s="13">
        <v>1.0089999999999999</v>
      </c>
      <c r="L301" s="13">
        <v>1.0089999999999999</v>
      </c>
    </row>
    <row r="302" spans="2:12">
      <c r="B302" s="3">
        <f t="shared" si="13"/>
        <v>301</v>
      </c>
      <c r="C302" s="3" t="s">
        <v>807</v>
      </c>
      <c r="D302" s="7" t="s">
        <v>537</v>
      </c>
      <c r="E302" s="13">
        <v>1.36</v>
      </c>
      <c r="F302" s="13">
        <v>12.204000000000001</v>
      </c>
      <c r="G302" s="13">
        <v>15.997999999999999</v>
      </c>
      <c r="H302" s="13">
        <v>28.763000000000002</v>
      </c>
      <c r="I302" s="13">
        <v>23.878</v>
      </c>
      <c r="J302" s="13">
        <v>1846.5550000000001</v>
      </c>
      <c r="K302" s="13">
        <v>1.3879999999999999</v>
      </c>
      <c r="L302" s="13">
        <v>1.3879999999999999</v>
      </c>
    </row>
    <row r="303" spans="2:12">
      <c r="B303" s="3">
        <f t="shared" si="13"/>
        <v>302</v>
      </c>
      <c r="C303" s="3" t="s">
        <v>807</v>
      </c>
      <c r="D303" s="6" t="s">
        <v>835</v>
      </c>
      <c r="E303" s="13">
        <v>0.89600000000000002</v>
      </c>
      <c r="F303" s="13">
        <v>18.626000000000001</v>
      </c>
      <c r="G303" s="13">
        <v>14.377000000000001</v>
      </c>
      <c r="H303" s="13">
        <v>21.742999999999999</v>
      </c>
      <c r="I303" s="13">
        <v>20.69</v>
      </c>
      <c r="J303" s="13">
        <v>4700.3050000000003</v>
      </c>
      <c r="K303" s="13">
        <v>0</v>
      </c>
      <c r="L303" s="13">
        <v>0</v>
      </c>
    </row>
    <row r="304" spans="2:12">
      <c r="B304" s="3">
        <f t="shared" si="13"/>
        <v>303</v>
      </c>
      <c r="C304" s="3" t="s">
        <v>807</v>
      </c>
      <c r="D304" s="7" t="s">
        <v>836</v>
      </c>
    </row>
    <row r="305" spans="2:12">
      <c r="B305" s="3">
        <f t="shared" si="13"/>
        <v>304</v>
      </c>
      <c r="C305" s="3" t="s">
        <v>807</v>
      </c>
      <c r="D305" s="9" t="s">
        <v>540</v>
      </c>
      <c r="E305" s="13">
        <v>1.53</v>
      </c>
      <c r="F305" s="13">
        <v>21.817</v>
      </c>
      <c r="G305" s="13">
        <v>28.588000000000001</v>
      </c>
      <c r="H305" s="13">
        <v>39.387999999999998</v>
      </c>
      <c r="I305" s="13">
        <v>39.387999999999998</v>
      </c>
      <c r="J305" s="13">
        <v>46.823999999999998</v>
      </c>
      <c r="K305" s="13" t="s">
        <v>5</v>
      </c>
      <c r="L305" s="13" t="s">
        <v>5</v>
      </c>
    </row>
    <row r="306" spans="2:12">
      <c r="B306" s="3">
        <f t="shared" si="13"/>
        <v>305</v>
      </c>
      <c r="C306" s="3" t="s">
        <v>807</v>
      </c>
      <c r="D306" s="9" t="s">
        <v>837</v>
      </c>
    </row>
    <row r="307" spans="2:12">
      <c r="B307" s="3">
        <f t="shared" si="13"/>
        <v>306</v>
      </c>
      <c r="C307" s="3" t="s">
        <v>838</v>
      </c>
      <c r="D307" s="6" t="s">
        <v>839</v>
      </c>
      <c r="E307" s="13">
        <v>0.59399999999999997</v>
      </c>
      <c r="F307" s="13">
        <v>13.547000000000001</v>
      </c>
      <c r="G307" s="13">
        <v>7.55</v>
      </c>
      <c r="H307" s="13">
        <v>13.01</v>
      </c>
      <c r="I307" s="13">
        <v>8.7970000000000006</v>
      </c>
      <c r="J307" s="13">
        <v>1042.886</v>
      </c>
      <c r="K307" s="13">
        <v>1.2090000000000001</v>
      </c>
      <c r="L307" s="13">
        <v>1.157</v>
      </c>
    </row>
    <row r="308" spans="2:12">
      <c r="B308" s="3">
        <f t="shared" si="13"/>
        <v>307</v>
      </c>
      <c r="C308" s="3" t="s">
        <v>838</v>
      </c>
      <c r="D308" s="9" t="s">
        <v>840</v>
      </c>
    </row>
    <row r="309" spans="2:12">
      <c r="B309" s="3">
        <f t="shared" si="13"/>
        <v>308</v>
      </c>
      <c r="C309" s="3" t="s">
        <v>838</v>
      </c>
      <c r="D309" s="6" t="s">
        <v>841</v>
      </c>
      <c r="E309" s="13">
        <v>0.67900000000000005</v>
      </c>
      <c r="F309" s="13">
        <v>12.379</v>
      </c>
      <c r="G309" s="13">
        <v>8.2799999999999994</v>
      </c>
      <c r="H309" s="13">
        <v>18.634</v>
      </c>
      <c r="I309" s="13">
        <v>11.319000000000001</v>
      </c>
      <c r="J309" s="13">
        <v>1526.0450000000001</v>
      </c>
      <c r="K309" s="13">
        <v>0.495</v>
      </c>
      <c r="L309" s="13">
        <v>0.495</v>
      </c>
    </row>
    <row r="310" spans="2:12">
      <c r="B310" s="3">
        <f t="shared" si="13"/>
        <v>309</v>
      </c>
      <c r="C310" s="3" t="s">
        <v>838</v>
      </c>
      <c r="D310" s="9" t="s">
        <v>842</v>
      </c>
      <c r="E310" s="13">
        <v>0.36</v>
      </c>
      <c r="F310" s="13">
        <v>7.3470000000000004</v>
      </c>
      <c r="G310" s="13">
        <v>2.5950000000000002</v>
      </c>
      <c r="H310" s="13">
        <v>10.004</v>
      </c>
      <c r="I310" s="13">
        <v>3.2469999999999999</v>
      </c>
      <c r="J310" s="13">
        <v>7338.759</v>
      </c>
      <c r="K310" s="13">
        <v>1.022</v>
      </c>
      <c r="L310" s="13">
        <v>1.022</v>
      </c>
    </row>
    <row r="311" spans="2:12">
      <c r="B311" s="3">
        <f t="shared" si="13"/>
        <v>310</v>
      </c>
      <c r="C311" s="3" t="s">
        <v>838</v>
      </c>
      <c r="D311" s="9" t="s">
        <v>843</v>
      </c>
      <c r="E311" s="13">
        <v>0</v>
      </c>
      <c r="F311" s="13" t="s">
        <v>5</v>
      </c>
      <c r="G311" s="13">
        <v>1.4690000000000001</v>
      </c>
      <c r="H311" s="13">
        <v>2.6930000000000001</v>
      </c>
      <c r="I311" s="13">
        <v>2.6930000000000001</v>
      </c>
      <c r="J311" s="13">
        <v>0</v>
      </c>
      <c r="K311" s="13">
        <v>0.65400000000000003</v>
      </c>
      <c r="L311" s="13">
        <v>0.65400000000000003</v>
      </c>
    </row>
    <row r="312" spans="2:12">
      <c r="B312" s="3">
        <f t="shared" si="13"/>
        <v>311</v>
      </c>
      <c r="C312" s="3" t="s">
        <v>838</v>
      </c>
      <c r="D312" s="9" t="s">
        <v>844</v>
      </c>
      <c r="E312" s="13">
        <v>1.3140000000000001</v>
      </c>
      <c r="F312" s="13">
        <v>5.8840000000000003</v>
      </c>
      <c r="G312" s="13">
        <v>7.2030000000000003</v>
      </c>
      <c r="H312" s="13">
        <v>14.342000000000001</v>
      </c>
      <c r="I312" s="13">
        <v>8.27</v>
      </c>
      <c r="J312" s="13">
        <v>2205</v>
      </c>
      <c r="K312" s="13">
        <v>0.22700000000000001</v>
      </c>
      <c r="L312" s="13">
        <v>0.19400000000000001</v>
      </c>
    </row>
    <row r="313" spans="2:12">
      <c r="B313" s="3">
        <f t="shared" si="13"/>
        <v>312</v>
      </c>
      <c r="C313" s="3" t="s">
        <v>838</v>
      </c>
      <c r="D313" s="9" t="s">
        <v>845</v>
      </c>
    </row>
    <row r="314" spans="2:12">
      <c r="B314" s="3">
        <f t="shared" si="13"/>
        <v>313</v>
      </c>
      <c r="C314" s="3" t="s">
        <v>838</v>
      </c>
      <c r="D314" s="7" t="s">
        <v>846</v>
      </c>
    </row>
    <row r="315" spans="2:12">
      <c r="B315" s="3">
        <f t="shared" si="13"/>
        <v>314</v>
      </c>
      <c r="C315" s="3" t="s">
        <v>838</v>
      </c>
      <c r="D315" s="9" t="s">
        <v>847</v>
      </c>
      <c r="E315" s="13">
        <v>0.94</v>
      </c>
      <c r="F315" s="13">
        <v>7.907</v>
      </c>
      <c r="G315" s="13">
        <v>6.681</v>
      </c>
      <c r="H315" s="13">
        <v>22.806999999999999</v>
      </c>
      <c r="I315" s="13">
        <v>15.18</v>
      </c>
      <c r="J315" s="13">
        <v>546.36699999999996</v>
      </c>
      <c r="K315" s="13" t="s">
        <v>5</v>
      </c>
      <c r="L315" s="13" t="s">
        <v>5</v>
      </c>
    </row>
    <row r="316" spans="2:12">
      <c r="B316" s="3">
        <f t="shared" si="13"/>
        <v>315</v>
      </c>
      <c r="C316" s="3" t="s">
        <v>838</v>
      </c>
      <c r="D316" s="9" t="s">
        <v>848</v>
      </c>
      <c r="E316" s="13">
        <v>0.56100000000000005</v>
      </c>
      <c r="F316" s="13">
        <v>-4.5469999999999997</v>
      </c>
      <c r="G316" s="13">
        <v>-2.5059999999999998</v>
      </c>
      <c r="H316" s="13">
        <v>-15.34</v>
      </c>
      <c r="I316" s="13">
        <v>-5.1440000000000001</v>
      </c>
      <c r="J316" s="13">
        <v>2127.3049999999998</v>
      </c>
      <c r="K316" s="13" t="s">
        <v>5</v>
      </c>
      <c r="L316" s="13" t="s">
        <v>5</v>
      </c>
    </row>
    <row r="317" spans="2:12">
      <c r="B317" s="3">
        <f t="shared" si="13"/>
        <v>316</v>
      </c>
      <c r="C317" s="3" t="s">
        <v>838</v>
      </c>
      <c r="D317" s="9" t="s">
        <v>548</v>
      </c>
      <c r="E317" s="13">
        <v>0.52200000000000002</v>
      </c>
      <c r="F317" s="13">
        <v>15.932</v>
      </c>
      <c r="G317" s="13">
        <v>7.74</v>
      </c>
      <c r="H317" s="13">
        <v>14.318</v>
      </c>
      <c r="I317" s="13">
        <v>10.236000000000001</v>
      </c>
      <c r="J317" s="13">
        <v>8101.32</v>
      </c>
      <c r="K317" s="13">
        <v>0.52449999999999997</v>
      </c>
      <c r="L317" s="13">
        <v>0.48399999999999999</v>
      </c>
    </row>
    <row r="318" spans="2:12">
      <c r="B318" s="3">
        <f t="shared" si="13"/>
        <v>317</v>
      </c>
      <c r="C318" s="3" t="s">
        <v>838</v>
      </c>
      <c r="D318" s="9" t="s">
        <v>849</v>
      </c>
      <c r="E318" s="13">
        <v>0.65400000000000003</v>
      </c>
      <c r="F318" s="13">
        <v>7.4870000000000001</v>
      </c>
      <c r="G318" s="13">
        <v>4.726</v>
      </c>
      <c r="H318" s="13">
        <v>8.907</v>
      </c>
      <c r="I318" s="13">
        <v>6.6550000000000002</v>
      </c>
      <c r="J318" s="13">
        <v>406.98700000000002</v>
      </c>
      <c r="K318" s="13">
        <v>0.77500000000000002</v>
      </c>
      <c r="L318" s="13">
        <v>0.77500000000000002</v>
      </c>
    </row>
    <row r="319" spans="2:12">
      <c r="B319" s="3">
        <f t="shared" si="13"/>
        <v>318</v>
      </c>
      <c r="C319" s="3" t="s">
        <v>838</v>
      </c>
      <c r="D319" s="9" t="s">
        <v>553</v>
      </c>
      <c r="E319" s="13">
        <v>0.8</v>
      </c>
      <c r="F319" s="13">
        <v>10.23</v>
      </c>
      <c r="G319" s="13">
        <v>7.98</v>
      </c>
      <c r="H319" s="13">
        <v>16.050999999999998</v>
      </c>
      <c r="I319" s="13">
        <v>11.019</v>
      </c>
      <c r="J319" s="13">
        <v>1029.1389999999999</v>
      </c>
      <c r="K319" s="13">
        <v>0.995</v>
      </c>
      <c r="L319" s="13">
        <v>0.995</v>
      </c>
    </row>
    <row r="320" spans="2:12">
      <c r="B320" s="3">
        <f t="shared" si="13"/>
        <v>319</v>
      </c>
      <c r="C320" s="3" t="s">
        <v>838</v>
      </c>
      <c r="D320" s="9" t="s">
        <v>850</v>
      </c>
      <c r="E320" s="13">
        <v>0.57399999999999995</v>
      </c>
      <c r="F320" s="13">
        <v>17.414000000000001</v>
      </c>
      <c r="G320" s="13">
        <v>9.4930000000000003</v>
      </c>
      <c r="H320" s="13">
        <v>14.653</v>
      </c>
      <c r="I320" s="13">
        <v>11.262</v>
      </c>
      <c r="J320" s="13">
        <v>4570.0870000000004</v>
      </c>
      <c r="K320" s="13">
        <v>0.70699999999999996</v>
      </c>
      <c r="L320" s="13">
        <v>0.70699999999999996</v>
      </c>
    </row>
    <row r="321" spans="2:12">
      <c r="B321" s="3">
        <f t="shared" si="13"/>
        <v>320</v>
      </c>
      <c r="C321" s="3" t="s">
        <v>838</v>
      </c>
      <c r="D321" s="9" t="s">
        <v>851</v>
      </c>
      <c r="E321" s="13">
        <v>0.29599999999999999</v>
      </c>
      <c r="F321" s="13">
        <v>36.453000000000003</v>
      </c>
      <c r="G321" s="13">
        <v>11.028</v>
      </c>
      <c r="H321" s="13">
        <v>21.728000000000002</v>
      </c>
      <c r="I321" s="13">
        <v>13.429</v>
      </c>
      <c r="J321" s="13">
        <v>437.72199999999998</v>
      </c>
      <c r="K321" s="13">
        <v>1.0129999999999999</v>
      </c>
      <c r="L321" s="13">
        <v>1.0129999999999999</v>
      </c>
    </row>
    <row r="322" spans="2:12">
      <c r="B322" s="3">
        <f t="shared" si="13"/>
        <v>321</v>
      </c>
      <c r="C322" s="3" t="s">
        <v>838</v>
      </c>
      <c r="D322" s="9" t="s">
        <v>852</v>
      </c>
      <c r="E322" s="13">
        <v>0.91500000000000004</v>
      </c>
      <c r="F322" s="13">
        <v>5.2560000000000002</v>
      </c>
      <c r="G322" s="13">
        <v>4.524</v>
      </c>
      <c r="H322" s="13">
        <v>12.132</v>
      </c>
      <c r="I322" s="13">
        <v>6.0640000000000001</v>
      </c>
      <c r="J322" s="13">
        <v>11563.43</v>
      </c>
      <c r="K322" s="13">
        <v>0.60150000000000003</v>
      </c>
      <c r="L322" s="13">
        <v>0.76500000000000001</v>
      </c>
    </row>
    <row r="323" spans="2:12">
      <c r="B323" s="3">
        <f t="shared" si="13"/>
        <v>322</v>
      </c>
      <c r="C323" s="3" t="s">
        <v>838</v>
      </c>
      <c r="D323" s="9" t="s">
        <v>853</v>
      </c>
      <c r="E323" s="13">
        <v>0.79800000000000004</v>
      </c>
      <c r="F323" s="13">
        <v>8.4860000000000007</v>
      </c>
      <c r="G323" s="13">
        <v>6.4649999999999999</v>
      </c>
      <c r="H323" s="13">
        <v>12.045</v>
      </c>
      <c r="I323" s="13">
        <v>8.4120000000000008</v>
      </c>
      <c r="J323" s="13">
        <v>5280.7929999999997</v>
      </c>
      <c r="K323" s="13">
        <v>0.60799999999999998</v>
      </c>
      <c r="L323" s="13">
        <v>0.60799999999999998</v>
      </c>
    </row>
    <row r="324" spans="2:12">
      <c r="B324" s="3">
        <f t="shared" ref="B324:B341" si="14">B323+1</f>
        <v>323</v>
      </c>
      <c r="C324" s="3" t="s">
        <v>838</v>
      </c>
      <c r="D324" s="9" t="s">
        <v>557</v>
      </c>
      <c r="E324" s="13">
        <v>0.34699999999999998</v>
      </c>
      <c r="F324" s="13">
        <v>9.0939999999999994</v>
      </c>
      <c r="G324" s="13">
        <v>3.0539999999999998</v>
      </c>
      <c r="H324" s="13">
        <v>4.5839999999999996</v>
      </c>
      <c r="I324" s="13">
        <v>3.4870000000000001</v>
      </c>
      <c r="J324" s="13">
        <v>2266.2489999999998</v>
      </c>
      <c r="K324" s="13">
        <v>0.90600000000000003</v>
      </c>
      <c r="L324" s="13">
        <v>0.90600000000000003</v>
      </c>
    </row>
    <row r="325" spans="2:12">
      <c r="B325" s="3">
        <f t="shared" si="14"/>
        <v>324</v>
      </c>
      <c r="C325" s="3" t="s">
        <v>838</v>
      </c>
      <c r="D325" s="9" t="s">
        <v>854</v>
      </c>
      <c r="E325" s="13">
        <v>0.32800000000000001</v>
      </c>
      <c r="F325" s="13">
        <v>24.856000000000002</v>
      </c>
      <c r="G325" s="13">
        <v>7.1360000000000001</v>
      </c>
      <c r="H325" s="13">
        <v>33.347000000000001</v>
      </c>
      <c r="I325" s="13">
        <v>24.111000000000001</v>
      </c>
      <c r="J325" s="13">
        <v>1817.329</v>
      </c>
      <c r="K325" s="13">
        <v>0.76200000000000001</v>
      </c>
      <c r="L325" s="13">
        <v>0.76200000000000001</v>
      </c>
    </row>
    <row r="326" spans="2:12">
      <c r="B326" s="3">
        <f t="shared" si="14"/>
        <v>325</v>
      </c>
      <c r="C326" s="3" t="s">
        <v>838</v>
      </c>
      <c r="D326" s="9" t="s">
        <v>855</v>
      </c>
      <c r="E326" s="13">
        <v>2.1280000000000001</v>
      </c>
      <c r="F326" s="13">
        <v>6.2670000000000003</v>
      </c>
      <c r="G326" s="13">
        <v>12.484</v>
      </c>
      <c r="H326" s="13">
        <v>20.745000000000001</v>
      </c>
      <c r="I326" s="13">
        <v>20.745000000000001</v>
      </c>
      <c r="J326" s="13">
        <v>18194.357</v>
      </c>
      <c r="K326" s="13">
        <v>0.86699999999999999</v>
      </c>
      <c r="L326" s="13">
        <v>0.86699999999999999</v>
      </c>
    </row>
    <row r="327" spans="2:12">
      <c r="B327" s="3">
        <f t="shared" si="14"/>
        <v>326</v>
      </c>
      <c r="C327" s="3" t="s">
        <v>838</v>
      </c>
      <c r="D327" s="9" t="s">
        <v>856</v>
      </c>
      <c r="E327" s="13">
        <v>0.47299999999999998</v>
      </c>
      <c r="F327" s="13">
        <v>22.635999999999999</v>
      </c>
      <c r="G327" s="13">
        <v>10.272</v>
      </c>
      <c r="H327" s="13">
        <v>24.355</v>
      </c>
      <c r="I327" s="13">
        <v>15.363</v>
      </c>
      <c r="J327" s="13">
        <v>3481.2939999999999</v>
      </c>
      <c r="K327" s="13">
        <v>0.90900000000000003</v>
      </c>
      <c r="L327" s="13">
        <v>0.90900000000000003</v>
      </c>
    </row>
    <row r="328" spans="2:12">
      <c r="B328" s="3">
        <f t="shared" si="14"/>
        <v>327</v>
      </c>
      <c r="C328" s="3" t="s">
        <v>838</v>
      </c>
      <c r="D328" s="9" t="s">
        <v>857</v>
      </c>
      <c r="E328" s="13">
        <v>0.47499999999999998</v>
      </c>
      <c r="F328" s="13">
        <v>22.64</v>
      </c>
      <c r="G328" s="13">
        <v>9.9489999999999998</v>
      </c>
      <c r="H328" s="13">
        <v>51.789000000000001</v>
      </c>
      <c r="I328" s="13">
        <v>18.420000000000002</v>
      </c>
      <c r="J328" s="13">
        <v>879.10299999999995</v>
      </c>
      <c r="K328" s="13">
        <v>0.44900000000000001</v>
      </c>
      <c r="L328" s="13">
        <v>0.44900000000000001</v>
      </c>
    </row>
    <row r="329" spans="2:12">
      <c r="B329" s="3">
        <f t="shared" si="14"/>
        <v>328</v>
      </c>
      <c r="C329" s="3" t="s">
        <v>838</v>
      </c>
      <c r="D329" s="9" t="s">
        <v>858</v>
      </c>
      <c r="E329" s="13">
        <v>0.98499999999999999</v>
      </c>
      <c r="F329" s="13">
        <v>12.250999999999999</v>
      </c>
      <c r="G329" s="13">
        <v>10.516999999999999</v>
      </c>
      <c r="H329" s="13">
        <v>28.423999999999999</v>
      </c>
      <c r="I329" s="13">
        <v>14.278</v>
      </c>
      <c r="J329" s="13">
        <v>10816.424000000001</v>
      </c>
      <c r="K329" s="13">
        <v>1.1850000000000001</v>
      </c>
      <c r="L329" s="13">
        <v>1.159</v>
      </c>
    </row>
    <row r="330" spans="2:12">
      <c r="B330" s="3">
        <f t="shared" si="14"/>
        <v>329</v>
      </c>
      <c r="C330" s="3" t="s">
        <v>838</v>
      </c>
      <c r="D330" s="9" t="s">
        <v>859</v>
      </c>
      <c r="E330" s="13">
        <v>1.319</v>
      </c>
      <c r="F330" s="13">
        <v>9.2200000000000006</v>
      </c>
      <c r="G330" s="13">
        <v>9.5239999999999991</v>
      </c>
      <c r="H330" s="13">
        <v>19.721</v>
      </c>
      <c r="I330" s="13">
        <v>15.01</v>
      </c>
      <c r="J330" s="13">
        <v>264.24599999999998</v>
      </c>
      <c r="K330" s="13">
        <v>0.83799999999999997</v>
      </c>
      <c r="L330" s="13">
        <v>0.83799999999999997</v>
      </c>
    </row>
    <row r="331" spans="2:12">
      <c r="B331" s="3">
        <f t="shared" si="14"/>
        <v>330</v>
      </c>
      <c r="C331" s="3" t="s">
        <v>838</v>
      </c>
      <c r="D331" s="9" t="s">
        <v>860</v>
      </c>
      <c r="E331" s="13">
        <v>0.873</v>
      </c>
      <c r="F331" s="13">
        <v>34.994999999999997</v>
      </c>
      <c r="G331" s="13">
        <v>26.632999999999999</v>
      </c>
      <c r="H331" s="13">
        <v>42.923999999999999</v>
      </c>
      <c r="I331" s="13">
        <v>32.174999999999997</v>
      </c>
      <c r="J331" s="13">
        <v>3870</v>
      </c>
      <c r="K331" s="13">
        <v>2.528</v>
      </c>
      <c r="L331" s="13">
        <v>2.528</v>
      </c>
    </row>
    <row r="332" spans="2:12">
      <c r="B332" s="3">
        <f t="shared" si="14"/>
        <v>331</v>
      </c>
      <c r="C332" s="3" t="s">
        <v>838</v>
      </c>
      <c r="D332" s="9" t="s">
        <v>861</v>
      </c>
    </row>
    <row r="333" spans="2:12">
      <c r="B333" s="3">
        <f t="shared" si="14"/>
        <v>332</v>
      </c>
      <c r="C333" s="3" t="s">
        <v>838</v>
      </c>
      <c r="D333" s="9" t="s">
        <v>862</v>
      </c>
      <c r="E333" s="13">
        <v>0.59199999999999997</v>
      </c>
      <c r="F333" s="13">
        <v>12.055999999999999</v>
      </c>
      <c r="G333" s="13">
        <v>6.9059999999999997</v>
      </c>
      <c r="H333" s="13">
        <v>18.056999999999999</v>
      </c>
      <c r="I333" s="13">
        <v>10.62</v>
      </c>
      <c r="J333" s="13">
        <v>3819.8209999999999</v>
      </c>
      <c r="K333" s="13">
        <v>0.63800000000000001</v>
      </c>
      <c r="L333" s="13">
        <v>0.63800000000000001</v>
      </c>
    </row>
    <row r="334" spans="2:12">
      <c r="B334" s="3">
        <f t="shared" si="14"/>
        <v>333</v>
      </c>
      <c r="C334" s="3" t="s">
        <v>838</v>
      </c>
      <c r="D334" s="9" t="s">
        <v>863</v>
      </c>
      <c r="E334" s="13">
        <v>0.84699999999999998</v>
      </c>
      <c r="F334" s="13">
        <v>9.9610000000000003</v>
      </c>
      <c r="G334" s="13">
        <v>8.0660000000000007</v>
      </c>
      <c r="H334" s="13">
        <v>12.695</v>
      </c>
      <c r="I334" s="13">
        <v>9.532</v>
      </c>
      <c r="J334" s="13">
        <v>8289.5059999999994</v>
      </c>
      <c r="K334" s="13">
        <v>0.78300000000000003</v>
      </c>
      <c r="L334" s="13">
        <v>0.78300000000000003</v>
      </c>
    </row>
    <row r="335" spans="2:12">
      <c r="B335" s="3">
        <f t="shared" si="14"/>
        <v>334</v>
      </c>
      <c r="C335" s="3" t="s">
        <v>838</v>
      </c>
      <c r="D335" s="9" t="s">
        <v>864</v>
      </c>
      <c r="E335" s="13">
        <v>0.51500000000000001</v>
      </c>
      <c r="F335" s="13">
        <v>7.4530000000000003</v>
      </c>
      <c r="G335" s="13">
        <v>3.7519999999999998</v>
      </c>
      <c r="H335" s="13">
        <v>12.125999999999999</v>
      </c>
      <c r="I335" s="13">
        <v>7.6829999999999998</v>
      </c>
      <c r="J335" s="13">
        <v>3837.0619999999999</v>
      </c>
      <c r="K335" s="13">
        <v>0.78249999999999997</v>
      </c>
      <c r="L335" s="13">
        <v>0.86099999999999999</v>
      </c>
    </row>
    <row r="336" spans="2:12">
      <c r="B336" s="3">
        <f t="shared" si="14"/>
        <v>335</v>
      </c>
      <c r="C336" s="3" t="s">
        <v>838</v>
      </c>
      <c r="D336" s="9" t="s">
        <v>865</v>
      </c>
    </row>
    <row r="337" spans="2:12">
      <c r="B337" s="3">
        <f t="shared" si="14"/>
        <v>336</v>
      </c>
      <c r="C337" s="3" t="s">
        <v>838</v>
      </c>
      <c r="D337" s="9" t="s">
        <v>866</v>
      </c>
    </row>
    <row r="338" spans="2:12">
      <c r="B338" s="3">
        <f t="shared" si="14"/>
        <v>337</v>
      </c>
      <c r="C338" s="3" t="s">
        <v>838</v>
      </c>
      <c r="D338" s="9" t="s">
        <v>867</v>
      </c>
      <c r="E338" s="13">
        <v>0.85499999999999998</v>
      </c>
      <c r="F338" s="13">
        <v>3.2810000000000001</v>
      </c>
      <c r="G338" s="13">
        <v>2.798</v>
      </c>
      <c r="H338" s="13">
        <v>11.452</v>
      </c>
      <c r="I338" s="13">
        <v>4.9720000000000004</v>
      </c>
      <c r="J338" s="13">
        <v>2418.732</v>
      </c>
      <c r="K338" s="13">
        <v>0.77700000000000002</v>
      </c>
      <c r="L338" s="13">
        <v>0.77700000000000002</v>
      </c>
    </row>
    <row r="339" spans="2:12">
      <c r="B339" s="3">
        <f t="shared" si="14"/>
        <v>338</v>
      </c>
      <c r="C339" s="3" t="s">
        <v>838</v>
      </c>
      <c r="D339" s="9" t="s">
        <v>868</v>
      </c>
      <c r="E339" s="13">
        <v>0.83899999999999997</v>
      </c>
      <c r="F339" s="13">
        <v>18.28</v>
      </c>
      <c r="G339" s="13">
        <v>13.262</v>
      </c>
      <c r="H339" s="13">
        <v>39.029000000000003</v>
      </c>
      <c r="I339" s="13">
        <v>21.760999999999999</v>
      </c>
      <c r="J339" s="13">
        <v>21496.297999999999</v>
      </c>
      <c r="K339" s="13">
        <v>1.1615</v>
      </c>
      <c r="L339" s="13">
        <v>1.0309999999999999</v>
      </c>
    </row>
    <row r="340" spans="2:12">
      <c r="B340" s="3">
        <f t="shared" si="14"/>
        <v>339</v>
      </c>
      <c r="C340" s="3" t="s">
        <v>838</v>
      </c>
      <c r="D340" s="6" t="s">
        <v>869</v>
      </c>
      <c r="E340" s="13">
        <v>1.196</v>
      </c>
      <c r="F340" s="13">
        <v>7.9530000000000003</v>
      </c>
      <c r="G340" s="13">
        <v>8.2390000000000008</v>
      </c>
      <c r="H340" s="13">
        <v>38.527000000000001</v>
      </c>
      <c r="I340" s="13">
        <v>13.127000000000001</v>
      </c>
      <c r="J340" s="13">
        <v>3033.96</v>
      </c>
      <c r="K340" s="13">
        <v>0.86299999999999999</v>
      </c>
      <c r="L340" s="13">
        <v>0.86299999999999999</v>
      </c>
    </row>
    <row r="341" spans="2:12">
      <c r="B341" s="3">
        <f t="shared" si="14"/>
        <v>340</v>
      </c>
      <c r="C341" s="3" t="s">
        <v>838</v>
      </c>
      <c r="D341" s="9" t="s">
        <v>870</v>
      </c>
      <c r="E341" s="13">
        <v>0.36699999999999999</v>
      </c>
      <c r="F341" s="13">
        <v>12.943</v>
      </c>
      <c r="G341" s="13">
        <v>4.6210000000000004</v>
      </c>
      <c r="H341" s="13">
        <v>8.2989999999999995</v>
      </c>
      <c r="I341" s="13">
        <v>5.3710000000000004</v>
      </c>
      <c r="J341" s="13">
        <v>361.50799999999998</v>
      </c>
      <c r="K341" s="13">
        <v>0.877</v>
      </c>
      <c r="L341" s="13">
        <v>0.877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selection activeCell="D26" sqref="D26:K26"/>
    </sheetView>
  </sheetViews>
  <sheetFormatPr defaultRowHeight="15"/>
  <cols>
    <col min="2" max="2" width="32.5703125" customWidth="1"/>
    <col min="4" max="4" width="12.7109375" customWidth="1"/>
  </cols>
  <sheetData>
    <row r="1" spans="1:11"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576</v>
      </c>
      <c r="K1" t="s">
        <v>577</v>
      </c>
    </row>
    <row r="2" spans="1:11">
      <c r="A2">
        <v>1</v>
      </c>
      <c r="B2" t="s">
        <v>144</v>
      </c>
      <c r="C2" s="2">
        <v>0.27</v>
      </c>
      <c r="D2" s="2">
        <v>0.19</v>
      </c>
      <c r="E2" s="2">
        <v>48.823</v>
      </c>
      <c r="F2" s="2">
        <v>119.684</v>
      </c>
      <c r="G2" s="2">
        <v>10.279</v>
      </c>
      <c r="H2" s="2">
        <v>10.266999999999999</v>
      </c>
      <c r="I2" s="2">
        <v>8.9269999999999996</v>
      </c>
      <c r="J2">
        <f>C2</f>
        <v>0.27</v>
      </c>
      <c r="K2">
        <f>J2</f>
        <v>0.27</v>
      </c>
    </row>
    <row r="3" spans="1:11">
      <c r="A3">
        <f>A2+1</f>
        <v>2</v>
      </c>
      <c r="B3" t="s">
        <v>143</v>
      </c>
      <c r="C3" s="2">
        <v>0.58499999999999996</v>
      </c>
      <c r="D3" s="2">
        <v>1.3939999999999999</v>
      </c>
      <c r="E3" s="2">
        <v>25.23</v>
      </c>
      <c r="F3" s="2">
        <v>586.37699999999995</v>
      </c>
      <c r="G3" s="2">
        <v>44.911000000000001</v>
      </c>
      <c r="H3" s="2">
        <v>44.911000000000001</v>
      </c>
      <c r="I3" s="2">
        <v>33.000999999999998</v>
      </c>
      <c r="J3">
        <f t="shared" ref="J3:J14" si="0">C3</f>
        <v>0.58499999999999996</v>
      </c>
      <c r="K3">
        <f t="shared" ref="K3:K14" si="1">J3</f>
        <v>0.58499999999999996</v>
      </c>
    </row>
    <row r="4" spans="1:11">
      <c r="A4">
        <f t="shared" ref="A4:A26" si="2">A3+1</f>
        <v>3</v>
      </c>
      <c r="B4" t="s">
        <v>142</v>
      </c>
      <c r="C4" s="2">
        <v>0.76500000000000001</v>
      </c>
      <c r="D4" s="2">
        <v>0.67</v>
      </c>
      <c r="E4" s="2">
        <v>6.726</v>
      </c>
      <c r="F4">
        <v>7823.1210000000001</v>
      </c>
      <c r="G4" s="2">
        <v>8.9830000000000005</v>
      </c>
      <c r="H4" s="2">
        <v>5.7240000000000002</v>
      </c>
      <c r="I4" s="2">
        <v>3.97</v>
      </c>
      <c r="J4">
        <f t="shared" si="0"/>
        <v>0.76500000000000001</v>
      </c>
      <c r="K4">
        <f t="shared" si="1"/>
        <v>0.76500000000000001</v>
      </c>
    </row>
    <row r="5" spans="1:11">
      <c r="A5">
        <f t="shared" si="2"/>
        <v>4</v>
      </c>
      <c r="B5" t="s">
        <v>141</v>
      </c>
      <c r="C5" s="2">
        <v>0.74299999999999999</v>
      </c>
      <c r="D5" s="2">
        <v>4.1000000000000002E-2</v>
      </c>
      <c r="E5" s="2">
        <v>191.845</v>
      </c>
      <c r="F5" s="2">
        <v>246.214</v>
      </c>
      <c r="G5" s="2">
        <v>10.255000000000001</v>
      </c>
      <c r="H5" s="2">
        <v>8.8780000000000001</v>
      </c>
      <c r="I5" s="2">
        <v>7.7140000000000004</v>
      </c>
      <c r="J5">
        <f t="shared" si="0"/>
        <v>0.74299999999999999</v>
      </c>
      <c r="K5">
        <f t="shared" si="1"/>
        <v>0.74299999999999999</v>
      </c>
    </row>
    <row r="6" spans="1:11">
      <c r="A6">
        <f t="shared" si="2"/>
        <v>5</v>
      </c>
      <c r="B6" t="s">
        <v>140</v>
      </c>
      <c r="C6" s="2">
        <v>0.23</v>
      </c>
      <c r="D6" s="2">
        <v>0.39200000000000002</v>
      </c>
      <c r="E6" s="2">
        <v>21.661999999999999</v>
      </c>
      <c r="F6">
        <v>5882.11</v>
      </c>
      <c r="G6" s="2">
        <v>17.748000000000001</v>
      </c>
      <c r="H6" s="2">
        <v>9.641</v>
      </c>
      <c r="I6" s="2">
        <v>7.56</v>
      </c>
      <c r="J6">
        <f t="shared" si="0"/>
        <v>0.23</v>
      </c>
      <c r="K6">
        <f t="shared" si="1"/>
        <v>0.23</v>
      </c>
    </row>
    <row r="7" spans="1:11">
      <c r="A7">
        <f t="shared" si="2"/>
        <v>6</v>
      </c>
      <c r="B7" t="s">
        <v>139</v>
      </c>
      <c r="C7" s="2">
        <v>0.61699999999999999</v>
      </c>
      <c r="D7" s="2">
        <v>2.0419999999999998</v>
      </c>
      <c r="E7" s="2">
        <v>16.007000000000001</v>
      </c>
      <c r="F7">
        <v>3008.3989999999999</v>
      </c>
      <c r="G7" s="2">
        <v>41.061999999999998</v>
      </c>
      <c r="H7" s="2">
        <v>41.061999999999998</v>
      </c>
      <c r="I7" s="2">
        <v>29.097999999999999</v>
      </c>
      <c r="J7">
        <f t="shared" si="0"/>
        <v>0.61699999999999999</v>
      </c>
      <c r="K7">
        <f t="shared" si="1"/>
        <v>0.61699999999999999</v>
      </c>
    </row>
    <row r="8" spans="1:11">
      <c r="A8">
        <f t="shared" si="2"/>
        <v>7</v>
      </c>
      <c r="B8" t="s">
        <v>138</v>
      </c>
      <c r="C8" s="2">
        <v>0.39100000000000001</v>
      </c>
      <c r="D8" s="2">
        <v>0.94599999999999995</v>
      </c>
      <c r="E8" s="2">
        <v>6.6470000000000002</v>
      </c>
      <c r="F8">
        <v>2474.8000000000002</v>
      </c>
      <c r="G8" s="2">
        <v>28.231000000000002</v>
      </c>
      <c r="H8" s="2">
        <v>9.7929999999999993</v>
      </c>
      <c r="I8" s="2">
        <v>5.7039999999999997</v>
      </c>
      <c r="J8">
        <f t="shared" si="0"/>
        <v>0.39100000000000001</v>
      </c>
      <c r="K8">
        <f t="shared" si="1"/>
        <v>0.39100000000000001</v>
      </c>
    </row>
    <row r="9" spans="1:11">
      <c r="A9">
        <f t="shared" si="2"/>
        <v>8</v>
      </c>
      <c r="B9" t="s">
        <v>137</v>
      </c>
      <c r="C9" s="2">
        <v>1.0680000000000001</v>
      </c>
      <c r="D9" s="2">
        <v>1.468</v>
      </c>
      <c r="E9" s="2">
        <v>4.6890000000000001</v>
      </c>
      <c r="F9" s="2">
        <v>562.70100000000002</v>
      </c>
      <c r="G9" s="2">
        <v>10.327999999999999</v>
      </c>
      <c r="H9" s="2">
        <v>9.8190000000000008</v>
      </c>
      <c r="I9" s="2">
        <v>6.8769999999999998</v>
      </c>
      <c r="J9">
        <f t="shared" si="0"/>
        <v>1.0680000000000001</v>
      </c>
      <c r="K9">
        <f t="shared" si="1"/>
        <v>1.0680000000000001</v>
      </c>
    </row>
    <row r="10" spans="1:11">
      <c r="A10">
        <f t="shared" si="2"/>
        <v>9</v>
      </c>
      <c r="B10" t="s">
        <v>136</v>
      </c>
      <c r="C10" s="2">
        <v>0.376</v>
      </c>
      <c r="D10" s="2">
        <v>0.40899999999999997</v>
      </c>
      <c r="E10" s="2">
        <v>43.539000000000001</v>
      </c>
      <c r="F10">
        <v>1733.0609999999999</v>
      </c>
      <c r="G10" s="2">
        <v>28.36</v>
      </c>
      <c r="H10" s="2">
        <v>21.835000000000001</v>
      </c>
      <c r="I10" s="2">
        <v>16.228000000000002</v>
      </c>
      <c r="J10">
        <f t="shared" si="0"/>
        <v>0.376</v>
      </c>
      <c r="K10">
        <f t="shared" si="1"/>
        <v>0.376</v>
      </c>
    </row>
    <row r="11" spans="1:11">
      <c r="A11">
        <f t="shared" si="2"/>
        <v>10</v>
      </c>
      <c r="B11" t="s">
        <v>135</v>
      </c>
      <c r="C11" s="2">
        <v>1.405</v>
      </c>
      <c r="D11" s="2">
        <v>0.27900000000000003</v>
      </c>
      <c r="E11" s="2">
        <v>11.252000000000001</v>
      </c>
      <c r="F11">
        <v>22911.037</v>
      </c>
      <c r="G11" s="2">
        <v>7.3230000000000004</v>
      </c>
      <c r="H11" s="2">
        <v>3.6349999999999998</v>
      </c>
      <c r="I11" s="2">
        <v>2.9590000000000001</v>
      </c>
      <c r="J11">
        <f t="shared" si="0"/>
        <v>1.405</v>
      </c>
      <c r="K11">
        <f t="shared" si="1"/>
        <v>1.405</v>
      </c>
    </row>
    <row r="12" spans="1:11">
      <c r="A12">
        <f t="shared" si="2"/>
        <v>11</v>
      </c>
      <c r="B12" t="s">
        <v>133</v>
      </c>
      <c r="C12" s="2">
        <v>0.55900000000000005</v>
      </c>
      <c r="D12" s="2">
        <v>0.83299999999999996</v>
      </c>
      <c r="E12" s="2">
        <v>7.149</v>
      </c>
      <c r="F12" s="2">
        <v>327.89</v>
      </c>
      <c r="G12" s="2">
        <v>8.07</v>
      </c>
      <c r="H12" s="2">
        <v>8.0579999999999998</v>
      </c>
      <c r="I12" s="2">
        <v>6.0309999999999997</v>
      </c>
      <c r="J12">
        <f t="shared" si="0"/>
        <v>0.55900000000000005</v>
      </c>
      <c r="K12">
        <f t="shared" si="1"/>
        <v>0.55900000000000005</v>
      </c>
    </row>
    <row r="13" spans="1:11">
      <c r="A13">
        <f t="shared" si="2"/>
        <v>12</v>
      </c>
      <c r="B13" t="s">
        <v>132</v>
      </c>
      <c r="C13" s="2">
        <v>0.60099999999999998</v>
      </c>
      <c r="D13" s="2">
        <v>1.034</v>
      </c>
      <c r="E13" s="2">
        <v>5.2569999999999997</v>
      </c>
      <c r="F13">
        <v>2086.6280000000002</v>
      </c>
      <c r="G13" s="2">
        <v>11.662000000000001</v>
      </c>
      <c r="H13" s="2">
        <v>7.1970000000000001</v>
      </c>
      <c r="I13" s="2">
        <v>5.43</v>
      </c>
      <c r="J13">
        <f t="shared" si="0"/>
        <v>0.60099999999999998</v>
      </c>
      <c r="K13">
        <f t="shared" si="1"/>
        <v>0.60099999999999998</v>
      </c>
    </row>
    <row r="14" spans="1:11">
      <c r="A14">
        <f t="shared" si="2"/>
        <v>13</v>
      </c>
      <c r="B14" t="s">
        <v>131</v>
      </c>
      <c r="C14" s="2">
        <v>0.72799999999999998</v>
      </c>
      <c r="D14" s="2">
        <v>0.70599999999999996</v>
      </c>
      <c r="E14" s="2">
        <v>42.137999999999998</v>
      </c>
      <c r="F14">
        <v>2158.826</v>
      </c>
      <c r="G14" s="2">
        <v>44.307000000000002</v>
      </c>
      <c r="H14" s="2">
        <v>30.63</v>
      </c>
      <c r="I14" s="2">
        <v>25.16</v>
      </c>
      <c r="J14">
        <f t="shared" si="0"/>
        <v>0.72799999999999998</v>
      </c>
      <c r="K14">
        <f t="shared" si="1"/>
        <v>0.72799999999999998</v>
      </c>
    </row>
    <row r="15" spans="1:11">
      <c r="A15">
        <f t="shared" si="2"/>
        <v>14</v>
      </c>
      <c r="B15" t="s">
        <v>130</v>
      </c>
      <c r="C15" s="2">
        <v>0.96699999999999997</v>
      </c>
      <c r="D15" s="2">
        <v>3.645</v>
      </c>
      <c r="E15" s="2">
        <v>3.2370000000000001</v>
      </c>
      <c r="F15">
        <v>8753.31</v>
      </c>
      <c r="G15" s="2">
        <v>26.558</v>
      </c>
      <c r="H15" s="2">
        <v>26.536999999999999</v>
      </c>
      <c r="I15" s="2">
        <v>9.9979999999999993</v>
      </c>
    </row>
    <row r="16" spans="1:11">
      <c r="A16">
        <f t="shared" si="2"/>
        <v>15</v>
      </c>
      <c r="B16" t="s">
        <v>130</v>
      </c>
      <c r="C16" s="2">
        <v>0.83399999999999996</v>
      </c>
      <c r="D16" s="2">
        <v>3.645</v>
      </c>
      <c r="E16" s="2">
        <v>3.2370000000000001</v>
      </c>
      <c r="F16">
        <v>8753.31</v>
      </c>
      <c r="G16" s="2">
        <v>26.558</v>
      </c>
      <c r="H16" s="2">
        <v>26.536999999999999</v>
      </c>
      <c r="I16" s="2">
        <v>9.9979999999999993</v>
      </c>
      <c r="J16">
        <f>AVERAGE(C15:C16)</f>
        <v>0.90049999999999997</v>
      </c>
      <c r="K16">
        <f>C16</f>
        <v>0.83399999999999996</v>
      </c>
    </row>
    <row r="17" spans="1:11">
      <c r="A17">
        <f t="shared" si="2"/>
        <v>16</v>
      </c>
      <c r="B17" t="s">
        <v>129</v>
      </c>
      <c r="C17" s="2">
        <v>0.92500000000000004</v>
      </c>
      <c r="D17" s="2">
        <v>5.6000000000000001E-2</v>
      </c>
      <c r="E17" s="2">
        <v>118.94799999999999</v>
      </c>
      <c r="F17" s="2">
        <v>839.548</v>
      </c>
      <c r="G17" s="2">
        <v>10.118</v>
      </c>
      <c r="H17" s="2">
        <v>7.4809999999999999</v>
      </c>
      <c r="I17" s="2">
        <v>6.45</v>
      </c>
      <c r="J17">
        <f>C17</f>
        <v>0.92500000000000004</v>
      </c>
      <c r="K17">
        <f>J17</f>
        <v>0.92500000000000004</v>
      </c>
    </row>
    <row r="18" spans="1:11">
      <c r="A18">
        <f t="shared" si="2"/>
        <v>17</v>
      </c>
      <c r="B18" t="s">
        <v>127</v>
      </c>
      <c r="C18" s="2">
        <v>1.9650000000000001</v>
      </c>
      <c r="D18" s="2">
        <v>0.20399999999999999</v>
      </c>
      <c r="E18" s="2">
        <v>4.4320000000000004</v>
      </c>
      <c r="F18">
        <v>3080.7220000000002</v>
      </c>
      <c r="G18" s="2">
        <v>1.99</v>
      </c>
      <c r="H18" s="2">
        <v>1.2509999999999999</v>
      </c>
      <c r="I18" s="2">
        <v>0.92900000000000005</v>
      </c>
      <c r="J18">
        <f t="shared" ref="J18:J20" si="3">C18</f>
        <v>1.9650000000000001</v>
      </c>
      <c r="K18">
        <f t="shared" ref="K18:K20" si="4">J18</f>
        <v>1.9650000000000001</v>
      </c>
    </row>
    <row r="19" spans="1:11">
      <c r="A19">
        <f t="shared" si="2"/>
        <v>18</v>
      </c>
      <c r="B19" t="s">
        <v>126</v>
      </c>
      <c r="C19" s="2">
        <v>0.94099999999999995</v>
      </c>
      <c r="D19" s="2">
        <v>0.499</v>
      </c>
      <c r="E19" s="2">
        <v>4.8840000000000003</v>
      </c>
      <c r="F19">
        <v>3299.6289999999999</v>
      </c>
      <c r="G19" s="2">
        <v>291.46300000000002</v>
      </c>
      <c r="H19" s="2">
        <v>6.835</v>
      </c>
      <c r="I19" s="2">
        <v>2.536</v>
      </c>
      <c r="J19">
        <f t="shared" si="3"/>
        <v>0.94099999999999995</v>
      </c>
      <c r="K19">
        <f t="shared" si="4"/>
        <v>0.94099999999999995</v>
      </c>
    </row>
    <row r="20" spans="1:11">
      <c r="A20">
        <f t="shared" si="2"/>
        <v>19</v>
      </c>
      <c r="B20" t="s">
        <v>125</v>
      </c>
      <c r="C20" s="2">
        <v>0.50800000000000001</v>
      </c>
      <c r="D20" s="2">
        <v>0.76500000000000001</v>
      </c>
      <c r="E20" s="2">
        <v>1.853</v>
      </c>
      <c r="F20" s="2">
        <v>486.935</v>
      </c>
      <c r="G20" s="2">
        <v>2.0449999999999999</v>
      </c>
      <c r="H20" s="2">
        <v>2.0310000000000001</v>
      </c>
      <c r="I20" s="2">
        <v>1.3460000000000001</v>
      </c>
      <c r="J20">
        <f t="shared" si="3"/>
        <v>0.50800000000000001</v>
      </c>
      <c r="K20">
        <f t="shared" si="4"/>
        <v>0.50800000000000001</v>
      </c>
    </row>
    <row r="21" spans="1:11">
      <c r="A21">
        <f>A20+1</f>
        <v>20</v>
      </c>
      <c r="B21" t="s">
        <v>124</v>
      </c>
      <c r="C21" s="2">
        <v>0.81499999999999995</v>
      </c>
      <c r="D21" s="2">
        <v>0.14000000000000001</v>
      </c>
      <c r="E21" s="2">
        <v>118.07899999999999</v>
      </c>
      <c r="F21">
        <v>2459.6950000000002</v>
      </c>
      <c r="G21" s="2">
        <v>19.731999999999999</v>
      </c>
      <c r="H21" s="2">
        <v>17.736000000000001</v>
      </c>
      <c r="I21" s="2">
        <v>15.180999999999999</v>
      </c>
    </row>
    <row r="22" spans="1:11">
      <c r="A22">
        <f t="shared" si="2"/>
        <v>21</v>
      </c>
      <c r="B22" t="s">
        <v>124</v>
      </c>
      <c r="C22" s="2">
        <v>0.754</v>
      </c>
      <c r="D22" s="2">
        <v>0.14000000000000001</v>
      </c>
      <c r="E22" s="2">
        <v>118.07899999999999</v>
      </c>
      <c r="F22">
        <v>2459.6950000000002</v>
      </c>
      <c r="G22" s="2">
        <v>19.731999999999999</v>
      </c>
      <c r="H22" s="2">
        <v>17.736000000000001</v>
      </c>
      <c r="I22" s="2">
        <v>15.180999999999999</v>
      </c>
      <c r="J22">
        <f>AVERAGE(C21:C22)</f>
        <v>0.78449999999999998</v>
      </c>
      <c r="K22">
        <f>C22</f>
        <v>0.754</v>
      </c>
    </row>
    <row r="23" spans="1:11">
      <c r="A23">
        <f t="shared" si="2"/>
        <v>22</v>
      </c>
      <c r="B23" t="s">
        <v>123</v>
      </c>
      <c r="C23" s="2">
        <v>0.57699999999999996</v>
      </c>
      <c r="D23" s="2">
        <v>1.0469999999999999</v>
      </c>
      <c r="E23" s="2">
        <v>4.9119999999999999</v>
      </c>
      <c r="F23">
        <v>2808.694</v>
      </c>
      <c r="G23" s="2">
        <v>15.336</v>
      </c>
      <c r="H23" s="2">
        <v>8.4</v>
      </c>
      <c r="I23" s="2">
        <v>5.0330000000000004</v>
      </c>
      <c r="J23">
        <f>C23</f>
        <v>0.57699999999999996</v>
      </c>
      <c r="K23">
        <f>J23</f>
        <v>0.57699999999999996</v>
      </c>
    </row>
    <row r="24" spans="1:11">
      <c r="A24">
        <f t="shared" si="2"/>
        <v>23</v>
      </c>
      <c r="B24" t="s">
        <v>122</v>
      </c>
      <c r="C24" s="2">
        <v>0.57199999999999995</v>
      </c>
      <c r="D24" s="2">
        <v>0.76300000000000001</v>
      </c>
      <c r="E24" s="2">
        <v>28.292000000000002</v>
      </c>
      <c r="F24" s="2">
        <v>540.71600000000001</v>
      </c>
      <c r="G24" s="2">
        <v>24.556999999999999</v>
      </c>
      <c r="H24" s="2">
        <v>24.44</v>
      </c>
      <c r="I24" s="2">
        <v>20.920999999999999</v>
      </c>
      <c r="J24">
        <f t="shared" ref="J24:J26" si="5">C24</f>
        <v>0.57199999999999995</v>
      </c>
      <c r="K24">
        <f t="shared" ref="K24:K26" si="6">J24</f>
        <v>0.57199999999999995</v>
      </c>
    </row>
    <row r="25" spans="1:11">
      <c r="A25">
        <f t="shared" si="2"/>
        <v>24</v>
      </c>
      <c r="B25" t="s">
        <v>121</v>
      </c>
      <c r="C25" s="2">
        <v>0.45600000000000002</v>
      </c>
      <c r="D25" s="2">
        <v>1.4950000000000001</v>
      </c>
      <c r="E25" s="2">
        <v>7.5330000000000004</v>
      </c>
      <c r="F25">
        <v>1066.384</v>
      </c>
      <c r="G25" s="2">
        <v>19.326000000000001</v>
      </c>
      <c r="H25" s="2">
        <v>16.209</v>
      </c>
      <c r="I25" s="2">
        <v>10.744</v>
      </c>
      <c r="J25">
        <f t="shared" si="5"/>
        <v>0.45600000000000002</v>
      </c>
      <c r="K25">
        <f t="shared" si="6"/>
        <v>0.45600000000000002</v>
      </c>
    </row>
    <row r="26" spans="1:11">
      <c r="A26">
        <f t="shared" si="2"/>
        <v>25</v>
      </c>
      <c r="B26" t="s">
        <v>120</v>
      </c>
      <c r="C26" s="2">
        <v>0.51800000000000002</v>
      </c>
      <c r="D26" s="2">
        <v>1.123</v>
      </c>
      <c r="E26" s="2">
        <v>9.6679999999999993</v>
      </c>
      <c r="F26">
        <v>3657.3789999999999</v>
      </c>
      <c r="G26" s="2">
        <v>16.908000000000001</v>
      </c>
      <c r="H26" s="2">
        <v>13.268000000000001</v>
      </c>
      <c r="I26" s="2">
        <v>10.465</v>
      </c>
      <c r="J26">
        <f t="shared" si="5"/>
        <v>0.51800000000000002</v>
      </c>
      <c r="K26">
        <f t="shared" si="6"/>
        <v>0.51800000000000002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8"/>
  <sheetViews>
    <sheetView topLeftCell="A13" workbookViewId="0">
      <selection activeCell="D38" sqref="D38:J38"/>
    </sheetView>
  </sheetViews>
  <sheetFormatPr defaultRowHeight="15"/>
  <cols>
    <col min="2" max="2" width="30" customWidth="1"/>
    <col min="9" max="9" width="13.28515625" style="1" customWidth="1"/>
  </cols>
  <sheetData>
    <row r="1" spans="1:10"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s="1" t="s">
        <v>119</v>
      </c>
      <c r="J1" t="s">
        <v>113</v>
      </c>
    </row>
    <row r="2" spans="1:10">
      <c r="A2">
        <v>1</v>
      </c>
      <c r="B2" t="s">
        <v>308</v>
      </c>
      <c r="D2" s="2">
        <v>1.52</v>
      </c>
      <c r="E2" s="2">
        <v>7.9619999999999997</v>
      </c>
      <c r="F2" s="2">
        <v>10.396000000000001</v>
      </c>
      <c r="G2" s="2">
        <v>27.869</v>
      </c>
      <c r="H2" s="2">
        <v>27.856000000000002</v>
      </c>
      <c r="I2" s="1">
        <v>944775</v>
      </c>
      <c r="J2" s="2">
        <v>1.2190000000000001</v>
      </c>
    </row>
    <row r="3" spans="1:10">
      <c r="A3">
        <f>A2+1</f>
        <v>2</v>
      </c>
      <c r="B3" t="s">
        <v>307</v>
      </c>
      <c r="D3" s="2">
        <v>1.0620000000000001</v>
      </c>
      <c r="E3" s="2">
        <v>21.184999999999999</v>
      </c>
      <c r="F3" s="2">
        <v>20.350999999999999</v>
      </c>
      <c r="G3" s="2">
        <v>38.359000000000002</v>
      </c>
      <c r="H3" s="2">
        <v>30.946000000000002</v>
      </c>
      <c r="I3" s="1">
        <v>1293424</v>
      </c>
      <c r="J3" s="2">
        <v>0.98299999999999998</v>
      </c>
    </row>
    <row r="4" spans="1:10">
      <c r="A4">
        <f t="shared" ref="A4:A38" si="0">A3+1</f>
        <v>3</v>
      </c>
      <c r="B4" t="s">
        <v>306</v>
      </c>
      <c r="D4" s="2">
        <v>0.90400000000000003</v>
      </c>
      <c r="E4" s="2">
        <v>9.2789999999999999</v>
      </c>
      <c r="F4" s="2">
        <v>8.3260000000000005</v>
      </c>
      <c r="G4" s="2">
        <v>12.801</v>
      </c>
      <c r="H4" s="2">
        <v>11.401</v>
      </c>
      <c r="I4" s="1">
        <v>38495</v>
      </c>
      <c r="J4" s="2">
        <v>1.3280000000000001</v>
      </c>
    </row>
    <row r="5" spans="1:10">
      <c r="A5">
        <f t="shared" si="0"/>
        <v>4</v>
      </c>
      <c r="B5" t="s">
        <v>305</v>
      </c>
      <c r="D5" s="2">
        <v>1.91</v>
      </c>
      <c r="E5" s="2">
        <v>7.6580000000000004</v>
      </c>
      <c r="F5" s="2">
        <v>13.286</v>
      </c>
      <c r="G5" s="2">
        <v>34.573999999999998</v>
      </c>
      <c r="H5" s="2">
        <v>25.795000000000002</v>
      </c>
      <c r="I5" s="1">
        <v>812513</v>
      </c>
      <c r="J5" s="2">
        <v>0.52100000000000002</v>
      </c>
    </row>
    <row r="6" spans="1:10">
      <c r="A6">
        <f t="shared" si="0"/>
        <v>5</v>
      </c>
      <c r="B6" t="s">
        <v>304</v>
      </c>
      <c r="D6" s="2">
        <v>0.80400000000000005</v>
      </c>
      <c r="E6" s="2">
        <v>14.007999999999999</v>
      </c>
      <c r="F6" s="2">
        <v>9.9179999999999993</v>
      </c>
      <c r="G6" s="2">
        <v>26.292000000000002</v>
      </c>
      <c r="H6" s="2">
        <v>26.117000000000001</v>
      </c>
      <c r="I6" s="1">
        <v>38163</v>
      </c>
      <c r="J6" s="2">
        <v>1.3089999999999999</v>
      </c>
    </row>
    <row r="7" spans="1:10">
      <c r="A7">
        <f t="shared" si="0"/>
        <v>6</v>
      </c>
      <c r="B7" t="s">
        <v>303</v>
      </c>
      <c r="D7" s="2">
        <v>2.7589999999999999</v>
      </c>
      <c r="E7" s="2">
        <v>2.1800000000000002</v>
      </c>
      <c r="F7" s="2">
        <v>5.4749999999999996</v>
      </c>
      <c r="G7" s="2">
        <v>17.314</v>
      </c>
      <c r="H7" s="2">
        <v>13.324999999999999</v>
      </c>
      <c r="I7" s="1">
        <v>21789516</v>
      </c>
      <c r="J7" s="2">
        <v>1.228</v>
      </c>
    </row>
    <row r="8" spans="1:10">
      <c r="A8">
        <f t="shared" si="0"/>
        <v>7</v>
      </c>
      <c r="B8" t="s">
        <v>302</v>
      </c>
      <c r="D8" s="2">
        <v>2.2040000000000002</v>
      </c>
      <c r="E8" s="2">
        <v>4.6390000000000002</v>
      </c>
      <c r="F8" s="2">
        <v>8.89</v>
      </c>
      <c r="G8" s="2">
        <v>17.587</v>
      </c>
      <c r="H8" s="2">
        <v>13.949</v>
      </c>
      <c r="I8" s="1">
        <v>501745</v>
      </c>
      <c r="J8" s="2">
        <v>0.749</v>
      </c>
    </row>
    <row r="9" spans="1:10">
      <c r="A9">
        <f t="shared" si="0"/>
        <v>8</v>
      </c>
      <c r="B9" t="s">
        <v>301</v>
      </c>
      <c r="D9" s="2">
        <v>2.2679999999999998</v>
      </c>
      <c r="E9" s="2">
        <v>8.8160000000000007</v>
      </c>
      <c r="F9" s="2">
        <v>19.189</v>
      </c>
      <c r="G9" s="2">
        <v>36.225000000000001</v>
      </c>
      <c r="H9" s="2">
        <v>35.984999999999999</v>
      </c>
      <c r="I9" s="1">
        <v>387372</v>
      </c>
      <c r="J9" s="2">
        <v>0.93500000000000005</v>
      </c>
    </row>
    <row r="10" spans="1:10">
      <c r="A10">
        <f t="shared" si="0"/>
        <v>9</v>
      </c>
      <c r="B10" t="s">
        <v>300</v>
      </c>
      <c r="D10" s="2">
        <v>0.84699999999999998</v>
      </c>
      <c r="E10" s="2">
        <v>19.428999999999998</v>
      </c>
      <c r="F10" s="2">
        <v>14.483000000000001</v>
      </c>
      <c r="G10" s="2">
        <v>19.751999999999999</v>
      </c>
      <c r="H10" s="2">
        <v>19.719000000000001</v>
      </c>
      <c r="I10" s="1">
        <v>761209</v>
      </c>
      <c r="J10" s="2">
        <v>0.93700000000000006</v>
      </c>
    </row>
    <row r="11" spans="1:10">
      <c r="A11">
        <f t="shared" si="0"/>
        <v>10</v>
      </c>
      <c r="B11" t="s">
        <v>299</v>
      </c>
      <c r="D11" s="2">
        <v>1.4179999999999999</v>
      </c>
      <c r="E11" s="2">
        <v>12.622999999999999</v>
      </c>
      <c r="F11" s="2">
        <v>16.282</v>
      </c>
      <c r="G11" s="2">
        <v>25.122</v>
      </c>
      <c r="H11" s="2">
        <v>24.904</v>
      </c>
      <c r="I11" s="1">
        <v>469981</v>
      </c>
      <c r="J11" s="2">
        <v>0.75600000000000001</v>
      </c>
    </row>
    <row r="12" spans="1:10">
      <c r="A12">
        <f t="shared" si="0"/>
        <v>11</v>
      </c>
      <c r="B12" t="s">
        <v>298</v>
      </c>
      <c r="D12" s="2">
        <v>0.81599999999999995</v>
      </c>
      <c r="E12" s="2">
        <v>15.387</v>
      </c>
      <c r="F12" s="2">
        <v>11.21</v>
      </c>
      <c r="G12" s="2">
        <v>20.6</v>
      </c>
      <c r="H12" s="2">
        <v>15.8</v>
      </c>
      <c r="I12" s="1">
        <v>3662382</v>
      </c>
      <c r="J12" s="2">
        <v>1.1299999999999999</v>
      </c>
    </row>
    <row r="13" spans="1:10">
      <c r="A13">
        <f t="shared" si="0"/>
        <v>12</v>
      </c>
      <c r="B13" t="s">
        <v>297</v>
      </c>
      <c r="D13" s="2">
        <v>1.0209999999999999</v>
      </c>
      <c r="E13" s="2">
        <v>21.474</v>
      </c>
      <c r="F13" s="2">
        <v>20.100999999999999</v>
      </c>
      <c r="G13" s="2">
        <v>29.85</v>
      </c>
      <c r="H13" s="2">
        <v>29.713999999999999</v>
      </c>
      <c r="I13" s="1">
        <v>378006</v>
      </c>
      <c r="J13" s="2">
        <v>0.86199999999999999</v>
      </c>
    </row>
    <row r="14" spans="1:10">
      <c r="A14">
        <f t="shared" si="0"/>
        <v>13</v>
      </c>
      <c r="B14" t="s">
        <v>296</v>
      </c>
      <c r="D14" s="2">
        <v>0.97099999999999997</v>
      </c>
      <c r="E14" s="2">
        <v>13.959</v>
      </c>
      <c r="F14" s="2">
        <v>11.776</v>
      </c>
      <c r="G14" s="2">
        <v>28.353999999999999</v>
      </c>
      <c r="H14" s="2">
        <v>15.837999999999999</v>
      </c>
      <c r="I14" s="1">
        <v>3120594</v>
      </c>
      <c r="J14" s="2">
        <v>1.1539999999999999</v>
      </c>
    </row>
    <row r="15" spans="1:10">
      <c r="A15">
        <f t="shared" si="0"/>
        <v>14</v>
      </c>
      <c r="B15" t="s">
        <v>295</v>
      </c>
      <c r="D15" s="2">
        <v>1.266</v>
      </c>
      <c r="E15" s="2">
        <v>9.0359999999999996</v>
      </c>
      <c r="F15" s="2">
        <v>10.535</v>
      </c>
      <c r="G15" s="2">
        <v>19.132000000000001</v>
      </c>
      <c r="H15" s="2">
        <v>18.405999999999999</v>
      </c>
      <c r="I15" s="1">
        <v>214088</v>
      </c>
      <c r="J15" s="2">
        <v>0.59199999999999997</v>
      </c>
    </row>
    <row r="16" spans="1:10">
      <c r="A16">
        <f t="shared" si="0"/>
        <v>15</v>
      </c>
      <c r="B16" t="s">
        <v>294</v>
      </c>
      <c r="D16" s="2">
        <v>1.0860000000000001</v>
      </c>
      <c r="E16" s="2">
        <v>16.443999999999999</v>
      </c>
      <c r="F16" s="2">
        <v>18.869</v>
      </c>
      <c r="G16" s="2">
        <v>24.905000000000001</v>
      </c>
      <c r="H16" s="2">
        <v>24.548999999999999</v>
      </c>
      <c r="I16" s="1">
        <v>1023245</v>
      </c>
      <c r="J16" s="2">
        <v>0.58699999999999997</v>
      </c>
    </row>
    <row r="17" spans="1:10">
      <c r="A17">
        <f t="shared" si="0"/>
        <v>16</v>
      </c>
      <c r="B17" t="s">
        <v>293</v>
      </c>
      <c r="D17" s="2">
        <v>0.76900000000000002</v>
      </c>
      <c r="E17" s="2">
        <v>13.907999999999999</v>
      </c>
      <c r="F17" s="2">
        <v>9.2460000000000004</v>
      </c>
      <c r="G17" s="2">
        <v>19.876999999999999</v>
      </c>
      <c r="H17" s="2">
        <v>12.36</v>
      </c>
      <c r="I17" s="1">
        <v>4276487</v>
      </c>
      <c r="J17" s="2">
        <v>1.335</v>
      </c>
    </row>
    <row r="18" spans="1:10">
      <c r="A18">
        <f t="shared" si="0"/>
        <v>17</v>
      </c>
      <c r="B18" t="s">
        <v>292</v>
      </c>
      <c r="D18" s="13" t="s">
        <v>290</v>
      </c>
      <c r="E18" s="13" t="s">
        <v>289</v>
      </c>
      <c r="F18" s="13" t="s">
        <v>288</v>
      </c>
      <c r="G18" s="13" t="s">
        <v>287</v>
      </c>
      <c r="H18" s="13" t="s">
        <v>286</v>
      </c>
      <c r="I18" s="13" t="s">
        <v>878</v>
      </c>
      <c r="J18" s="13" t="s">
        <v>291</v>
      </c>
    </row>
    <row r="19" spans="1:10">
      <c r="A19">
        <f t="shared" si="0"/>
        <v>18</v>
      </c>
      <c r="B19" t="s">
        <v>285</v>
      </c>
      <c r="D19" s="13" t="s">
        <v>284</v>
      </c>
      <c r="E19" s="13" t="s">
        <v>283</v>
      </c>
      <c r="F19" s="13" t="s">
        <v>282</v>
      </c>
      <c r="G19" s="13" t="s">
        <v>281</v>
      </c>
      <c r="H19" s="13" t="s">
        <v>280</v>
      </c>
      <c r="I19" s="13" t="s">
        <v>879</v>
      </c>
      <c r="J19" s="13" t="s">
        <v>199</v>
      </c>
    </row>
    <row r="20" spans="1:10">
      <c r="A20">
        <f t="shared" si="0"/>
        <v>19</v>
      </c>
      <c r="B20" t="s">
        <v>279</v>
      </c>
      <c r="D20" s="13" t="s">
        <v>277</v>
      </c>
      <c r="E20" s="13" t="s">
        <v>276</v>
      </c>
      <c r="F20" s="13" t="s">
        <v>275</v>
      </c>
      <c r="G20" s="13" t="s">
        <v>274</v>
      </c>
      <c r="H20" s="13" t="s">
        <v>273</v>
      </c>
      <c r="I20" s="13" t="s">
        <v>880</v>
      </c>
      <c r="J20" s="13" t="s">
        <v>278</v>
      </c>
    </row>
    <row r="21" spans="1:10">
      <c r="A21">
        <f t="shared" si="0"/>
        <v>20</v>
      </c>
      <c r="B21" t="s">
        <v>272</v>
      </c>
      <c r="D21" s="13" t="s">
        <v>271</v>
      </c>
      <c r="E21" s="13" t="s">
        <v>270</v>
      </c>
      <c r="F21" s="13" t="s">
        <v>269</v>
      </c>
      <c r="G21" s="13" t="s">
        <v>268</v>
      </c>
      <c r="H21" s="13" t="s">
        <v>268</v>
      </c>
      <c r="I21" s="13" t="s">
        <v>881</v>
      </c>
      <c r="J21" s="13" t="s">
        <v>19</v>
      </c>
    </row>
    <row r="22" spans="1:10">
      <c r="A22">
        <f t="shared" si="0"/>
        <v>21</v>
      </c>
      <c r="B22" t="s">
        <v>267</v>
      </c>
      <c r="D22" s="13" t="s">
        <v>265</v>
      </c>
      <c r="E22" s="13" t="s">
        <v>264</v>
      </c>
      <c r="F22" s="13" t="s">
        <v>263</v>
      </c>
      <c r="G22" s="13" t="s">
        <v>262</v>
      </c>
      <c r="H22" s="13" t="s">
        <v>261</v>
      </c>
      <c r="I22" s="13" t="s">
        <v>260</v>
      </c>
      <c r="J22" s="13" t="s">
        <v>266</v>
      </c>
    </row>
    <row r="23" spans="1:10">
      <c r="A23">
        <f t="shared" si="0"/>
        <v>22</v>
      </c>
      <c r="B23" t="s">
        <v>258</v>
      </c>
      <c r="D23" s="13" t="s">
        <v>257</v>
      </c>
      <c r="E23" s="13" t="s">
        <v>256</v>
      </c>
      <c r="F23" s="13" t="s">
        <v>134</v>
      </c>
      <c r="G23" s="13" t="s">
        <v>255</v>
      </c>
      <c r="H23" s="13" t="s">
        <v>254</v>
      </c>
      <c r="I23" s="13" t="s">
        <v>882</v>
      </c>
      <c r="J23" s="13" t="s">
        <v>259</v>
      </c>
    </row>
    <row r="24" spans="1:10">
      <c r="A24">
        <f t="shared" si="0"/>
        <v>23</v>
      </c>
      <c r="B24" t="s">
        <v>253</v>
      </c>
      <c r="D24" s="13" t="s">
        <v>251</v>
      </c>
      <c r="E24" s="13" t="s">
        <v>250</v>
      </c>
      <c r="F24" s="13" t="s">
        <v>249</v>
      </c>
      <c r="G24" s="13" t="s">
        <v>248</v>
      </c>
      <c r="H24" s="13" t="s">
        <v>247</v>
      </c>
      <c r="I24" s="13" t="s">
        <v>883</v>
      </c>
      <c r="J24" s="13" t="s">
        <v>252</v>
      </c>
    </row>
    <row r="25" spans="1:10">
      <c r="A25">
        <f t="shared" si="0"/>
        <v>24</v>
      </c>
      <c r="B25" t="s">
        <v>246</v>
      </c>
      <c r="D25" s="13" t="s">
        <v>244</v>
      </c>
      <c r="E25" s="13" t="s">
        <v>243</v>
      </c>
      <c r="F25" s="13" t="s">
        <v>242</v>
      </c>
      <c r="G25" s="13" t="s">
        <v>241</v>
      </c>
      <c r="H25" s="13" t="s">
        <v>240</v>
      </c>
      <c r="I25" s="13" t="s">
        <v>239</v>
      </c>
      <c r="J25" s="13" t="s">
        <v>245</v>
      </c>
    </row>
    <row r="26" spans="1:10">
      <c r="A26">
        <f t="shared" si="0"/>
        <v>25</v>
      </c>
      <c r="B26" t="s">
        <v>238</v>
      </c>
      <c r="D26" s="13" t="s">
        <v>236</v>
      </c>
      <c r="E26" s="13" t="s">
        <v>235</v>
      </c>
      <c r="F26" s="13" t="s">
        <v>234</v>
      </c>
      <c r="G26" s="13" t="s">
        <v>233</v>
      </c>
      <c r="H26" s="13" t="s">
        <v>232</v>
      </c>
      <c r="I26" s="13" t="s">
        <v>231</v>
      </c>
      <c r="J26" s="13" t="s">
        <v>237</v>
      </c>
    </row>
    <row r="27" spans="1:10">
      <c r="A27">
        <f t="shared" si="0"/>
        <v>26</v>
      </c>
      <c r="B27" t="s">
        <v>230</v>
      </c>
      <c r="D27" s="13" t="s">
        <v>228</v>
      </c>
      <c r="E27" s="13" t="s">
        <v>227</v>
      </c>
      <c r="F27" s="13" t="s">
        <v>226</v>
      </c>
      <c r="G27" s="13" t="s">
        <v>225</v>
      </c>
      <c r="H27" s="13" t="s">
        <v>224</v>
      </c>
      <c r="I27" s="13" t="s">
        <v>223</v>
      </c>
      <c r="J27" s="13" t="s">
        <v>229</v>
      </c>
    </row>
    <row r="28" spans="1:10">
      <c r="A28">
        <f t="shared" si="0"/>
        <v>27</v>
      </c>
      <c r="B28" t="s">
        <v>222</v>
      </c>
      <c r="D28" s="13" t="s">
        <v>221</v>
      </c>
      <c r="E28" s="13" t="s">
        <v>220</v>
      </c>
      <c r="F28" s="13" t="s">
        <v>219</v>
      </c>
      <c r="G28" s="13" t="s">
        <v>218</v>
      </c>
      <c r="H28" s="13" t="s">
        <v>217</v>
      </c>
      <c r="I28" s="13" t="s">
        <v>216</v>
      </c>
      <c r="J28" s="13" t="s">
        <v>128</v>
      </c>
    </row>
    <row r="29" spans="1:10">
      <c r="A29">
        <f t="shared" si="0"/>
        <v>28</v>
      </c>
      <c r="B29" t="s">
        <v>215</v>
      </c>
      <c r="D29" s="13" t="s">
        <v>213</v>
      </c>
      <c r="E29" s="13" t="s">
        <v>212</v>
      </c>
      <c r="F29" s="13" t="s">
        <v>211</v>
      </c>
      <c r="G29" s="13" t="s">
        <v>210</v>
      </c>
      <c r="H29" s="13" t="s">
        <v>210</v>
      </c>
      <c r="I29" s="13" t="s">
        <v>209</v>
      </c>
      <c r="J29" s="13" t="s">
        <v>214</v>
      </c>
    </row>
    <row r="30" spans="1:10">
      <c r="A30">
        <f t="shared" si="0"/>
        <v>29</v>
      </c>
      <c r="B30" t="s">
        <v>208</v>
      </c>
      <c r="D30" s="13" t="s">
        <v>207</v>
      </c>
      <c r="E30" s="13" t="s">
        <v>206</v>
      </c>
      <c r="F30" s="13" t="s">
        <v>205</v>
      </c>
      <c r="G30" s="13" t="s">
        <v>204</v>
      </c>
      <c r="H30" s="13" t="s">
        <v>203</v>
      </c>
      <c r="I30" s="13" t="s">
        <v>202</v>
      </c>
      <c r="J30" s="13" t="s">
        <v>180</v>
      </c>
    </row>
    <row r="31" spans="1:10">
      <c r="A31">
        <f t="shared" si="0"/>
        <v>30</v>
      </c>
      <c r="B31" t="s">
        <v>201</v>
      </c>
      <c r="D31" s="13" t="s">
        <v>199</v>
      </c>
      <c r="E31" s="13" t="s">
        <v>198</v>
      </c>
      <c r="F31" s="13" t="s">
        <v>197</v>
      </c>
      <c r="G31" s="13" t="s">
        <v>196</v>
      </c>
      <c r="H31" s="13" t="s">
        <v>195</v>
      </c>
      <c r="I31" s="13" t="s">
        <v>884</v>
      </c>
      <c r="J31" s="13" t="s">
        <v>200</v>
      </c>
    </row>
    <row r="32" spans="1:10">
      <c r="A32">
        <f t="shared" si="0"/>
        <v>31</v>
      </c>
      <c r="B32" t="s">
        <v>193</v>
      </c>
      <c r="D32" s="13" t="s">
        <v>192</v>
      </c>
      <c r="E32" s="13" t="s">
        <v>191</v>
      </c>
      <c r="F32" s="13" t="s">
        <v>190</v>
      </c>
      <c r="G32" s="13" t="s">
        <v>189</v>
      </c>
      <c r="H32" s="13" t="s">
        <v>188</v>
      </c>
      <c r="I32" s="13" t="s">
        <v>885</v>
      </c>
      <c r="J32" s="13" t="s">
        <v>194</v>
      </c>
    </row>
    <row r="33" spans="1:10">
      <c r="A33">
        <f t="shared" si="0"/>
        <v>32</v>
      </c>
      <c r="B33" t="s">
        <v>187</v>
      </c>
      <c r="D33" s="13" t="s">
        <v>185</v>
      </c>
      <c r="E33" s="13" t="s">
        <v>184</v>
      </c>
      <c r="F33" s="13" t="s">
        <v>183</v>
      </c>
      <c r="G33" s="13" t="s">
        <v>182</v>
      </c>
      <c r="H33" s="13" t="s">
        <v>181</v>
      </c>
      <c r="I33" s="13" t="s">
        <v>886</v>
      </c>
      <c r="J33" s="13" t="s">
        <v>186</v>
      </c>
    </row>
    <row r="34" spans="1:10">
      <c r="A34">
        <f t="shared" si="0"/>
        <v>33</v>
      </c>
      <c r="B34" t="s">
        <v>179</v>
      </c>
      <c r="D34" s="13" t="s">
        <v>178</v>
      </c>
      <c r="E34" s="13" t="s">
        <v>177</v>
      </c>
      <c r="F34" s="13" t="s">
        <v>176</v>
      </c>
      <c r="G34" s="13" t="s">
        <v>175</v>
      </c>
      <c r="H34" s="13" t="s">
        <v>174</v>
      </c>
      <c r="I34" s="13" t="s">
        <v>173</v>
      </c>
      <c r="J34" s="13" t="s">
        <v>180</v>
      </c>
    </row>
    <row r="35" spans="1:10">
      <c r="A35">
        <f t="shared" si="0"/>
        <v>34</v>
      </c>
      <c r="B35" t="s">
        <v>171</v>
      </c>
      <c r="D35" s="13" t="s">
        <v>4</v>
      </c>
      <c r="E35" s="13" t="s">
        <v>170</v>
      </c>
      <c r="F35" s="13" t="s">
        <v>169</v>
      </c>
      <c r="G35" s="13" t="s">
        <v>168</v>
      </c>
      <c r="H35" s="13" t="s">
        <v>167</v>
      </c>
      <c r="I35" s="13" t="s">
        <v>887</v>
      </c>
      <c r="J35" s="13" t="s">
        <v>172</v>
      </c>
    </row>
    <row r="36" spans="1:10">
      <c r="A36">
        <f t="shared" si="0"/>
        <v>35</v>
      </c>
      <c r="B36" t="s">
        <v>165</v>
      </c>
      <c r="D36" s="13" t="s">
        <v>164</v>
      </c>
      <c r="E36" s="13" t="s">
        <v>163</v>
      </c>
      <c r="F36" s="13" t="s">
        <v>162</v>
      </c>
      <c r="G36" s="13" t="s">
        <v>161</v>
      </c>
      <c r="H36" s="13" t="s">
        <v>160</v>
      </c>
      <c r="I36" s="13" t="s">
        <v>888</v>
      </c>
      <c r="J36" s="13" t="s">
        <v>166</v>
      </c>
    </row>
    <row r="37" spans="1:10">
      <c r="A37">
        <f t="shared" si="0"/>
        <v>36</v>
      </c>
      <c r="B37" t="s">
        <v>159</v>
      </c>
      <c r="D37" s="13" t="s">
        <v>157</v>
      </c>
      <c r="E37" s="13" t="s">
        <v>156</v>
      </c>
      <c r="F37" s="13" t="s">
        <v>155</v>
      </c>
      <c r="G37" s="13" t="s">
        <v>154</v>
      </c>
      <c r="H37" s="13" t="s">
        <v>153</v>
      </c>
      <c r="I37" s="13" t="s">
        <v>889</v>
      </c>
      <c r="J37" s="13" t="s">
        <v>158</v>
      </c>
    </row>
    <row r="38" spans="1:10">
      <c r="A38">
        <f t="shared" si="0"/>
        <v>37</v>
      </c>
      <c r="B38" t="s">
        <v>152</v>
      </c>
      <c r="D38" s="13" t="s">
        <v>150</v>
      </c>
      <c r="E38" s="13" t="s">
        <v>149</v>
      </c>
      <c r="F38" s="13" t="s">
        <v>148</v>
      </c>
      <c r="G38" s="13" t="s">
        <v>147</v>
      </c>
      <c r="H38" s="13" t="s">
        <v>146</v>
      </c>
      <c r="I38" s="13" t="s">
        <v>145</v>
      </c>
      <c r="J38" s="13" t="s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D14" sqref="D14:J14"/>
    </sheetView>
  </sheetViews>
  <sheetFormatPr defaultRowHeight="15"/>
  <cols>
    <col min="2" max="2" width="40" customWidth="1"/>
  </cols>
  <sheetData>
    <row r="1" spans="1:10"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</row>
    <row r="2" spans="1:10">
      <c r="A2">
        <v>1</v>
      </c>
      <c r="B2" t="s">
        <v>402</v>
      </c>
      <c r="D2" t="s">
        <v>401</v>
      </c>
      <c r="E2" t="s">
        <v>400</v>
      </c>
      <c r="F2" t="s">
        <v>399</v>
      </c>
      <c r="G2" t="s">
        <v>398</v>
      </c>
      <c r="H2" t="s">
        <v>397</v>
      </c>
      <c r="I2" t="s">
        <v>396</v>
      </c>
      <c r="J2" t="s">
        <v>403</v>
      </c>
    </row>
    <row r="3" spans="1:10">
      <c r="A3">
        <f>1+A2</f>
        <v>2</v>
      </c>
      <c r="B3" t="s">
        <v>395</v>
      </c>
      <c r="D3" t="s">
        <v>157</v>
      </c>
      <c r="E3" t="s">
        <v>393</v>
      </c>
      <c r="F3" t="s">
        <v>392</v>
      </c>
      <c r="G3" t="s">
        <v>391</v>
      </c>
      <c r="H3" t="s">
        <v>390</v>
      </c>
      <c r="I3" t="s">
        <v>389</v>
      </c>
      <c r="J3" t="s">
        <v>394</v>
      </c>
    </row>
    <row r="4" spans="1:10">
      <c r="A4">
        <f t="shared" ref="A4:A14" si="0">1+A3</f>
        <v>3</v>
      </c>
      <c r="B4" t="s">
        <v>388</v>
      </c>
      <c r="D4" t="s">
        <v>387</v>
      </c>
      <c r="E4" t="s">
        <v>386</v>
      </c>
      <c r="F4" t="s">
        <v>385</v>
      </c>
      <c r="G4" t="s">
        <v>384</v>
      </c>
      <c r="H4" t="s">
        <v>383</v>
      </c>
      <c r="I4" t="s">
        <v>382</v>
      </c>
      <c r="J4" t="s">
        <v>17</v>
      </c>
    </row>
    <row r="5" spans="1:10">
      <c r="A5">
        <f t="shared" si="0"/>
        <v>4</v>
      </c>
      <c r="B5" t="s">
        <v>381</v>
      </c>
      <c r="D5" t="s">
        <v>13</v>
      </c>
      <c r="E5" t="s">
        <v>379</v>
      </c>
      <c r="F5" t="s">
        <v>378</v>
      </c>
      <c r="G5" t="s">
        <v>377</v>
      </c>
      <c r="H5" t="s">
        <v>376</v>
      </c>
      <c r="I5" t="s">
        <v>375</v>
      </c>
      <c r="J5" t="s">
        <v>380</v>
      </c>
    </row>
    <row r="6" spans="1:10">
      <c r="A6">
        <f t="shared" si="0"/>
        <v>5</v>
      </c>
      <c r="B6" t="s">
        <v>374</v>
      </c>
      <c r="D6" t="s">
        <v>373</v>
      </c>
      <c r="E6" t="s">
        <v>372</v>
      </c>
      <c r="F6" t="s">
        <v>226</v>
      </c>
      <c r="G6" t="s">
        <v>371</v>
      </c>
      <c r="H6" t="s">
        <v>370</v>
      </c>
      <c r="I6" t="s">
        <v>369</v>
      </c>
      <c r="J6" t="s">
        <v>20</v>
      </c>
    </row>
    <row r="7" spans="1:10">
      <c r="A7">
        <f t="shared" si="0"/>
        <v>6</v>
      </c>
      <c r="B7" t="s">
        <v>368</v>
      </c>
      <c r="D7" t="s">
        <v>366</v>
      </c>
      <c r="E7" t="s">
        <v>365</v>
      </c>
      <c r="F7" t="s">
        <v>364</v>
      </c>
      <c r="G7" t="s">
        <v>363</v>
      </c>
      <c r="H7" t="s">
        <v>362</v>
      </c>
      <c r="I7" t="s">
        <v>361</v>
      </c>
      <c r="J7" t="s">
        <v>367</v>
      </c>
    </row>
    <row r="8" spans="1:10">
      <c r="A8">
        <f t="shared" si="0"/>
        <v>7</v>
      </c>
      <c r="B8" t="s">
        <v>359</v>
      </c>
      <c r="D8" t="s">
        <v>358</v>
      </c>
      <c r="E8" t="s">
        <v>357</v>
      </c>
      <c r="F8" t="s">
        <v>356</v>
      </c>
      <c r="G8" t="s">
        <v>355</v>
      </c>
      <c r="H8" t="s">
        <v>354</v>
      </c>
      <c r="I8" t="s">
        <v>353</v>
      </c>
      <c r="J8" t="s">
        <v>360</v>
      </c>
    </row>
    <row r="9" spans="1:10">
      <c r="A9">
        <f t="shared" si="0"/>
        <v>8</v>
      </c>
      <c r="B9" t="s">
        <v>351</v>
      </c>
      <c r="D9" t="s">
        <v>350</v>
      </c>
      <c r="E9" t="s">
        <v>349</v>
      </c>
      <c r="F9" t="s">
        <v>348</v>
      </c>
      <c r="G9" t="s">
        <v>347</v>
      </c>
      <c r="H9" t="s">
        <v>346</v>
      </c>
      <c r="I9" t="s">
        <v>345</v>
      </c>
      <c r="J9" t="s">
        <v>352</v>
      </c>
    </row>
    <row r="10" spans="1:10">
      <c r="A10">
        <f t="shared" si="0"/>
        <v>9</v>
      </c>
      <c r="B10" t="s">
        <v>344</v>
      </c>
      <c r="D10" t="s">
        <v>342</v>
      </c>
      <c r="E10" t="s">
        <v>341</v>
      </c>
      <c r="F10" t="s">
        <v>340</v>
      </c>
      <c r="G10" t="s">
        <v>339</v>
      </c>
      <c r="H10" t="s">
        <v>339</v>
      </c>
      <c r="I10" t="s">
        <v>338</v>
      </c>
      <c r="J10" t="s">
        <v>343</v>
      </c>
    </row>
    <row r="11" spans="1:10">
      <c r="A11">
        <f t="shared" si="0"/>
        <v>10</v>
      </c>
      <c r="B11" t="s">
        <v>337</v>
      </c>
      <c r="D11" t="s">
        <v>5</v>
      </c>
      <c r="E11" t="s">
        <v>336</v>
      </c>
      <c r="F11" t="s">
        <v>335</v>
      </c>
      <c r="G11" t="s">
        <v>334</v>
      </c>
      <c r="H11" t="s">
        <v>333</v>
      </c>
      <c r="I11" t="s">
        <v>332</v>
      </c>
      <c r="J11" t="s">
        <v>5</v>
      </c>
    </row>
    <row r="12" spans="1:10">
      <c r="A12">
        <f t="shared" si="0"/>
        <v>11</v>
      </c>
      <c r="B12" t="s">
        <v>331</v>
      </c>
      <c r="D12" t="s">
        <v>330</v>
      </c>
      <c r="E12" t="s">
        <v>329</v>
      </c>
      <c r="F12" t="s">
        <v>328</v>
      </c>
      <c r="G12" t="s">
        <v>327</v>
      </c>
      <c r="H12" t="s">
        <v>326</v>
      </c>
      <c r="I12" t="s">
        <v>325</v>
      </c>
      <c r="J12" t="s">
        <v>5</v>
      </c>
    </row>
    <row r="13" spans="1:10">
      <c r="A13">
        <f t="shared" si="0"/>
        <v>12</v>
      </c>
      <c r="B13" t="s">
        <v>324</v>
      </c>
      <c r="D13" t="s">
        <v>322</v>
      </c>
      <c r="E13" t="s">
        <v>321</v>
      </c>
      <c r="F13" t="s">
        <v>320</v>
      </c>
      <c r="G13" t="s">
        <v>319</v>
      </c>
      <c r="H13" t="s">
        <v>318</v>
      </c>
      <c r="I13" t="s">
        <v>317</v>
      </c>
      <c r="J13" t="s">
        <v>323</v>
      </c>
    </row>
    <row r="14" spans="1:10">
      <c r="A14">
        <f t="shared" si="0"/>
        <v>13</v>
      </c>
      <c r="B14" t="s">
        <v>316</v>
      </c>
      <c r="D14" t="s">
        <v>314</v>
      </c>
      <c r="E14" t="s">
        <v>313</v>
      </c>
      <c r="F14" t="s">
        <v>312</v>
      </c>
      <c r="G14" t="s">
        <v>311</v>
      </c>
      <c r="H14" t="s">
        <v>310</v>
      </c>
      <c r="I14" t="s">
        <v>309</v>
      </c>
      <c r="J14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C4" sqref="C4:K4"/>
    </sheetView>
  </sheetViews>
  <sheetFormatPr defaultRowHeight="15"/>
  <cols>
    <col min="2" max="2" width="29.140625" customWidth="1"/>
  </cols>
  <sheetData>
    <row r="1" spans="1:11"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576</v>
      </c>
      <c r="K1" t="s">
        <v>577</v>
      </c>
    </row>
    <row r="2" spans="1:11">
      <c r="A2">
        <v>1</v>
      </c>
      <c r="B2" t="s">
        <v>417</v>
      </c>
      <c r="C2" s="2">
        <v>0.73799999999999999</v>
      </c>
      <c r="D2" s="2">
        <v>0.73799999999999999</v>
      </c>
      <c r="E2" s="2">
        <v>9.3369999999999997</v>
      </c>
      <c r="F2" s="2">
        <v>6.6230000000000002</v>
      </c>
      <c r="G2" s="2">
        <v>16.774999999999999</v>
      </c>
      <c r="H2" s="2">
        <v>16.774999999999999</v>
      </c>
      <c r="I2" s="2">
        <v>784.33</v>
      </c>
      <c r="J2">
        <f>C2</f>
        <v>0.73799999999999999</v>
      </c>
      <c r="K2">
        <f>J2</f>
        <v>0.73799999999999999</v>
      </c>
    </row>
    <row r="3" spans="1:11">
      <c r="A3">
        <f>A2+1</f>
        <v>2</v>
      </c>
      <c r="B3" t="s">
        <v>416</v>
      </c>
      <c r="C3" s="2">
        <v>1.018</v>
      </c>
      <c r="D3" s="2">
        <v>1.135</v>
      </c>
      <c r="E3" s="2">
        <v>4.1689999999999996</v>
      </c>
      <c r="F3" s="2">
        <v>4.13</v>
      </c>
      <c r="G3" s="2">
        <v>6.8780000000000001</v>
      </c>
      <c r="H3" s="2">
        <v>9.218</v>
      </c>
      <c r="I3">
        <v>6131.1229999999996</v>
      </c>
    </row>
    <row r="4" spans="1:11">
      <c r="A4">
        <f t="shared" ref="A4:A20" si="0">A3+1</f>
        <v>3</v>
      </c>
      <c r="B4" t="s">
        <v>416</v>
      </c>
      <c r="C4" s="2">
        <v>1.3819999999999999</v>
      </c>
      <c r="D4" s="2">
        <v>1.135</v>
      </c>
      <c r="E4" s="2">
        <v>4.1689999999999996</v>
      </c>
      <c r="F4" s="2">
        <v>4.13</v>
      </c>
      <c r="G4" s="2">
        <v>6.8780000000000001</v>
      </c>
      <c r="H4" s="2">
        <v>9.218</v>
      </c>
      <c r="I4">
        <v>6131.1229999999996</v>
      </c>
      <c r="J4">
        <f>AVERAGE(C3:C4)</f>
        <v>1.2</v>
      </c>
      <c r="K4">
        <f>C4</f>
        <v>1.3819999999999999</v>
      </c>
    </row>
    <row r="5" spans="1:11">
      <c r="A5">
        <f t="shared" si="0"/>
        <v>4</v>
      </c>
      <c r="B5" t="s">
        <v>415</v>
      </c>
      <c r="C5" s="2">
        <v>0.52800000000000002</v>
      </c>
      <c r="D5" s="2">
        <v>0.96199999999999997</v>
      </c>
      <c r="E5" s="2">
        <v>4.26</v>
      </c>
      <c r="F5" s="2">
        <v>3.6920000000000002</v>
      </c>
      <c r="G5" s="2">
        <v>13.871</v>
      </c>
      <c r="H5" s="2">
        <v>17.024000000000001</v>
      </c>
      <c r="I5">
        <v>17290.005000000001</v>
      </c>
      <c r="J5">
        <f>C5</f>
        <v>0.52800000000000002</v>
      </c>
      <c r="K5">
        <f>J5</f>
        <v>0.52800000000000002</v>
      </c>
    </row>
    <row r="6" spans="1:11">
      <c r="A6">
        <f t="shared" si="0"/>
        <v>5</v>
      </c>
      <c r="B6" t="s">
        <v>414</v>
      </c>
      <c r="C6" s="2">
        <v>0.95399999999999996</v>
      </c>
      <c r="D6" s="2">
        <v>0.94499999999999995</v>
      </c>
      <c r="E6" s="2">
        <v>1.978</v>
      </c>
      <c r="F6" s="2">
        <v>1.702</v>
      </c>
      <c r="G6" s="2">
        <v>3.5659999999999998</v>
      </c>
      <c r="H6" s="2">
        <v>7.6959999999999997</v>
      </c>
      <c r="I6">
        <v>66635.016000000003</v>
      </c>
    </row>
    <row r="7" spans="1:11">
      <c r="A7">
        <f t="shared" si="0"/>
        <v>6</v>
      </c>
      <c r="B7" t="s">
        <v>414</v>
      </c>
      <c r="C7" s="2">
        <v>0.91900000000000004</v>
      </c>
      <c r="D7" s="2">
        <v>0.94499999999999995</v>
      </c>
      <c r="E7" s="2">
        <v>1.978</v>
      </c>
      <c r="F7" s="2">
        <v>1.702</v>
      </c>
      <c r="G7" s="2">
        <v>3.5659999999999998</v>
      </c>
      <c r="H7" s="2">
        <v>7.6959999999999997</v>
      </c>
      <c r="I7">
        <v>66635.016000000003</v>
      </c>
    </row>
    <row r="8" spans="1:11">
      <c r="A8">
        <f t="shared" si="0"/>
        <v>7</v>
      </c>
      <c r="B8" t="s">
        <v>414</v>
      </c>
      <c r="C8" s="2">
        <v>0.88900000000000001</v>
      </c>
      <c r="D8" s="2">
        <v>0.94499999999999995</v>
      </c>
      <c r="E8" s="2">
        <v>1.978</v>
      </c>
      <c r="F8" s="2">
        <v>1.702</v>
      </c>
      <c r="G8" s="2">
        <v>3.5659999999999998</v>
      </c>
      <c r="H8" s="2">
        <v>7.6959999999999997</v>
      </c>
      <c r="I8">
        <v>66635.016000000003</v>
      </c>
      <c r="J8">
        <f>AVERAGE(C6:C8)</f>
        <v>0.92066666666666663</v>
      </c>
      <c r="K8">
        <f>C8</f>
        <v>0.88900000000000001</v>
      </c>
    </row>
    <row r="9" spans="1:11">
      <c r="A9">
        <f t="shared" si="0"/>
        <v>8</v>
      </c>
      <c r="B9" t="s">
        <v>412</v>
      </c>
      <c r="C9" s="2">
        <v>1.3959999999999999</v>
      </c>
      <c r="D9" s="2">
        <v>1.204</v>
      </c>
      <c r="E9" s="2">
        <v>-1.4670000000000001</v>
      </c>
      <c r="F9" s="2">
        <v>-1.6339999999999999</v>
      </c>
      <c r="G9" s="2">
        <v>-4.1369999999999996</v>
      </c>
      <c r="H9" s="2">
        <v>-6.2670000000000003</v>
      </c>
      <c r="I9">
        <v>20744.591</v>
      </c>
      <c r="J9">
        <f>C9</f>
        <v>1.3959999999999999</v>
      </c>
      <c r="K9">
        <f>J9</f>
        <v>1.3959999999999999</v>
      </c>
    </row>
    <row r="10" spans="1:11">
      <c r="A10">
        <f t="shared" si="0"/>
        <v>9</v>
      </c>
      <c r="B10" t="s">
        <v>411</v>
      </c>
      <c r="C10" s="2">
        <v>1.206</v>
      </c>
      <c r="D10" s="2">
        <v>1.4159999999999999</v>
      </c>
      <c r="E10" s="2">
        <v>0.505</v>
      </c>
      <c r="F10" s="2">
        <v>0.64400000000000002</v>
      </c>
      <c r="G10" s="2">
        <v>1.284</v>
      </c>
      <c r="H10" s="2">
        <v>3.5459999999999998</v>
      </c>
      <c r="I10">
        <v>48514.584000000003</v>
      </c>
    </row>
    <row r="11" spans="1:11">
      <c r="A11">
        <f t="shared" si="0"/>
        <v>10</v>
      </c>
      <c r="B11" t="s">
        <v>411</v>
      </c>
      <c r="C11" s="2">
        <v>1.2450000000000001</v>
      </c>
      <c r="D11" s="2">
        <v>1.4159999999999999</v>
      </c>
      <c r="E11" s="2">
        <v>0.505</v>
      </c>
      <c r="F11" s="2">
        <v>0.64400000000000002</v>
      </c>
      <c r="G11" s="2">
        <v>1.284</v>
      </c>
      <c r="H11" s="2">
        <v>3.5459999999999998</v>
      </c>
      <c r="I11">
        <v>48514.584000000003</v>
      </c>
      <c r="J11">
        <f>AVERAGE(C10:C11)</f>
        <v>1.2255</v>
      </c>
      <c r="K11">
        <f>C11</f>
        <v>1.2450000000000001</v>
      </c>
    </row>
    <row r="12" spans="1:11">
      <c r="A12">
        <f t="shared" si="0"/>
        <v>11</v>
      </c>
      <c r="B12" t="s">
        <v>410</v>
      </c>
      <c r="C12" s="2">
        <v>0.19600000000000001</v>
      </c>
      <c r="D12" s="2">
        <v>1.7649999999999999</v>
      </c>
      <c r="E12" s="2">
        <v>4.875</v>
      </c>
      <c r="F12" s="2">
        <v>7.9939999999999998</v>
      </c>
      <c r="G12" s="2">
        <v>15.483000000000001</v>
      </c>
      <c r="H12" s="2">
        <v>16.29</v>
      </c>
      <c r="I12">
        <v>1153.2</v>
      </c>
    </row>
    <row r="13" spans="1:11">
      <c r="A13">
        <f t="shared" si="0"/>
        <v>12</v>
      </c>
      <c r="B13" t="s">
        <v>410</v>
      </c>
      <c r="C13" s="2">
        <v>0.68</v>
      </c>
      <c r="D13" s="2">
        <v>1.7649999999999999</v>
      </c>
      <c r="E13" s="2">
        <v>4.875</v>
      </c>
      <c r="F13" s="2">
        <v>7.9939999999999998</v>
      </c>
      <c r="G13" s="2">
        <v>15.483000000000001</v>
      </c>
      <c r="H13" s="2">
        <v>16.29</v>
      </c>
      <c r="I13">
        <v>1153.2</v>
      </c>
      <c r="J13">
        <f>AVERAGE(C12:C13)</f>
        <v>0.43800000000000006</v>
      </c>
      <c r="K13">
        <f>C13</f>
        <v>0.68</v>
      </c>
    </row>
    <row r="14" spans="1:11">
      <c r="A14">
        <f t="shared" si="0"/>
        <v>13</v>
      </c>
      <c r="B14" t="s">
        <v>409</v>
      </c>
      <c r="C14" s="2">
        <v>0.82499999999999996</v>
      </c>
      <c r="D14" s="2">
        <v>0.89300000000000002</v>
      </c>
      <c r="E14" s="2">
        <v>12.824999999999999</v>
      </c>
      <c r="F14" s="2">
        <v>10.37</v>
      </c>
      <c r="G14" s="2">
        <v>12.855</v>
      </c>
      <c r="H14" s="2">
        <v>14.741</v>
      </c>
      <c r="I14">
        <v>27055.098999999998</v>
      </c>
      <c r="J14">
        <f>C14</f>
        <v>0.82499999999999996</v>
      </c>
      <c r="K14">
        <f>J14</f>
        <v>0.82499999999999996</v>
      </c>
    </row>
    <row r="15" spans="1:11">
      <c r="A15">
        <f t="shared" si="0"/>
        <v>14</v>
      </c>
      <c r="B15" t="s">
        <v>408</v>
      </c>
      <c r="C15" s="2">
        <v>0.46800000000000003</v>
      </c>
      <c r="D15" s="2">
        <v>2.347</v>
      </c>
      <c r="E15" s="2">
        <v>5.1260000000000003</v>
      </c>
      <c r="F15" s="2">
        <v>10.801</v>
      </c>
      <c r="G15" s="2">
        <v>22.347000000000001</v>
      </c>
      <c r="H15" s="2">
        <v>30.949000000000002</v>
      </c>
      <c r="I15">
        <v>15493.582</v>
      </c>
    </row>
    <row r="16" spans="1:11">
      <c r="A16">
        <f t="shared" si="0"/>
        <v>15</v>
      </c>
      <c r="B16" t="s">
        <v>408</v>
      </c>
      <c r="C16" s="2">
        <v>0.249</v>
      </c>
      <c r="D16" s="2">
        <v>2.347</v>
      </c>
      <c r="E16" s="2">
        <v>5.1260000000000003</v>
      </c>
      <c r="F16" s="2">
        <v>10.801</v>
      </c>
      <c r="G16" s="2">
        <v>22.347000000000001</v>
      </c>
      <c r="H16" s="2">
        <v>30.949000000000002</v>
      </c>
      <c r="I16">
        <v>15493.582</v>
      </c>
      <c r="J16">
        <f>AVERAGE(C15:C16)</f>
        <v>0.35850000000000004</v>
      </c>
      <c r="K16">
        <f>C16</f>
        <v>0.249</v>
      </c>
    </row>
    <row r="17" spans="1:11">
      <c r="A17">
        <f t="shared" si="0"/>
        <v>16</v>
      </c>
      <c r="B17" t="s">
        <v>407</v>
      </c>
      <c r="C17" s="2">
        <v>0.69199999999999995</v>
      </c>
      <c r="D17" s="2">
        <v>0.80600000000000005</v>
      </c>
      <c r="E17" s="2">
        <v>2.4329999999999998</v>
      </c>
      <c r="F17" s="2">
        <v>1.6639999999999999</v>
      </c>
      <c r="G17" s="2">
        <v>6.351</v>
      </c>
      <c r="H17" s="2">
        <v>6.7839999999999998</v>
      </c>
      <c r="I17">
        <v>6648.2139999999999</v>
      </c>
    </row>
    <row r="18" spans="1:11">
      <c r="A18">
        <f t="shared" si="0"/>
        <v>17</v>
      </c>
      <c r="B18" t="s">
        <v>407</v>
      </c>
      <c r="C18" s="2">
        <v>0.77300000000000002</v>
      </c>
      <c r="D18" s="2">
        <v>0.80600000000000005</v>
      </c>
      <c r="E18" s="2">
        <v>2.4329999999999998</v>
      </c>
      <c r="F18" s="2">
        <v>1.6639999999999999</v>
      </c>
      <c r="G18" s="2">
        <v>6.351</v>
      </c>
      <c r="H18" s="2">
        <v>6.7839999999999998</v>
      </c>
      <c r="I18">
        <v>6648.2139999999999</v>
      </c>
      <c r="J18">
        <f>AVERAGE(C17:C18)</f>
        <v>0.73249999999999993</v>
      </c>
      <c r="K18">
        <f>C18</f>
        <v>0.77300000000000002</v>
      </c>
    </row>
    <row r="19" spans="1:11">
      <c r="A19">
        <f t="shared" si="0"/>
        <v>18</v>
      </c>
      <c r="B19" t="s">
        <v>406</v>
      </c>
      <c r="C19" s="2">
        <v>0.94899999999999995</v>
      </c>
      <c r="D19" s="2">
        <v>0.5</v>
      </c>
      <c r="E19" s="2">
        <v>4.056</v>
      </c>
      <c r="F19" s="2">
        <v>1.9650000000000001</v>
      </c>
      <c r="G19" s="2">
        <v>3.0139999999999998</v>
      </c>
      <c r="H19" s="2">
        <v>3.3069999999999999</v>
      </c>
      <c r="I19" s="2">
        <v>115.937</v>
      </c>
      <c r="J19">
        <f>C19</f>
        <v>0.94899999999999995</v>
      </c>
      <c r="K19">
        <f>J19</f>
        <v>0.94899999999999995</v>
      </c>
    </row>
    <row r="20" spans="1:11">
      <c r="A20">
        <f t="shared" si="0"/>
        <v>19</v>
      </c>
      <c r="B20" t="s">
        <v>405</v>
      </c>
      <c r="C20" s="2">
        <v>0.71</v>
      </c>
      <c r="D20" s="2">
        <v>1.325</v>
      </c>
      <c r="E20" s="2">
        <v>5.0599999999999996</v>
      </c>
      <c r="F20" s="2">
        <v>5.7140000000000004</v>
      </c>
      <c r="G20" s="2">
        <v>9.07</v>
      </c>
      <c r="H20" s="2">
        <v>16.198</v>
      </c>
      <c r="I20">
        <v>9793.7489999999998</v>
      </c>
      <c r="J20">
        <f>C20</f>
        <v>0.71</v>
      </c>
      <c r="K20">
        <f t="shared" ref="K20:K21" si="1">J20</f>
        <v>0.71</v>
      </c>
    </row>
    <row r="21" spans="1:11">
      <c r="A21">
        <f>A20+1</f>
        <v>20</v>
      </c>
      <c r="B21" t="s">
        <v>404</v>
      </c>
      <c r="C21" s="2">
        <v>0.91400000000000003</v>
      </c>
      <c r="D21" s="2">
        <v>0.72199999999999998</v>
      </c>
      <c r="E21" s="2">
        <v>13.162000000000001</v>
      </c>
      <c r="F21" s="2">
        <v>8.7110000000000003</v>
      </c>
      <c r="G21" s="2">
        <v>12.016</v>
      </c>
      <c r="H21" s="2">
        <v>15.191000000000001</v>
      </c>
      <c r="I21">
        <v>11545.52</v>
      </c>
      <c r="J21">
        <f>C21</f>
        <v>0.91400000000000003</v>
      </c>
      <c r="K21">
        <f t="shared" si="1"/>
        <v>0.91400000000000003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D23" sqref="D23:J23"/>
    </sheetView>
  </sheetViews>
  <sheetFormatPr defaultRowHeight="15"/>
  <cols>
    <col min="2" max="2" width="30.7109375" customWidth="1"/>
  </cols>
  <sheetData>
    <row r="1" spans="1:10"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</row>
    <row r="2" spans="1:10">
      <c r="A2">
        <v>1</v>
      </c>
      <c r="B2" t="s">
        <v>443</v>
      </c>
      <c r="D2" s="2">
        <v>1.821</v>
      </c>
      <c r="E2" s="2">
        <v>12.377000000000001</v>
      </c>
      <c r="F2" s="2">
        <v>85.658000000000001</v>
      </c>
      <c r="G2" s="2">
        <v>45.442</v>
      </c>
      <c r="H2" s="2">
        <v>29.532</v>
      </c>
      <c r="I2" s="2">
        <v>845.70100000000002</v>
      </c>
      <c r="J2" s="2">
        <v>0.59499999999999997</v>
      </c>
    </row>
    <row r="3" spans="1:10">
      <c r="A3">
        <f>A2+1</f>
        <v>2</v>
      </c>
      <c r="B3" t="s">
        <v>442</v>
      </c>
      <c r="D3" s="2">
        <v>2.1589999999999998</v>
      </c>
      <c r="E3" s="2">
        <v>19.922000000000001</v>
      </c>
      <c r="F3" s="2">
        <v>125.562</v>
      </c>
      <c r="G3" s="2">
        <v>86.412999999999997</v>
      </c>
      <c r="H3" s="2">
        <v>42.765000000000001</v>
      </c>
      <c r="I3" s="2">
        <v>984.92499999999995</v>
      </c>
      <c r="J3" s="2">
        <v>0.38</v>
      </c>
    </row>
    <row r="4" spans="1:10">
      <c r="A4">
        <f t="shared" ref="A4:A23" si="0">A3+1</f>
        <v>3</v>
      </c>
      <c r="B4" t="s">
        <v>441</v>
      </c>
      <c r="D4" s="2">
        <v>1.5680000000000001</v>
      </c>
      <c r="E4" s="2">
        <v>9.24</v>
      </c>
      <c r="F4" s="2">
        <v>17.356000000000002</v>
      </c>
      <c r="G4" s="2">
        <v>17.356000000000002</v>
      </c>
      <c r="H4" s="2">
        <v>13.961</v>
      </c>
      <c r="I4" s="2">
        <v>253.49</v>
      </c>
      <c r="J4" s="2">
        <v>0.48299999999999998</v>
      </c>
    </row>
    <row r="5" spans="1:10">
      <c r="A5">
        <f t="shared" si="0"/>
        <v>4</v>
      </c>
      <c r="B5" t="s">
        <v>440</v>
      </c>
      <c r="D5" s="2">
        <v>0.877</v>
      </c>
      <c r="E5" s="2">
        <v>22.056999999999999</v>
      </c>
      <c r="F5" s="2">
        <v>44.262999999999998</v>
      </c>
      <c r="G5" s="2">
        <v>37.792999999999999</v>
      </c>
      <c r="H5" s="2">
        <v>19.029</v>
      </c>
      <c r="I5" s="2">
        <v>995.84500000000003</v>
      </c>
      <c r="J5" s="2">
        <v>0.97199999999999998</v>
      </c>
    </row>
    <row r="6" spans="1:10">
      <c r="A6">
        <f t="shared" si="0"/>
        <v>5</v>
      </c>
      <c r="B6" t="s">
        <v>439</v>
      </c>
      <c r="D6" s="2">
        <v>0.34</v>
      </c>
      <c r="E6" s="2">
        <v>13.739000000000001</v>
      </c>
      <c r="F6" s="2">
        <v>7.3869999999999996</v>
      </c>
      <c r="G6" s="2">
        <v>5.3159999999999998</v>
      </c>
      <c r="H6" s="2">
        <v>4.2460000000000004</v>
      </c>
      <c r="I6" s="2">
        <v>329.72500000000002</v>
      </c>
      <c r="J6" s="2">
        <v>1.464</v>
      </c>
    </row>
    <row r="7" spans="1:10">
      <c r="A7">
        <f t="shared" si="0"/>
        <v>6</v>
      </c>
      <c r="B7" t="s">
        <v>438</v>
      </c>
      <c r="D7" s="2">
        <v>0.29399999999999998</v>
      </c>
      <c r="E7" s="2">
        <v>21.661999999999999</v>
      </c>
      <c r="F7" s="2">
        <v>12.821999999999999</v>
      </c>
      <c r="G7" s="2">
        <v>6.5910000000000002</v>
      </c>
      <c r="H7" s="2">
        <v>5.1340000000000003</v>
      </c>
      <c r="I7">
        <v>1893.191</v>
      </c>
      <c r="J7" s="2">
        <v>1.2929999999999999</v>
      </c>
    </row>
    <row r="8" spans="1:10">
      <c r="A8">
        <f t="shared" si="0"/>
        <v>7</v>
      </c>
      <c r="B8" t="s">
        <v>437</v>
      </c>
      <c r="D8" s="2">
        <v>1.919</v>
      </c>
      <c r="E8" s="2">
        <v>13.135</v>
      </c>
      <c r="F8" s="2">
        <v>34.645000000000003</v>
      </c>
      <c r="G8" s="2">
        <v>34.645000000000003</v>
      </c>
      <c r="H8" s="2">
        <v>24.231000000000002</v>
      </c>
      <c r="I8" s="2">
        <v>261.59899999999999</v>
      </c>
      <c r="J8" s="2">
        <v>0.83</v>
      </c>
    </row>
    <row r="9" spans="1:10">
      <c r="A9">
        <f t="shared" si="0"/>
        <v>8</v>
      </c>
      <c r="B9" t="s">
        <v>436</v>
      </c>
      <c r="D9" s="2">
        <v>0.44700000000000001</v>
      </c>
      <c r="E9" s="2">
        <v>8.4079999999999995</v>
      </c>
      <c r="F9" s="2">
        <v>7.1559999999999997</v>
      </c>
      <c r="G9" s="2">
        <v>4.4939999999999998</v>
      </c>
      <c r="H9" s="2">
        <v>3.0840000000000001</v>
      </c>
      <c r="I9" s="2">
        <v>640.53499999999997</v>
      </c>
      <c r="J9" s="2">
        <v>1.0409999999999999</v>
      </c>
    </row>
    <row r="10" spans="1:10">
      <c r="A10">
        <f t="shared" si="0"/>
        <v>9</v>
      </c>
      <c r="B10" t="s">
        <v>435</v>
      </c>
      <c r="D10" s="2">
        <v>0.58699999999999997</v>
      </c>
      <c r="E10" s="2">
        <v>13.824999999999999</v>
      </c>
      <c r="F10" s="2">
        <v>13.766999999999999</v>
      </c>
      <c r="G10" s="2">
        <v>9.1129999999999995</v>
      </c>
      <c r="H10" s="2">
        <v>8.0559999999999992</v>
      </c>
      <c r="I10">
        <v>1635.9110000000001</v>
      </c>
      <c r="J10" s="2">
        <v>1.4470000000000001</v>
      </c>
    </row>
    <row r="11" spans="1:10">
      <c r="A11">
        <f t="shared" si="0"/>
        <v>10</v>
      </c>
      <c r="B11" t="s">
        <v>434</v>
      </c>
      <c r="D11" s="2">
        <v>0.71399999999999997</v>
      </c>
      <c r="E11" s="2">
        <v>11.260999999999999</v>
      </c>
      <c r="F11" s="2">
        <v>9.6419999999999995</v>
      </c>
      <c r="G11" s="2">
        <v>9.1</v>
      </c>
      <c r="H11" s="2">
        <v>7.6130000000000004</v>
      </c>
      <c r="I11">
        <v>1045.2570000000001</v>
      </c>
      <c r="J11" s="2">
        <v>0.76</v>
      </c>
    </row>
    <row r="12" spans="1:10">
      <c r="A12">
        <f t="shared" si="0"/>
        <v>11</v>
      </c>
      <c r="B12" t="s">
        <v>433</v>
      </c>
      <c r="D12" s="2">
        <v>0.13800000000000001</v>
      </c>
      <c r="E12" s="2">
        <v>35.409999999999997</v>
      </c>
      <c r="F12" s="2">
        <v>11.007999999999999</v>
      </c>
      <c r="G12" s="2">
        <v>4.5860000000000003</v>
      </c>
      <c r="H12" s="2">
        <v>3.6930000000000001</v>
      </c>
      <c r="I12" s="2">
        <v>123.134</v>
      </c>
      <c r="J12" s="2">
        <v>1.8620000000000001</v>
      </c>
    </row>
    <row r="13" spans="1:10">
      <c r="A13">
        <f t="shared" si="0"/>
        <v>12</v>
      </c>
      <c r="B13" t="s">
        <v>432</v>
      </c>
      <c r="D13" s="2">
        <v>0.40600000000000003</v>
      </c>
      <c r="E13" s="2">
        <v>25.466999999999999</v>
      </c>
      <c r="F13" s="2">
        <v>14.664999999999999</v>
      </c>
      <c r="G13" s="2">
        <v>10.852</v>
      </c>
      <c r="H13" s="2">
        <v>9.7780000000000005</v>
      </c>
      <c r="I13">
        <v>3103.672</v>
      </c>
      <c r="J13" s="2">
        <v>0.64600000000000002</v>
      </c>
    </row>
    <row r="14" spans="1:10">
      <c r="A14">
        <f t="shared" si="0"/>
        <v>13</v>
      </c>
      <c r="B14" t="s">
        <v>431</v>
      </c>
      <c r="D14" s="2">
        <v>2.3170000000000002</v>
      </c>
      <c r="E14" s="2">
        <v>8.0660000000000007</v>
      </c>
      <c r="F14" s="2">
        <v>45.497999999999998</v>
      </c>
      <c r="G14" s="2">
        <v>38.177</v>
      </c>
      <c r="H14" s="2">
        <v>17.439</v>
      </c>
      <c r="I14" s="2">
        <v>893.06</v>
      </c>
      <c r="J14" s="2">
        <v>0.46800000000000003</v>
      </c>
    </row>
    <row r="15" spans="1:10">
      <c r="A15">
        <f t="shared" si="0"/>
        <v>14</v>
      </c>
      <c r="B15" t="s">
        <v>430</v>
      </c>
      <c r="D15" s="2">
        <v>0.48899999999999999</v>
      </c>
      <c r="E15" s="2">
        <v>28.539000000000001</v>
      </c>
      <c r="F15" s="2">
        <v>33.305999999999997</v>
      </c>
      <c r="G15" s="2">
        <v>14.260999999999999</v>
      </c>
      <c r="H15" s="2">
        <v>12.288</v>
      </c>
      <c r="I15" s="2">
        <v>723.61800000000005</v>
      </c>
      <c r="J15" s="2">
        <v>0.53300000000000003</v>
      </c>
    </row>
    <row r="16" spans="1:10">
      <c r="A16">
        <f t="shared" si="0"/>
        <v>15</v>
      </c>
      <c r="B16" t="s">
        <v>429</v>
      </c>
      <c r="D16" s="2">
        <v>1.194</v>
      </c>
      <c r="E16" s="2">
        <v>5.5579999999999998</v>
      </c>
      <c r="F16" s="2">
        <v>12.531000000000001</v>
      </c>
      <c r="G16" s="2">
        <v>9.2889999999999997</v>
      </c>
      <c r="H16" s="2">
        <v>6.2910000000000004</v>
      </c>
      <c r="I16" t="s">
        <v>428</v>
      </c>
      <c r="J16" s="2">
        <v>0.92300000000000004</v>
      </c>
    </row>
    <row r="17" spans="1:10">
      <c r="A17">
        <f t="shared" si="0"/>
        <v>16</v>
      </c>
      <c r="B17" t="s">
        <v>427</v>
      </c>
      <c r="D17" s="2">
        <v>0.46100000000000002</v>
      </c>
      <c r="E17" s="2">
        <v>22.263000000000002</v>
      </c>
      <c r="F17" s="2">
        <v>13.301</v>
      </c>
      <c r="G17" s="2">
        <v>10.952</v>
      </c>
      <c r="H17" s="2">
        <v>9.6999999999999993</v>
      </c>
      <c r="I17" s="2">
        <v>197.27600000000001</v>
      </c>
      <c r="J17" s="2">
        <v>0.33300000000000002</v>
      </c>
    </row>
    <row r="18" spans="1:10">
      <c r="A18">
        <f t="shared" si="0"/>
        <v>17</v>
      </c>
      <c r="B18" t="s">
        <v>426</v>
      </c>
      <c r="D18" s="2">
        <v>1.0289999999999999</v>
      </c>
      <c r="E18" s="2">
        <v>2.843</v>
      </c>
      <c r="F18" s="2">
        <v>4.9630000000000001</v>
      </c>
      <c r="G18" s="2">
        <v>3.7909999999999999</v>
      </c>
      <c r="H18" s="2">
        <v>2.9910000000000001</v>
      </c>
      <c r="I18" s="2">
        <v>575.01900000000001</v>
      </c>
      <c r="J18" s="2">
        <v>0.749</v>
      </c>
    </row>
    <row r="19" spans="1:10">
      <c r="A19">
        <f t="shared" si="0"/>
        <v>18</v>
      </c>
      <c r="B19" t="s">
        <v>425</v>
      </c>
      <c r="D19" s="2">
        <v>0.39400000000000002</v>
      </c>
      <c r="E19" s="2">
        <v>12.615</v>
      </c>
      <c r="F19" s="2">
        <v>10.003</v>
      </c>
      <c r="G19" s="2">
        <v>6.4189999999999996</v>
      </c>
      <c r="H19" s="2">
        <v>4.76</v>
      </c>
      <c r="I19" t="s">
        <v>424</v>
      </c>
      <c r="J19" s="2">
        <v>1.123</v>
      </c>
    </row>
    <row r="20" spans="1:10">
      <c r="A20">
        <f t="shared" si="0"/>
        <v>19</v>
      </c>
      <c r="B20" t="s">
        <v>423</v>
      </c>
      <c r="D20" s="2">
        <v>0.318</v>
      </c>
      <c r="E20" s="2">
        <v>10.433999999999999</v>
      </c>
      <c r="F20" s="2">
        <v>10.851000000000001</v>
      </c>
      <c r="G20" s="2">
        <v>4.7770000000000001</v>
      </c>
      <c r="H20" s="2">
        <v>3.238</v>
      </c>
      <c r="I20" t="s">
        <v>422</v>
      </c>
      <c r="J20" s="2">
        <v>0.83099999999999996</v>
      </c>
    </row>
    <row r="21" spans="1:10">
      <c r="A21">
        <f t="shared" si="0"/>
        <v>20</v>
      </c>
      <c r="B21" t="s">
        <v>421</v>
      </c>
      <c r="D21" s="2">
        <v>1.8420000000000001</v>
      </c>
      <c r="E21" s="2">
        <v>3.0739999999999998</v>
      </c>
      <c r="F21" s="2">
        <v>11.504</v>
      </c>
      <c r="G21" s="2">
        <v>7.8970000000000002</v>
      </c>
      <c r="H21" s="2">
        <v>5.7720000000000002</v>
      </c>
      <c r="I21" t="s">
        <v>420</v>
      </c>
      <c r="J21" s="2">
        <v>0.70199999999999996</v>
      </c>
    </row>
    <row r="22" spans="1:10">
      <c r="A22">
        <f t="shared" si="0"/>
        <v>21</v>
      </c>
      <c r="B22" t="s">
        <v>419</v>
      </c>
      <c r="D22" s="2">
        <v>0.502</v>
      </c>
      <c r="E22" s="2">
        <v>10.375999999999999</v>
      </c>
      <c r="F22" s="2">
        <v>10.651</v>
      </c>
      <c r="G22" s="2">
        <v>8.9540000000000006</v>
      </c>
      <c r="H22" s="2">
        <v>5.45</v>
      </c>
      <c r="I22" s="2">
        <v>188.876</v>
      </c>
      <c r="J22" s="2">
        <v>1.351</v>
      </c>
    </row>
    <row r="23" spans="1:10">
      <c r="A23">
        <f t="shared" si="0"/>
        <v>22</v>
      </c>
      <c r="B23" t="s">
        <v>418</v>
      </c>
      <c r="D23" s="2">
        <v>0.16</v>
      </c>
      <c r="E23" s="2">
        <v>24.777000000000001</v>
      </c>
      <c r="F23" s="2">
        <v>15.028</v>
      </c>
      <c r="G23" s="2">
        <v>4.9850000000000003</v>
      </c>
      <c r="H23" s="2">
        <v>3.87</v>
      </c>
      <c r="I23" s="2">
        <v>945.96900000000005</v>
      </c>
      <c r="J23" s="2">
        <v>0.42799999999999999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D7" sqref="D7:K7"/>
    </sheetView>
  </sheetViews>
  <sheetFormatPr defaultRowHeight="15"/>
  <cols>
    <col min="2" max="2" width="22.42578125" customWidth="1"/>
  </cols>
  <sheetData>
    <row r="1" spans="1:11"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576</v>
      </c>
      <c r="K1" t="s">
        <v>577</v>
      </c>
    </row>
    <row r="2" spans="1:11">
      <c r="A2">
        <v>1</v>
      </c>
      <c r="B2" t="s">
        <v>444</v>
      </c>
      <c r="C2" s="2">
        <v>1.129</v>
      </c>
      <c r="D2" s="2">
        <v>0.71299999999999997</v>
      </c>
      <c r="E2" s="2">
        <v>4.26</v>
      </c>
      <c r="F2" s="2">
        <v>5.2009999999999996</v>
      </c>
      <c r="G2" s="2">
        <v>4.3940000000000001</v>
      </c>
      <c r="H2" s="2">
        <v>2.9630000000000001</v>
      </c>
      <c r="I2" s="2">
        <v>339.21699999999998</v>
      </c>
      <c r="J2">
        <f t="shared" ref="J2:J4" si="0">C2</f>
        <v>1.129</v>
      </c>
      <c r="K2">
        <f>J2</f>
        <v>1.129</v>
      </c>
    </row>
    <row r="3" spans="1:11">
      <c r="A3">
        <v>2</v>
      </c>
      <c r="B3" t="s">
        <v>445</v>
      </c>
      <c r="C3" s="2">
        <v>1.55</v>
      </c>
      <c r="D3" s="2">
        <v>0.34699999999999998</v>
      </c>
      <c r="E3" s="2">
        <v>19.417000000000002</v>
      </c>
      <c r="F3" s="2">
        <v>15.747</v>
      </c>
      <c r="G3" s="2">
        <v>7.8639999999999999</v>
      </c>
      <c r="H3" s="2">
        <v>6.1609999999999996</v>
      </c>
      <c r="I3" t="s">
        <v>446</v>
      </c>
      <c r="J3">
        <f t="shared" si="0"/>
        <v>1.55</v>
      </c>
      <c r="K3">
        <f t="shared" ref="K3:K5" si="1">J3</f>
        <v>1.55</v>
      </c>
    </row>
    <row r="4" spans="1:11">
      <c r="A4">
        <v>3</v>
      </c>
      <c r="B4" t="s">
        <v>447</v>
      </c>
      <c r="C4" s="2">
        <v>0.80400000000000005</v>
      </c>
      <c r="D4" s="2">
        <v>0.47899999999999998</v>
      </c>
      <c r="E4" s="2">
        <v>19.608000000000001</v>
      </c>
      <c r="F4" s="2">
        <v>19.905999999999999</v>
      </c>
      <c r="G4" s="2">
        <v>12.436999999999999</v>
      </c>
      <c r="H4" s="2">
        <v>8.9730000000000008</v>
      </c>
      <c r="I4" t="s">
        <v>448</v>
      </c>
      <c r="J4">
        <f t="shared" si="0"/>
        <v>0.80400000000000005</v>
      </c>
      <c r="K4">
        <f t="shared" si="1"/>
        <v>0.80400000000000005</v>
      </c>
    </row>
    <row r="5" spans="1:11">
      <c r="A5">
        <v>4</v>
      </c>
      <c r="B5" t="s">
        <v>449</v>
      </c>
      <c r="C5" s="2">
        <v>0.88200000000000001</v>
      </c>
      <c r="D5" s="2">
        <v>1.8340000000000001</v>
      </c>
      <c r="E5" s="2">
        <v>6.36</v>
      </c>
      <c r="F5" s="2">
        <v>18.850000000000001</v>
      </c>
      <c r="G5" s="2">
        <v>16.876000000000001</v>
      </c>
      <c r="H5" s="2">
        <v>10.821</v>
      </c>
      <c r="I5" s="2">
        <v>661.65300000000002</v>
      </c>
      <c r="J5">
        <f>C5</f>
        <v>0.88200000000000001</v>
      </c>
      <c r="K5">
        <f t="shared" si="1"/>
        <v>0.88200000000000001</v>
      </c>
    </row>
    <row r="6" spans="1:11">
      <c r="A6">
        <v>5</v>
      </c>
      <c r="B6" t="s">
        <v>450</v>
      </c>
      <c r="C6" s="2">
        <v>1.8759999999999999</v>
      </c>
      <c r="D6" s="2">
        <v>1.115</v>
      </c>
      <c r="E6" s="2">
        <v>7.3550000000000004</v>
      </c>
      <c r="F6" s="2">
        <v>27.396000000000001</v>
      </c>
      <c r="G6" s="2">
        <v>20.466999999999999</v>
      </c>
      <c r="H6" s="2">
        <v>7.7750000000000004</v>
      </c>
      <c r="I6" t="s">
        <v>451</v>
      </c>
    </row>
    <row r="7" spans="1:11">
      <c r="A7">
        <v>6</v>
      </c>
      <c r="B7" t="s">
        <v>450</v>
      </c>
      <c r="C7" s="2">
        <v>1.718</v>
      </c>
      <c r="D7" s="2">
        <v>1.115</v>
      </c>
      <c r="E7" s="2">
        <v>7.3550000000000004</v>
      </c>
      <c r="F7" s="2">
        <v>27.396000000000001</v>
      </c>
      <c r="G7" s="2">
        <v>20.466999999999999</v>
      </c>
      <c r="H7" s="2">
        <v>7.7750000000000004</v>
      </c>
      <c r="I7" t="s">
        <v>451</v>
      </c>
      <c r="J7">
        <f>AVERAGE(C6:C7)</f>
        <v>1.7969999999999999</v>
      </c>
      <c r="K7">
        <f>C7</f>
        <v>1.718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D22" sqref="D22:K22"/>
    </sheetView>
  </sheetViews>
  <sheetFormatPr defaultRowHeight="15"/>
  <cols>
    <col min="2" max="2" width="36.140625" customWidth="1"/>
  </cols>
  <sheetData>
    <row r="1" spans="1:11"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576</v>
      </c>
      <c r="K1" t="s">
        <v>577</v>
      </c>
    </row>
    <row r="2" spans="1:11">
      <c r="A2">
        <v>1</v>
      </c>
      <c r="B2" t="s">
        <v>452</v>
      </c>
      <c r="C2" s="2">
        <v>0.85199999999999998</v>
      </c>
      <c r="D2" s="2">
        <v>-10.478999999999999</v>
      </c>
      <c r="E2" t="s">
        <v>413</v>
      </c>
      <c r="F2" s="2">
        <v>-14.226000000000001</v>
      </c>
      <c r="G2" s="2">
        <v>-30.053999999999998</v>
      </c>
      <c r="H2" s="2">
        <v>-19.649999999999999</v>
      </c>
      <c r="I2" t="s">
        <v>453</v>
      </c>
      <c r="J2">
        <f>C2</f>
        <v>0.85199999999999998</v>
      </c>
      <c r="K2">
        <f>J2</f>
        <v>0.85199999999999998</v>
      </c>
    </row>
    <row r="3" spans="1:11">
      <c r="A3">
        <f>A2+1</f>
        <v>2</v>
      </c>
      <c r="B3" t="s">
        <v>454</v>
      </c>
      <c r="C3" s="2">
        <v>1.33</v>
      </c>
      <c r="D3" s="2">
        <v>8.4269999999999996</v>
      </c>
      <c r="E3" t="s">
        <v>413</v>
      </c>
      <c r="F3" s="2">
        <v>3.2280000000000002</v>
      </c>
      <c r="G3" s="2">
        <v>8.6709999999999994</v>
      </c>
      <c r="H3" s="2">
        <v>4.1959999999999997</v>
      </c>
      <c r="I3" t="s">
        <v>455</v>
      </c>
      <c r="J3">
        <f t="shared" ref="J3:J12" si="0">C3</f>
        <v>1.33</v>
      </c>
      <c r="K3">
        <f t="shared" ref="K3:K12" si="1">J3</f>
        <v>1.33</v>
      </c>
    </row>
    <row r="4" spans="1:11">
      <c r="A4">
        <f t="shared" ref="A4:A22" si="2">A3+1</f>
        <v>3</v>
      </c>
      <c r="B4" t="s">
        <v>456</v>
      </c>
      <c r="C4" s="2">
        <v>0.89200000000000002</v>
      </c>
      <c r="D4" s="2">
        <v>89.48</v>
      </c>
      <c r="E4" t="s">
        <v>413</v>
      </c>
      <c r="F4" s="2">
        <v>5.4459999999999997</v>
      </c>
      <c r="G4" s="2">
        <v>5.7530000000000001</v>
      </c>
      <c r="H4" s="2">
        <v>5.7309999999999999</v>
      </c>
      <c r="I4" s="2">
        <v>75.358000000000004</v>
      </c>
      <c r="J4">
        <f t="shared" si="0"/>
        <v>0.89200000000000002</v>
      </c>
      <c r="K4">
        <f t="shared" si="1"/>
        <v>0.89200000000000002</v>
      </c>
    </row>
    <row r="5" spans="1:11">
      <c r="A5">
        <f t="shared" si="2"/>
        <v>4</v>
      </c>
      <c r="B5" t="s">
        <v>457</v>
      </c>
      <c r="C5" s="2">
        <v>1.2030000000000001</v>
      </c>
      <c r="D5" s="2">
        <v>3.1139999999999999</v>
      </c>
      <c r="E5" t="s">
        <v>413</v>
      </c>
      <c r="F5" s="2">
        <v>2.7210000000000001</v>
      </c>
      <c r="G5" s="2">
        <v>11.744</v>
      </c>
      <c r="H5" s="2">
        <v>4.383</v>
      </c>
      <c r="I5" t="s">
        <v>458</v>
      </c>
      <c r="J5">
        <f t="shared" si="0"/>
        <v>1.2030000000000001</v>
      </c>
      <c r="K5">
        <f t="shared" si="1"/>
        <v>1.2030000000000001</v>
      </c>
    </row>
    <row r="6" spans="1:11">
      <c r="A6">
        <f t="shared" si="2"/>
        <v>5</v>
      </c>
      <c r="B6" t="s">
        <v>459</v>
      </c>
      <c r="C6" s="2">
        <v>1.32</v>
      </c>
      <c r="D6" s="2">
        <v>9.8770000000000007</v>
      </c>
      <c r="E6" t="s">
        <v>413</v>
      </c>
      <c r="F6" s="2">
        <v>5.2519999999999998</v>
      </c>
      <c r="G6" s="2">
        <v>17.256</v>
      </c>
      <c r="H6" s="2">
        <v>9.2200000000000006</v>
      </c>
      <c r="I6" t="s">
        <v>460</v>
      </c>
      <c r="J6">
        <f t="shared" si="0"/>
        <v>1.32</v>
      </c>
      <c r="K6">
        <f t="shared" si="1"/>
        <v>1.32</v>
      </c>
    </row>
    <row r="7" spans="1:11">
      <c r="A7">
        <f t="shared" si="2"/>
        <v>6</v>
      </c>
      <c r="B7" t="s">
        <v>461</v>
      </c>
      <c r="C7" t="s">
        <v>5</v>
      </c>
      <c r="D7" s="2">
        <v>33.948</v>
      </c>
      <c r="E7" t="s">
        <v>413</v>
      </c>
      <c r="F7" s="2">
        <v>12.494</v>
      </c>
      <c r="G7" s="2">
        <v>48.509</v>
      </c>
      <c r="H7" s="2">
        <v>29.771999999999998</v>
      </c>
      <c r="I7" s="2">
        <v>9.8059999999999992</v>
      </c>
      <c r="J7" t="str">
        <f t="shared" si="0"/>
        <v>@NC</v>
      </c>
      <c r="K7" t="str">
        <f t="shared" si="1"/>
        <v>@NC</v>
      </c>
    </row>
    <row r="8" spans="1:11">
      <c r="A8">
        <f t="shared" si="2"/>
        <v>7</v>
      </c>
      <c r="B8" t="s">
        <v>462</v>
      </c>
      <c r="C8" s="2">
        <v>0.55600000000000005</v>
      </c>
      <c r="D8" s="2">
        <v>5.008</v>
      </c>
      <c r="E8" t="s">
        <v>413</v>
      </c>
      <c r="F8" s="2">
        <v>8.5169999999999995</v>
      </c>
      <c r="G8" s="2">
        <v>17.248999999999999</v>
      </c>
      <c r="H8" s="2">
        <v>13.611000000000001</v>
      </c>
      <c r="I8" t="s">
        <v>463</v>
      </c>
      <c r="J8">
        <f t="shared" si="0"/>
        <v>0.55600000000000005</v>
      </c>
      <c r="K8">
        <f t="shared" si="1"/>
        <v>0.55600000000000005</v>
      </c>
    </row>
    <row r="9" spans="1:11">
      <c r="A9">
        <f t="shared" si="2"/>
        <v>8</v>
      </c>
      <c r="B9" t="s">
        <v>464</v>
      </c>
      <c r="C9" s="2">
        <v>0.40500000000000003</v>
      </c>
      <c r="D9" s="2">
        <v>36.841999999999999</v>
      </c>
      <c r="E9" t="s">
        <v>413</v>
      </c>
      <c r="F9" s="2">
        <v>19.186</v>
      </c>
      <c r="G9" s="2">
        <v>29.395</v>
      </c>
      <c r="H9" s="2">
        <v>25.838000000000001</v>
      </c>
      <c r="I9" s="2">
        <v>234.58600000000001</v>
      </c>
      <c r="J9">
        <f t="shared" si="0"/>
        <v>0.40500000000000003</v>
      </c>
      <c r="K9">
        <f t="shared" si="1"/>
        <v>0.40500000000000003</v>
      </c>
    </row>
    <row r="10" spans="1:11">
      <c r="A10">
        <f t="shared" si="2"/>
        <v>9</v>
      </c>
      <c r="B10" t="s">
        <v>465</v>
      </c>
      <c r="C10" s="2">
        <v>0.52300000000000002</v>
      </c>
      <c r="D10" s="2">
        <v>9.1639999999999997</v>
      </c>
      <c r="E10" t="s">
        <v>413</v>
      </c>
      <c r="F10" s="2">
        <v>10.968</v>
      </c>
      <c r="G10" s="2">
        <v>19.966000000000001</v>
      </c>
      <c r="H10" s="2">
        <v>19.966000000000001</v>
      </c>
      <c r="I10" s="2">
        <v>385.702</v>
      </c>
      <c r="J10">
        <f t="shared" si="0"/>
        <v>0.52300000000000002</v>
      </c>
      <c r="K10">
        <f t="shared" si="1"/>
        <v>0.52300000000000002</v>
      </c>
    </row>
    <row r="11" spans="1:11">
      <c r="A11">
        <f t="shared" si="2"/>
        <v>10</v>
      </c>
      <c r="B11" t="s">
        <v>466</v>
      </c>
      <c r="C11" s="2">
        <v>1.1279999999999999</v>
      </c>
      <c r="D11" s="2">
        <v>14.686999999999999</v>
      </c>
      <c r="E11" t="s">
        <v>413</v>
      </c>
      <c r="F11" s="2">
        <v>7.95</v>
      </c>
      <c r="G11" s="2">
        <v>13.683999999999999</v>
      </c>
      <c r="H11" s="2">
        <v>11.91</v>
      </c>
      <c r="I11" t="s">
        <v>467</v>
      </c>
      <c r="J11">
        <f t="shared" si="0"/>
        <v>1.1279999999999999</v>
      </c>
      <c r="K11">
        <f t="shared" si="1"/>
        <v>1.1279999999999999</v>
      </c>
    </row>
    <row r="12" spans="1:11">
      <c r="A12">
        <f t="shared" si="2"/>
        <v>11</v>
      </c>
      <c r="B12" t="s">
        <v>468</v>
      </c>
      <c r="C12" s="2">
        <v>0.86299999999999999</v>
      </c>
      <c r="D12" s="2">
        <v>9.923</v>
      </c>
      <c r="E12" t="s">
        <v>413</v>
      </c>
      <c r="F12" s="2">
        <v>7.8019999999999996</v>
      </c>
      <c r="G12" s="2">
        <v>27.481999999999999</v>
      </c>
      <c r="H12" s="2">
        <v>21.614999999999998</v>
      </c>
      <c r="I12" t="s">
        <v>469</v>
      </c>
      <c r="J12">
        <f t="shared" si="0"/>
        <v>0.86299999999999999</v>
      </c>
      <c r="K12">
        <f t="shared" si="1"/>
        <v>0.86299999999999999</v>
      </c>
    </row>
    <row r="13" spans="1:11">
      <c r="A13">
        <f t="shared" si="2"/>
        <v>12</v>
      </c>
      <c r="B13" t="s">
        <v>470</v>
      </c>
      <c r="C13" s="2">
        <v>1.0449999999999999</v>
      </c>
      <c r="D13" s="2">
        <v>28.734000000000002</v>
      </c>
      <c r="E13" t="s">
        <v>413</v>
      </c>
      <c r="F13" s="2">
        <v>11.234999999999999</v>
      </c>
      <c r="G13" s="2">
        <v>17.594000000000001</v>
      </c>
      <c r="H13" s="2">
        <v>13.523999999999999</v>
      </c>
      <c r="I13" t="s">
        <v>471</v>
      </c>
    </row>
    <row r="14" spans="1:11">
      <c r="A14">
        <f t="shared" si="2"/>
        <v>13</v>
      </c>
      <c r="B14" t="s">
        <v>470</v>
      </c>
      <c r="C14" s="2">
        <v>1.0920000000000001</v>
      </c>
      <c r="D14" s="2">
        <v>28.734000000000002</v>
      </c>
      <c r="E14" t="s">
        <v>413</v>
      </c>
      <c r="F14" s="2">
        <v>11.234999999999999</v>
      </c>
      <c r="G14" s="2">
        <v>17.594000000000001</v>
      </c>
      <c r="H14" s="2">
        <v>13.523999999999999</v>
      </c>
      <c r="I14" t="s">
        <v>471</v>
      </c>
    </row>
    <row r="15" spans="1:11">
      <c r="A15">
        <f t="shared" si="2"/>
        <v>14</v>
      </c>
      <c r="B15" t="s">
        <v>470</v>
      </c>
      <c r="C15" s="2">
        <v>0.97099999999999997</v>
      </c>
      <c r="D15" s="2">
        <v>28.734000000000002</v>
      </c>
      <c r="E15" t="s">
        <v>413</v>
      </c>
      <c r="F15" s="2">
        <v>11.234999999999999</v>
      </c>
      <c r="G15" s="2">
        <v>17.594000000000001</v>
      </c>
      <c r="H15" s="2">
        <v>13.523999999999999</v>
      </c>
      <c r="I15" t="s">
        <v>471</v>
      </c>
    </row>
    <row r="16" spans="1:11">
      <c r="A16">
        <f t="shared" si="2"/>
        <v>15</v>
      </c>
      <c r="B16" t="s">
        <v>470</v>
      </c>
      <c r="C16" s="2">
        <v>1.0840000000000001</v>
      </c>
      <c r="D16" s="2">
        <v>28.734000000000002</v>
      </c>
      <c r="E16" t="s">
        <v>413</v>
      </c>
      <c r="F16" s="2">
        <v>11.234999999999999</v>
      </c>
      <c r="G16" s="2">
        <v>17.594000000000001</v>
      </c>
      <c r="H16" s="2">
        <v>13.523999999999999</v>
      </c>
      <c r="I16" t="s">
        <v>471</v>
      </c>
    </row>
    <row r="17" spans="1:11">
      <c r="A17">
        <f t="shared" si="2"/>
        <v>16</v>
      </c>
      <c r="B17" t="s">
        <v>470</v>
      </c>
      <c r="C17" s="2">
        <v>1.131</v>
      </c>
      <c r="D17" s="2">
        <v>28.734000000000002</v>
      </c>
      <c r="E17" t="s">
        <v>413</v>
      </c>
      <c r="F17" s="2">
        <v>11.234999999999999</v>
      </c>
      <c r="G17" s="2">
        <v>17.594000000000001</v>
      </c>
      <c r="H17" s="2">
        <v>13.523999999999999</v>
      </c>
      <c r="I17" t="s">
        <v>471</v>
      </c>
      <c r="J17">
        <f>AVERAGE(C13:C17)</f>
        <v>1.0646</v>
      </c>
      <c r="K17">
        <f>C17</f>
        <v>1.131</v>
      </c>
    </row>
    <row r="18" spans="1:11">
      <c r="A18">
        <f t="shared" si="2"/>
        <v>17</v>
      </c>
      <c r="B18" t="s">
        <v>472</v>
      </c>
      <c r="C18" s="2">
        <v>0.69899999999999995</v>
      </c>
      <c r="D18" s="2">
        <v>18.221</v>
      </c>
      <c r="E18" t="s">
        <v>413</v>
      </c>
      <c r="F18" s="2">
        <v>9.5310000000000006</v>
      </c>
      <c r="G18" s="2">
        <v>20.530999999999999</v>
      </c>
      <c r="H18" s="2">
        <v>14.765000000000001</v>
      </c>
      <c r="I18" s="2">
        <v>475.06799999999998</v>
      </c>
      <c r="J18">
        <f>C18</f>
        <v>0.69899999999999995</v>
      </c>
      <c r="K18">
        <f>C18</f>
        <v>0.69899999999999995</v>
      </c>
    </row>
    <row r="19" spans="1:11">
      <c r="A19">
        <f t="shared" si="2"/>
        <v>18</v>
      </c>
      <c r="B19" t="s">
        <v>473</v>
      </c>
      <c r="C19" s="2">
        <v>1.61</v>
      </c>
      <c r="D19" s="2">
        <v>4.75</v>
      </c>
      <c r="E19" t="s">
        <v>413</v>
      </c>
      <c r="F19" s="2">
        <v>3.1240000000000001</v>
      </c>
      <c r="G19" s="2">
        <v>6.1639999999999997</v>
      </c>
      <c r="H19" s="2">
        <v>3.8370000000000002</v>
      </c>
      <c r="I19" t="s">
        <v>474</v>
      </c>
      <c r="J19">
        <f t="shared" ref="J19:J22" si="3">C19</f>
        <v>1.61</v>
      </c>
      <c r="K19">
        <f t="shared" ref="K19:K22" si="4">C19</f>
        <v>1.61</v>
      </c>
    </row>
    <row r="20" spans="1:11">
      <c r="A20">
        <f t="shared" si="2"/>
        <v>19</v>
      </c>
      <c r="B20" t="s">
        <v>475</v>
      </c>
      <c r="C20" s="2">
        <v>0.76200000000000001</v>
      </c>
      <c r="D20" s="2">
        <v>56.094999999999999</v>
      </c>
      <c r="E20" t="s">
        <v>413</v>
      </c>
      <c r="F20" s="2">
        <v>7.0529999999999999</v>
      </c>
      <c r="G20" s="2">
        <v>10.396000000000001</v>
      </c>
      <c r="H20" s="2">
        <v>7.8979999999999997</v>
      </c>
      <c r="I20" s="2">
        <v>381.01499999999999</v>
      </c>
      <c r="J20">
        <f t="shared" si="3"/>
        <v>0.76200000000000001</v>
      </c>
      <c r="K20">
        <f t="shared" si="4"/>
        <v>0.76200000000000001</v>
      </c>
    </row>
    <row r="21" spans="1:11">
      <c r="A21">
        <f t="shared" si="2"/>
        <v>20</v>
      </c>
      <c r="B21" t="s">
        <v>476</v>
      </c>
      <c r="C21" s="2">
        <v>1.1639999999999999</v>
      </c>
      <c r="D21" s="2">
        <v>7.6559999999999997</v>
      </c>
      <c r="E21" t="s">
        <v>413</v>
      </c>
      <c r="F21" s="2">
        <v>7.68</v>
      </c>
      <c r="G21" s="2">
        <v>13.141999999999999</v>
      </c>
      <c r="H21" s="2">
        <v>13.077999999999999</v>
      </c>
      <c r="I21" t="s">
        <v>477</v>
      </c>
      <c r="J21">
        <f t="shared" si="3"/>
        <v>1.1639999999999999</v>
      </c>
      <c r="K21">
        <f t="shared" si="4"/>
        <v>1.1639999999999999</v>
      </c>
    </row>
    <row r="22" spans="1:11">
      <c r="A22">
        <f t="shared" si="2"/>
        <v>21</v>
      </c>
      <c r="B22" t="s">
        <v>478</v>
      </c>
      <c r="C22" s="2">
        <v>-0.69699999999999995</v>
      </c>
      <c r="D22" s="2">
        <v>18.422999999999998</v>
      </c>
      <c r="E22" t="s">
        <v>413</v>
      </c>
      <c r="F22" s="2">
        <v>11.605</v>
      </c>
      <c r="G22" s="2">
        <v>14.307</v>
      </c>
      <c r="H22" s="2">
        <v>13.856999999999999</v>
      </c>
      <c r="I22" s="2">
        <v>52.326000000000001</v>
      </c>
      <c r="J22">
        <f t="shared" si="3"/>
        <v>-0.69699999999999995</v>
      </c>
      <c r="K22">
        <f t="shared" si="4"/>
        <v>-0.69699999999999995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4"/>
  <sheetViews>
    <sheetView topLeftCell="A4" workbookViewId="0">
      <selection activeCell="D34" sqref="D34:J34"/>
    </sheetView>
  </sheetViews>
  <sheetFormatPr defaultRowHeight="15"/>
  <cols>
    <col min="2" max="2" width="30.42578125" customWidth="1"/>
  </cols>
  <sheetData>
    <row r="1" spans="1:10"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</row>
    <row r="2" spans="1:10">
      <c r="A2">
        <v>1</v>
      </c>
      <c r="B2" t="s">
        <v>479</v>
      </c>
      <c r="C2" s="2">
        <v>1.887</v>
      </c>
      <c r="D2" s="2">
        <v>17.343</v>
      </c>
      <c r="E2" s="2">
        <v>12.734</v>
      </c>
      <c r="F2" s="2">
        <v>26.433</v>
      </c>
      <c r="G2" s="2">
        <v>16.382000000000001</v>
      </c>
      <c r="H2">
        <v>3086.2280000000001</v>
      </c>
      <c r="I2" s="2">
        <v>0.753</v>
      </c>
      <c r="J2">
        <f>C2</f>
        <v>1.887</v>
      </c>
    </row>
    <row r="3" spans="1:10">
      <c r="A3">
        <f>A2+1</f>
        <v>2</v>
      </c>
      <c r="B3" t="s">
        <v>480</v>
      </c>
      <c r="C3" s="2">
        <v>0.74399999999999999</v>
      </c>
      <c r="D3" s="2">
        <v>20.2</v>
      </c>
      <c r="E3" s="2">
        <v>17.442</v>
      </c>
      <c r="F3" s="2">
        <v>20.832999999999998</v>
      </c>
      <c r="G3" s="2">
        <v>20.68</v>
      </c>
      <c r="H3" s="2">
        <v>443.92399999999998</v>
      </c>
      <c r="I3" s="2">
        <v>0.90300000000000002</v>
      </c>
      <c r="J3">
        <f>C3</f>
        <v>0.74399999999999999</v>
      </c>
    </row>
    <row r="4" spans="1:10">
      <c r="A4">
        <f t="shared" ref="A4:A34" si="0">A3+1</f>
        <v>3</v>
      </c>
      <c r="B4" t="s">
        <v>481</v>
      </c>
      <c r="C4" s="2">
        <v>1.0369999999999999</v>
      </c>
      <c r="D4" s="2">
        <v>3.431</v>
      </c>
      <c r="E4" s="2">
        <v>5.2949999999999999</v>
      </c>
      <c r="F4" s="2">
        <v>14.539</v>
      </c>
      <c r="G4" s="2">
        <v>12.353</v>
      </c>
      <c r="H4">
        <v>17217.178</v>
      </c>
      <c r="I4" s="2">
        <v>1.923</v>
      </c>
      <c r="J4">
        <f>C4</f>
        <v>1.0369999999999999</v>
      </c>
    </row>
    <row r="5" spans="1:10">
      <c r="A5">
        <f t="shared" si="0"/>
        <v>4</v>
      </c>
      <c r="B5" t="s">
        <v>482</v>
      </c>
      <c r="C5" s="2">
        <v>1.119</v>
      </c>
      <c r="D5" s="2">
        <v>3.1059999999999999</v>
      </c>
      <c r="E5" s="2">
        <v>1.5780000000000001</v>
      </c>
      <c r="F5" s="2">
        <v>3.9529999999999998</v>
      </c>
      <c r="G5" s="2">
        <v>2.222</v>
      </c>
      <c r="H5">
        <v>9007.7819999999992</v>
      </c>
      <c r="I5" s="2">
        <v>0.64900000000000002</v>
      </c>
      <c r="J5">
        <f>C5</f>
        <v>1.119</v>
      </c>
    </row>
    <row r="6" spans="1:10">
      <c r="A6">
        <f t="shared" si="0"/>
        <v>5</v>
      </c>
      <c r="B6" t="s">
        <v>483</v>
      </c>
      <c r="C6" s="2">
        <v>0.69799999999999995</v>
      </c>
      <c r="D6" s="2">
        <v>14.06</v>
      </c>
      <c r="E6" s="2">
        <v>11.333</v>
      </c>
      <c r="F6" s="2">
        <v>19.315999999999999</v>
      </c>
      <c r="G6" s="2">
        <v>15.002000000000001</v>
      </c>
      <c r="H6">
        <v>8559.2260000000006</v>
      </c>
      <c r="I6" s="2">
        <v>0.81699999999999995</v>
      </c>
    </row>
    <row r="7" spans="1:10">
      <c r="A7">
        <f t="shared" si="0"/>
        <v>6</v>
      </c>
      <c r="B7" t="s">
        <v>483</v>
      </c>
      <c r="C7" s="2">
        <v>0.85199999999999998</v>
      </c>
      <c r="D7" s="2">
        <v>14.06</v>
      </c>
      <c r="E7" s="2">
        <v>11.333</v>
      </c>
      <c r="F7" s="2">
        <v>19.315999999999999</v>
      </c>
      <c r="G7" s="2">
        <v>15.002000000000001</v>
      </c>
      <c r="H7">
        <v>8559.2260000000006</v>
      </c>
      <c r="I7" s="2">
        <v>0.81699999999999995</v>
      </c>
      <c r="J7">
        <f>AVERAGE(C6:C7)</f>
        <v>0.77499999999999991</v>
      </c>
    </row>
    <row r="8" spans="1:10">
      <c r="A8">
        <f t="shared" si="0"/>
        <v>7</v>
      </c>
      <c r="B8" t="s">
        <v>484</v>
      </c>
      <c r="C8" s="2">
        <v>0.65600000000000003</v>
      </c>
      <c r="D8" s="2">
        <v>2.2890000000000001</v>
      </c>
      <c r="E8" s="2">
        <v>4.3890000000000002</v>
      </c>
      <c r="F8" s="2">
        <v>12.31</v>
      </c>
      <c r="G8" s="2">
        <v>11.329000000000001</v>
      </c>
      <c r="H8">
        <v>11751.914000000001</v>
      </c>
      <c r="I8" s="2">
        <v>2.177</v>
      </c>
      <c r="J8">
        <f t="shared" ref="J8:J34" si="1">C8</f>
        <v>0.65600000000000003</v>
      </c>
    </row>
    <row r="9" spans="1:10">
      <c r="A9">
        <f t="shared" si="0"/>
        <v>8</v>
      </c>
      <c r="B9" t="s">
        <v>485</v>
      </c>
      <c r="C9" s="2">
        <v>1.2330000000000001</v>
      </c>
      <c r="D9" s="2">
        <v>5.7750000000000004</v>
      </c>
      <c r="E9" s="2">
        <v>4.09</v>
      </c>
      <c r="F9" s="2">
        <v>8.6780000000000008</v>
      </c>
      <c r="G9" s="2">
        <v>6.1609999999999996</v>
      </c>
      <c r="H9" s="2">
        <v>699.94399999999996</v>
      </c>
      <c r="I9" s="2">
        <v>0.754</v>
      </c>
      <c r="J9">
        <f t="shared" si="1"/>
        <v>1.2330000000000001</v>
      </c>
    </row>
    <row r="10" spans="1:10">
      <c r="A10">
        <f t="shared" si="0"/>
        <v>9</v>
      </c>
      <c r="B10" t="s">
        <v>486</v>
      </c>
      <c r="C10" s="2">
        <v>0.42199999999999999</v>
      </c>
      <c r="D10" s="2">
        <v>6.05</v>
      </c>
      <c r="E10" s="2">
        <v>8.3420000000000005</v>
      </c>
      <c r="F10" s="2">
        <v>17.216999999999999</v>
      </c>
      <c r="G10" s="2">
        <v>13.417</v>
      </c>
      <c r="H10">
        <v>1280.2539999999999</v>
      </c>
      <c r="I10" s="2">
        <v>1.54</v>
      </c>
      <c r="J10">
        <f t="shared" si="1"/>
        <v>0.42199999999999999</v>
      </c>
    </row>
    <row r="11" spans="1:10">
      <c r="A11">
        <f t="shared" si="0"/>
        <v>10</v>
      </c>
      <c r="B11" t="s">
        <v>487</v>
      </c>
      <c r="C11" s="2">
        <v>0.94699999999999995</v>
      </c>
      <c r="D11" s="2">
        <v>10.769</v>
      </c>
      <c r="E11" s="2">
        <v>12.741</v>
      </c>
      <c r="F11" s="2">
        <v>22.789000000000001</v>
      </c>
      <c r="G11" s="2">
        <v>20.617999999999999</v>
      </c>
      <c r="H11">
        <v>3233.5070000000001</v>
      </c>
      <c r="I11" s="2">
        <v>1.238</v>
      </c>
      <c r="J11">
        <f t="shared" si="1"/>
        <v>0.94699999999999995</v>
      </c>
    </row>
    <row r="12" spans="1:10">
      <c r="A12">
        <f t="shared" si="0"/>
        <v>11</v>
      </c>
      <c r="B12" t="s">
        <v>488</v>
      </c>
      <c r="C12" s="2">
        <v>1.31</v>
      </c>
      <c r="D12" s="2">
        <v>5.3810000000000002</v>
      </c>
      <c r="E12" s="2">
        <v>5.4489999999999998</v>
      </c>
      <c r="F12" s="2">
        <v>6.806</v>
      </c>
      <c r="G12" s="2">
        <v>6.6920000000000002</v>
      </c>
      <c r="H12" s="2">
        <v>161.86600000000001</v>
      </c>
      <c r="I12" s="2">
        <v>1.006</v>
      </c>
      <c r="J12">
        <f t="shared" si="1"/>
        <v>1.31</v>
      </c>
    </row>
    <row r="13" spans="1:10">
      <c r="A13">
        <f t="shared" si="0"/>
        <v>12</v>
      </c>
      <c r="B13" t="s">
        <v>489</v>
      </c>
      <c r="C13" s="2">
        <v>1.33</v>
      </c>
      <c r="D13" s="2">
        <v>-1.702</v>
      </c>
      <c r="E13" s="2">
        <v>-1.1240000000000001</v>
      </c>
      <c r="F13" s="2">
        <v>-3.6629999999999998</v>
      </c>
      <c r="G13" s="2">
        <v>-1.772</v>
      </c>
      <c r="H13">
        <v>3045.7040000000002</v>
      </c>
      <c r="I13" s="2">
        <v>0.69499999999999995</v>
      </c>
      <c r="J13">
        <f t="shared" si="1"/>
        <v>1.33</v>
      </c>
    </row>
    <row r="14" spans="1:10">
      <c r="A14">
        <f t="shared" si="0"/>
        <v>13</v>
      </c>
      <c r="B14" t="s">
        <v>490</v>
      </c>
      <c r="C14" s="2">
        <v>1.6259999999999999</v>
      </c>
      <c r="D14" s="2">
        <v>9.9719999999999995</v>
      </c>
      <c r="E14" s="2">
        <v>3.331</v>
      </c>
      <c r="F14" s="2">
        <v>10.157</v>
      </c>
      <c r="G14" s="2">
        <v>4.5490000000000004</v>
      </c>
      <c r="H14">
        <v>2569.2739999999999</v>
      </c>
      <c r="I14" s="2">
        <v>0.33800000000000002</v>
      </c>
      <c r="J14">
        <f t="shared" si="1"/>
        <v>1.6259999999999999</v>
      </c>
    </row>
    <row r="15" spans="1:10">
      <c r="A15">
        <f t="shared" si="0"/>
        <v>14</v>
      </c>
      <c r="B15" t="s">
        <v>491</v>
      </c>
      <c r="C15" s="2">
        <v>0.38600000000000001</v>
      </c>
      <c r="D15" s="2">
        <v>19.742999999999999</v>
      </c>
      <c r="E15" s="2">
        <v>14.042</v>
      </c>
      <c r="F15" s="2">
        <v>17.832000000000001</v>
      </c>
      <c r="G15" s="2">
        <v>16.998000000000001</v>
      </c>
      <c r="H15">
        <v>2047.91</v>
      </c>
      <c r="I15" s="2">
        <v>0.69399999999999995</v>
      </c>
      <c r="J15">
        <f t="shared" si="1"/>
        <v>0.38600000000000001</v>
      </c>
    </row>
    <row r="16" spans="1:10">
      <c r="A16">
        <f t="shared" si="0"/>
        <v>15</v>
      </c>
      <c r="B16" t="s">
        <v>492</v>
      </c>
      <c r="C16" s="2">
        <v>0.50800000000000001</v>
      </c>
      <c r="D16" s="2">
        <v>19.887</v>
      </c>
      <c r="E16" s="2">
        <v>10.129</v>
      </c>
      <c r="F16" s="2">
        <v>16.074999999999999</v>
      </c>
      <c r="G16" s="2">
        <v>12.115</v>
      </c>
      <c r="H16">
        <v>4773.4059999999999</v>
      </c>
      <c r="I16" s="2">
        <v>0.56699999999999995</v>
      </c>
      <c r="J16">
        <f t="shared" si="1"/>
        <v>0.50800000000000001</v>
      </c>
    </row>
    <row r="17" spans="1:11">
      <c r="A17">
        <f t="shared" si="0"/>
        <v>16</v>
      </c>
      <c r="B17" t="s">
        <v>493</v>
      </c>
      <c r="C17" s="2">
        <v>0.66400000000000003</v>
      </c>
      <c r="D17" s="2">
        <v>3.754</v>
      </c>
      <c r="E17" s="2">
        <v>5.96</v>
      </c>
      <c r="F17" s="2">
        <v>16.271000000000001</v>
      </c>
      <c r="G17" s="2">
        <v>13.651</v>
      </c>
      <c r="H17" s="2">
        <v>829.13900000000001</v>
      </c>
      <c r="I17" s="2">
        <v>1.641</v>
      </c>
      <c r="J17">
        <f t="shared" si="1"/>
        <v>0.66400000000000003</v>
      </c>
    </row>
    <row r="18" spans="1:11">
      <c r="A18">
        <f t="shared" si="0"/>
        <v>17</v>
      </c>
      <c r="B18" t="s">
        <v>494</v>
      </c>
      <c r="C18" s="2">
        <v>1.1519999999999999</v>
      </c>
      <c r="D18" s="2">
        <v>4.5339999999999998</v>
      </c>
      <c r="E18" s="2">
        <v>9.5730000000000004</v>
      </c>
      <c r="F18" s="2">
        <v>22.792999999999999</v>
      </c>
      <c r="G18" s="2">
        <v>19.11</v>
      </c>
      <c r="H18">
        <v>40577.879999999997</v>
      </c>
      <c r="I18" s="2">
        <v>2.4460000000000002</v>
      </c>
      <c r="J18">
        <f t="shared" si="1"/>
        <v>1.1519999999999999</v>
      </c>
    </row>
    <row r="19" spans="1:11">
      <c r="A19">
        <f t="shared" si="0"/>
        <v>18</v>
      </c>
      <c r="B19" t="s">
        <v>495</v>
      </c>
      <c r="C19" s="2">
        <v>1.377</v>
      </c>
      <c r="D19" s="2">
        <v>8.6509999999999998</v>
      </c>
      <c r="E19" s="2">
        <v>5.069</v>
      </c>
      <c r="F19" s="2">
        <v>6.5339999999999998</v>
      </c>
      <c r="G19" s="2">
        <v>6.2130000000000001</v>
      </c>
      <c r="H19" s="2">
        <v>722.61099999999999</v>
      </c>
      <c r="I19" s="2">
        <v>0.56399999999999995</v>
      </c>
      <c r="J19">
        <f t="shared" si="1"/>
        <v>1.377</v>
      </c>
    </row>
    <row r="20" spans="1:11">
      <c r="A20">
        <f t="shared" si="0"/>
        <v>19</v>
      </c>
      <c r="B20" t="s">
        <v>496</v>
      </c>
      <c r="C20" s="2">
        <v>0.439</v>
      </c>
      <c r="D20" s="2">
        <v>17.381</v>
      </c>
      <c r="E20" s="2">
        <v>10.976000000000001</v>
      </c>
      <c r="F20" s="2">
        <v>19.195</v>
      </c>
      <c r="G20" s="2">
        <v>14.045999999999999</v>
      </c>
      <c r="H20">
        <v>8398.6669999999995</v>
      </c>
      <c r="I20" s="2">
        <v>0.67900000000000005</v>
      </c>
      <c r="J20">
        <f t="shared" si="1"/>
        <v>0.439</v>
      </c>
    </row>
    <row r="21" spans="1:11">
      <c r="A21">
        <f t="shared" si="0"/>
        <v>20</v>
      </c>
      <c r="B21" t="s">
        <v>497</v>
      </c>
      <c r="C21" s="2">
        <v>0.99199999999999999</v>
      </c>
      <c r="D21" s="2">
        <v>9.4670000000000005</v>
      </c>
      <c r="E21" s="2">
        <v>8.4149999999999991</v>
      </c>
      <c r="F21" s="2">
        <v>11.489000000000001</v>
      </c>
      <c r="G21" s="2">
        <v>11.212</v>
      </c>
      <c r="H21" s="2">
        <v>453.68900000000002</v>
      </c>
      <c r="I21" s="2">
        <v>0.88800000000000001</v>
      </c>
      <c r="J21">
        <f t="shared" si="1"/>
        <v>0.99199999999999999</v>
      </c>
    </row>
    <row r="22" spans="1:11">
      <c r="A22">
        <f t="shared" si="0"/>
        <v>21</v>
      </c>
      <c r="B22" t="s">
        <v>498</v>
      </c>
      <c r="C22" s="2">
        <v>0.98299999999999998</v>
      </c>
      <c r="D22" s="2">
        <v>3.0459999999999998</v>
      </c>
      <c r="E22" s="2">
        <v>7.7789999999999999</v>
      </c>
      <c r="F22" s="2">
        <v>23.962</v>
      </c>
      <c r="G22" s="2">
        <v>19.065000000000001</v>
      </c>
      <c r="H22">
        <v>3856.4780000000001</v>
      </c>
      <c r="I22" s="2">
        <v>2.681</v>
      </c>
      <c r="J22">
        <f t="shared" si="1"/>
        <v>0.98299999999999998</v>
      </c>
    </row>
    <row r="23" spans="1:11">
      <c r="A23">
        <f t="shared" si="0"/>
        <v>22</v>
      </c>
      <c r="B23" t="s">
        <v>499</v>
      </c>
      <c r="C23" s="2">
        <v>1.103</v>
      </c>
      <c r="D23" s="2">
        <v>2.403</v>
      </c>
      <c r="E23" s="2">
        <v>5.6989999999999998</v>
      </c>
      <c r="F23" s="2">
        <v>17.882000000000001</v>
      </c>
      <c r="G23" s="2">
        <v>15.037000000000001</v>
      </c>
      <c r="H23">
        <v>16524.066999999999</v>
      </c>
      <c r="I23" s="2">
        <v>1.7849999999999999</v>
      </c>
      <c r="J23">
        <f t="shared" si="1"/>
        <v>1.103</v>
      </c>
    </row>
    <row r="24" spans="1:11">
      <c r="A24">
        <f t="shared" si="0"/>
        <v>23</v>
      </c>
      <c r="B24" t="s">
        <v>500</v>
      </c>
      <c r="C24" s="2">
        <v>1.2270000000000001</v>
      </c>
      <c r="D24" s="2">
        <v>21.492999999999999</v>
      </c>
      <c r="E24" s="2">
        <v>11.875</v>
      </c>
      <c r="F24" s="2">
        <v>13.202</v>
      </c>
      <c r="G24" s="2">
        <v>13.166</v>
      </c>
      <c r="H24" s="2">
        <v>387.76299999999998</v>
      </c>
      <c r="I24" s="2">
        <v>0.58399999999999996</v>
      </c>
      <c r="J24">
        <f t="shared" si="1"/>
        <v>1.2270000000000001</v>
      </c>
    </row>
    <row r="25" spans="1:11">
      <c r="A25">
        <f t="shared" si="0"/>
        <v>24</v>
      </c>
      <c r="B25" t="s">
        <v>501</v>
      </c>
      <c r="C25" s="2">
        <v>1.387</v>
      </c>
      <c r="D25" s="2">
        <v>-37.478999999999999</v>
      </c>
      <c r="E25" s="2">
        <v>-15.198</v>
      </c>
      <c r="F25" s="2">
        <v>-30.329000000000001</v>
      </c>
      <c r="G25" s="2">
        <v>-21.632000000000001</v>
      </c>
      <c r="H25" s="2">
        <v>963.06700000000001</v>
      </c>
      <c r="I25" s="2">
        <v>0.37</v>
      </c>
      <c r="J25">
        <f t="shared" si="1"/>
        <v>1.387</v>
      </c>
    </row>
    <row r="26" spans="1:11">
      <c r="A26">
        <f t="shared" si="0"/>
        <v>25</v>
      </c>
      <c r="B26" t="s">
        <v>502</v>
      </c>
      <c r="C26" s="2">
        <v>1.786</v>
      </c>
      <c r="D26" s="2">
        <v>23.332999999999998</v>
      </c>
      <c r="E26" s="2">
        <v>16.908000000000001</v>
      </c>
      <c r="F26" s="2">
        <v>21.221</v>
      </c>
      <c r="G26" s="2">
        <v>19.43</v>
      </c>
      <c r="H26">
        <v>1755.5989999999999</v>
      </c>
      <c r="I26" s="2">
        <v>0.78600000000000003</v>
      </c>
      <c r="J26">
        <f t="shared" si="1"/>
        <v>1.786</v>
      </c>
    </row>
    <row r="27" spans="1:11">
      <c r="A27">
        <f t="shared" si="0"/>
        <v>26</v>
      </c>
      <c r="B27" t="s">
        <v>503</v>
      </c>
      <c r="C27" s="2">
        <v>1.5109999999999999</v>
      </c>
      <c r="D27" s="2">
        <v>10.831</v>
      </c>
      <c r="E27" s="2">
        <v>12.061999999999999</v>
      </c>
      <c r="F27" s="2">
        <v>17.134</v>
      </c>
      <c r="G27" s="2">
        <v>16.39</v>
      </c>
      <c r="H27" s="2">
        <v>843.44899999999996</v>
      </c>
      <c r="I27" s="2">
        <v>1.0740000000000001</v>
      </c>
      <c r="J27">
        <f t="shared" si="1"/>
        <v>1.5109999999999999</v>
      </c>
    </row>
    <row r="28" spans="1:11">
      <c r="A28">
        <f t="shared" si="0"/>
        <v>27</v>
      </c>
      <c r="B28" t="s">
        <v>504</v>
      </c>
      <c r="C28" t="s">
        <v>5</v>
      </c>
      <c r="D28" s="2">
        <v>4.7850000000000001</v>
      </c>
      <c r="E28" s="2">
        <v>5.7370000000000001</v>
      </c>
      <c r="F28" s="2">
        <v>11.474</v>
      </c>
      <c r="G28" s="2">
        <v>11.436999999999999</v>
      </c>
      <c r="H28" s="2">
        <v>93.516999999999996</v>
      </c>
      <c r="I28" s="2">
        <v>1.2450000000000001</v>
      </c>
      <c r="J28" t="str">
        <f t="shared" si="1"/>
        <v>@NC</v>
      </c>
    </row>
    <row r="29" spans="1:11">
      <c r="A29">
        <f t="shared" si="0"/>
        <v>28</v>
      </c>
      <c r="B29" t="s">
        <v>505</v>
      </c>
      <c r="C29" t="s">
        <v>5</v>
      </c>
      <c r="D29" t="s">
        <v>5</v>
      </c>
      <c r="E29" s="2">
        <v>-15.525</v>
      </c>
      <c r="F29" s="2">
        <v>-18.257999999999999</v>
      </c>
      <c r="G29" s="2">
        <v>-16.065999999999999</v>
      </c>
      <c r="H29" s="2">
        <v>0</v>
      </c>
      <c r="I29" s="2">
        <v>0</v>
      </c>
      <c r="J29" t="str">
        <f t="shared" si="1"/>
        <v>@NC</v>
      </c>
      <c r="K29" s="14" t="s">
        <v>890</v>
      </c>
    </row>
    <row r="30" spans="1:11">
      <c r="A30">
        <f t="shared" si="0"/>
        <v>29</v>
      </c>
      <c r="B30" t="s">
        <v>506</v>
      </c>
      <c r="C30" s="2">
        <v>1.605</v>
      </c>
      <c r="D30" s="2">
        <v>3.419</v>
      </c>
      <c r="E30" s="2">
        <v>2.1429999999999998</v>
      </c>
      <c r="F30" s="2">
        <v>4.6319999999999997</v>
      </c>
      <c r="G30" s="2">
        <v>3.258</v>
      </c>
      <c r="H30" s="2">
        <v>89.061999999999998</v>
      </c>
      <c r="I30" s="2">
        <v>0.65800000000000003</v>
      </c>
      <c r="J30">
        <f t="shared" si="1"/>
        <v>1.605</v>
      </c>
    </row>
    <row r="31" spans="1:11">
      <c r="A31">
        <f t="shared" si="0"/>
        <v>30</v>
      </c>
      <c r="B31" t="s">
        <v>507</v>
      </c>
      <c r="C31" s="2">
        <v>1.6</v>
      </c>
      <c r="D31" s="2">
        <v>-5.2560000000000002</v>
      </c>
      <c r="E31" s="2">
        <v>-4.4400000000000004</v>
      </c>
      <c r="F31" s="2">
        <v>-7.8949999999999996</v>
      </c>
      <c r="G31" s="2">
        <v>-6.7380000000000004</v>
      </c>
      <c r="H31" s="2">
        <v>675.43700000000001</v>
      </c>
      <c r="I31" s="2">
        <v>0.81100000000000005</v>
      </c>
      <c r="J31">
        <f t="shared" si="1"/>
        <v>1.6</v>
      </c>
    </row>
    <row r="32" spans="1:11">
      <c r="A32">
        <f t="shared" si="0"/>
        <v>31</v>
      </c>
      <c r="B32" t="s">
        <v>508</v>
      </c>
      <c r="C32" s="2">
        <v>1.0309999999999999</v>
      </c>
      <c r="D32" s="2">
        <v>5.9050000000000002</v>
      </c>
      <c r="E32" s="2">
        <v>3.99</v>
      </c>
      <c r="F32" s="2">
        <v>10.664999999999999</v>
      </c>
      <c r="G32" s="2">
        <v>5.8140000000000001</v>
      </c>
      <c r="H32">
        <v>1618.8140000000001</v>
      </c>
      <c r="I32" s="2">
        <v>0.67500000000000004</v>
      </c>
      <c r="J32">
        <f t="shared" si="1"/>
        <v>1.0309999999999999</v>
      </c>
    </row>
    <row r="33" spans="1:10">
      <c r="A33">
        <f t="shared" si="0"/>
        <v>32</v>
      </c>
      <c r="B33" t="s">
        <v>509</v>
      </c>
      <c r="C33" s="2">
        <v>1.698</v>
      </c>
      <c r="D33" s="2">
        <v>6.665</v>
      </c>
      <c r="E33" s="2">
        <v>2.5470000000000002</v>
      </c>
      <c r="F33" s="2">
        <v>4.1609999999999996</v>
      </c>
      <c r="G33" s="2">
        <v>2.9049999999999998</v>
      </c>
      <c r="H33">
        <v>1090.27</v>
      </c>
      <c r="I33" s="2">
        <v>0.40799999999999997</v>
      </c>
      <c r="J33">
        <f t="shared" si="1"/>
        <v>1.698</v>
      </c>
    </row>
    <row r="34" spans="1:10">
      <c r="A34">
        <f t="shared" si="0"/>
        <v>33</v>
      </c>
      <c r="B34" t="s">
        <v>510</v>
      </c>
      <c r="C34" s="2">
        <v>1.5720000000000001</v>
      </c>
      <c r="D34" s="2">
        <v>9.7029999999999994</v>
      </c>
      <c r="E34" s="2">
        <v>4.2770000000000001</v>
      </c>
      <c r="F34" s="2">
        <v>6.9219999999999997</v>
      </c>
      <c r="G34" s="2">
        <v>5.7290000000000001</v>
      </c>
      <c r="H34" s="2">
        <v>626.51300000000003</v>
      </c>
      <c r="I34" s="2">
        <v>0.443</v>
      </c>
      <c r="J34">
        <f t="shared" si="1"/>
        <v>1.5720000000000001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china</vt:lpstr>
      <vt:lpstr>hk</vt:lpstr>
      <vt:lpstr>india</vt:lpstr>
      <vt:lpstr>Indonesia</vt:lpstr>
      <vt:lpstr>Korea</vt:lpstr>
      <vt:lpstr>Malaysia</vt:lpstr>
      <vt:lpstr>Philippines</vt:lpstr>
      <vt:lpstr>Singapore</vt:lpstr>
      <vt:lpstr>Taiwan</vt:lpstr>
      <vt:lpstr>Thailand</vt:lpstr>
      <vt:lpstr>EEMEA</vt:lpstr>
      <vt:lpstr>Latin America</vt:lpstr>
      <vt:lpstr>ОБЩЕЕ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</cp:lastModifiedBy>
  <dcterms:created xsi:type="dcterms:W3CDTF">2015-05-21T14:00:28Z</dcterms:created>
  <dcterms:modified xsi:type="dcterms:W3CDTF">2018-04-10T01:06:44Z</dcterms:modified>
</cp:coreProperties>
</file>