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политех\5 сем\ЦОС\labs\digital_signal_comp\lab4\"/>
    </mc:Choice>
  </mc:AlternateContent>
  <xr:revisionPtr revIDLastSave="0" documentId="13_ncr:1_{9E534900-C2C5-4569-A9DD-82D675AFFBEB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Табл_4.1" sheetId="2" r:id="rId1"/>
    <sheet name="Табл_4.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3" i="2"/>
  <c r="F9" i="2"/>
  <c r="F10" i="2"/>
  <c r="F11" i="2"/>
  <c r="F12" i="2"/>
  <c r="F13" i="2"/>
  <c r="F14" i="2"/>
  <c r="F15" i="2"/>
  <c r="F16" i="2"/>
  <c r="F17" i="2"/>
  <c r="F18" i="2"/>
  <c r="F19" i="2"/>
  <c r="F20" i="2"/>
  <c r="F4" i="2"/>
  <c r="F5" i="2"/>
  <c r="F6" i="2"/>
  <c r="F7" i="2"/>
  <c r="F8" i="2"/>
  <c r="F3" i="2"/>
</calcChain>
</file>

<file path=xl/sharedStrings.xml><?xml version="1.0" encoding="utf-8"?>
<sst xmlns="http://schemas.openxmlformats.org/spreadsheetml/2006/main" count="42" uniqueCount="35">
  <si>
    <t>ЦОС. Лабораторная работа 4 (2 часть).</t>
  </si>
  <si>
    <t>СКО шума на входе</t>
  </si>
  <si>
    <t>Кол-во периодов сигнала</t>
  </si>
  <si>
    <t>Результаты цифровой обработки</t>
  </si>
  <si>
    <t>МО</t>
  </si>
  <si>
    <t>σ, %</t>
  </si>
  <si>
    <t>β, %</t>
  </si>
  <si>
    <t>Содержание 2 части отчета</t>
  </si>
  <si>
    <t>кп_БПФ</t>
  </si>
  <si>
    <t>кп_АКМ</t>
  </si>
  <si>
    <t xml:space="preserve">кр_АКМ для СКО шума на входе 0,1 и 0,2 </t>
  </si>
  <si>
    <t>1.Таблица результатов статистических испытаний</t>
  </si>
  <si>
    <t>2.Графики погрешности вычисленного значения количества периодов</t>
  </si>
  <si>
    <t>отн_погрешность кп_АКМ, %</t>
  </si>
  <si>
    <t>отн_погрешность кп_БПФ, %</t>
  </si>
  <si>
    <t>2.0004</t>
  </si>
  <si>
    <t>0.0058</t>
  </si>
  <si>
    <t>2.1999</t>
  </si>
  <si>
    <t>0.0062</t>
  </si>
  <si>
    <t>2.4004</t>
  </si>
  <si>
    <t>2.6005</t>
  </si>
  <si>
    <t>0.0059</t>
  </si>
  <si>
    <t>2.8000</t>
  </si>
  <si>
    <t>3</t>
  </si>
  <si>
    <t>0.0060</t>
  </si>
  <si>
    <t>0.0113</t>
  </si>
  <si>
    <t>2.1995</t>
  </si>
  <si>
    <t>0.0108</t>
  </si>
  <si>
    <t>2.4003</t>
  </si>
  <si>
    <t>0.0116</t>
  </si>
  <si>
    <t xml:space="preserve"> 2.6004</t>
  </si>
  <si>
    <t>2.8001</t>
  </si>
  <si>
    <t>0.0114</t>
  </si>
  <si>
    <t>2.9998</t>
  </si>
  <si>
    <t>0.0109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</si>
</sst>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166" fontId="0" fillId="0" borderId="1" xfId="0" applyNumberFormat="1" applyBorder="1"/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погрешность кп_БПФ</a:t>
            </a:r>
            <a:r>
              <a:rPr lang="en-US"/>
              <a:t>, %, </a:t>
            </a:r>
            <a:r>
              <a:rPr lang="ru-RU"/>
              <a:t>при СКО на входе 0</a:t>
            </a:r>
            <a:r>
              <a:rPr lang="en-US" baseline="0"/>
              <a:t>, 0.1, 0.2</a:t>
            </a:r>
            <a:endParaRPr lang="en-US"/>
          </a:p>
        </c:rich>
      </c:tx>
      <c:layout>
        <c:manualLayout>
          <c:xMode val="edge"/>
          <c:yMode val="edge"/>
          <c:x val="0.1531804461942256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БПФ, СКО=[0-0.2]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Табл_4.1!$B$3:$B$8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Табл_4.1!$D$3:$D$8</c:f>
              <c:numCache>
                <c:formatCode>0.00</c:formatCode>
                <c:ptCount val="6"/>
                <c:pt idx="0">
                  <c:v>0</c:v>
                </c:pt>
                <c:pt idx="1">
                  <c:v>9.0909090909090988</c:v>
                </c:pt>
                <c:pt idx="2">
                  <c:v>16.666666666666664</c:v>
                </c:pt>
                <c:pt idx="3">
                  <c:v>15.38461538461538</c:v>
                </c:pt>
                <c:pt idx="4">
                  <c:v>7.1428571428571495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42-4ABC-B552-F44D641AD1E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37834191"/>
        <c:axId val="137832111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АКМ, СКО = 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Табл_4.1!$B$3:$B$8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2.6</c:v>
                      </c:pt>
                      <c:pt idx="4">
                        <c:v>2.8</c:v>
                      </c:pt>
                      <c:pt idx="5">
                        <c:v>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Табл_4.1!$F$3:$F$8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0.33499999999999641</c:v>
                      </c:pt>
                      <c:pt idx="1">
                        <c:v>0.26818181818181891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3.2142857142845677E-2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C742-4ABC-B552-F44D641AD1E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АКМ, СКО=0.1+Табл_4.1!$B$9:$B$14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Табл_4.1!$B$9:$B$14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2.6</c:v>
                      </c:pt>
                      <c:pt idx="4">
                        <c:v>2.8</c:v>
                      </c:pt>
                      <c:pt idx="5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Табл_4.1!$F$9:$F$14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0.33499999999999641</c:v>
                      </c:pt>
                      <c:pt idx="1">
                        <c:v>6.3636363636376814E-2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2.8571428571441286E-2</c:v>
                      </c:pt>
                      <c:pt idx="5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C742-4ABC-B552-F44D641AD1E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АКМ, СКО=0.2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Табл_4.1!$B$15:$B$20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2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2.6</c:v>
                      </c:pt>
                      <c:pt idx="4">
                        <c:v>2.8</c:v>
                      </c:pt>
                      <c:pt idx="5">
                        <c:v>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Табл_4.1!$F$15:$F$20</c15:sqref>
                        </c15:formulaRef>
                      </c:ext>
                    </c:extLst>
                    <c:numCache>
                      <c:formatCode>0.00</c:formatCode>
                      <c:ptCount val="6"/>
                      <c:pt idx="0">
                        <c:v>0.66500000000000448</c:v>
                      </c:pt>
                      <c:pt idx="1">
                        <c:v>6.3636363636376814E-2</c:v>
                      </c:pt>
                      <c:pt idx="2">
                        <c:v>0.32916666666667671</c:v>
                      </c:pt>
                      <c:pt idx="3">
                        <c:v>0</c:v>
                      </c:pt>
                      <c:pt idx="4">
                        <c:v>0.25357142857142445</c:v>
                      </c:pt>
                      <c:pt idx="5">
                        <c:v>0.22333333333333094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C742-4ABC-B552-F44D641AD1E2}"/>
                  </c:ext>
                </c:extLst>
              </c15:ser>
            </c15:filteredScatterSeries>
          </c:ext>
        </c:extLst>
      </c:scatterChart>
      <c:valAx>
        <c:axId val="1378341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периодов сигнала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025145084200427"/>
              <c:y val="0.9497991038015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2111"/>
        <c:crosses val="autoZero"/>
        <c:crossBetween val="midCat"/>
      </c:valAx>
      <c:valAx>
        <c:axId val="137832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погрешность, </a:t>
                </a:r>
                <a:r>
                  <a:rPr lang="en-US" baseline="0"/>
                  <a:t>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27685185185185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191"/>
        <c:crosses val="autoZero"/>
        <c:crossBetween val="midCat"/>
        <c:minorUnit val="0.4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Относительная погрешность кп_АКМ</a:t>
            </a:r>
            <a:r>
              <a:rPr lang="en-US"/>
              <a:t>, %, </a:t>
            </a:r>
            <a:r>
              <a:rPr lang="ru-RU"/>
              <a:t>при СКО на входе 0</a:t>
            </a:r>
            <a:r>
              <a:rPr lang="en-US" baseline="0"/>
              <a:t>, 0.1, 0.2</a:t>
            </a:r>
            <a:endParaRPr lang="en-US"/>
          </a:p>
        </c:rich>
      </c:tx>
      <c:layout>
        <c:manualLayout>
          <c:xMode val="edge"/>
          <c:yMode val="edge"/>
          <c:x val="0.15318044619422569"/>
          <c:y val="3.240740740740740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АКМ, СКО=0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Табл_4.1!$B$3:$B$8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Табл_4.1!$F$3:$F$8</c:f>
              <c:numCache>
                <c:formatCode>0.00</c:formatCode>
                <c:ptCount val="6"/>
                <c:pt idx="0">
                  <c:v>0.33499999999999641</c:v>
                </c:pt>
                <c:pt idx="1">
                  <c:v>0.26818181818181891</c:v>
                </c:pt>
                <c:pt idx="2">
                  <c:v>0</c:v>
                </c:pt>
                <c:pt idx="3">
                  <c:v>0</c:v>
                </c:pt>
                <c:pt idx="4">
                  <c:v>3.2142857142845677E-2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A0-4048-A357-19975F7F8A2D}"/>
            </c:ext>
          </c:extLst>
        </c:ser>
        <c:ser>
          <c:idx val="2"/>
          <c:order val="1"/>
          <c:tx>
            <c:v>АКМ, СКО=0.1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Табл_4.1!$B$9:$B$14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Табл_4.1!$F$9:$F$14</c:f>
              <c:numCache>
                <c:formatCode>0.00</c:formatCode>
                <c:ptCount val="6"/>
                <c:pt idx="0">
                  <c:v>0.33499999999999641</c:v>
                </c:pt>
                <c:pt idx="1">
                  <c:v>6.3636363636376814E-2</c:v>
                </c:pt>
                <c:pt idx="2">
                  <c:v>0</c:v>
                </c:pt>
                <c:pt idx="3">
                  <c:v>0</c:v>
                </c:pt>
                <c:pt idx="4">
                  <c:v>2.8571428571441286E-2</c:v>
                </c:pt>
                <c:pt idx="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CA0-4048-A357-19975F7F8A2D}"/>
            </c:ext>
          </c:extLst>
        </c:ser>
        <c:ser>
          <c:idx val="3"/>
          <c:order val="2"/>
          <c:tx>
            <c:v>АКМ, СКО=0.2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Табл_4.1!$B$15:$B$20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Табл_4.1!$F$15:$F$20</c:f>
              <c:numCache>
                <c:formatCode>0.00</c:formatCode>
                <c:ptCount val="6"/>
                <c:pt idx="0">
                  <c:v>0.66500000000000448</c:v>
                </c:pt>
                <c:pt idx="1">
                  <c:v>6.3636363636376814E-2</c:v>
                </c:pt>
                <c:pt idx="2">
                  <c:v>0.32916666666667671</c:v>
                </c:pt>
                <c:pt idx="3">
                  <c:v>0</c:v>
                </c:pt>
                <c:pt idx="4">
                  <c:v>0.25357142857142445</c:v>
                </c:pt>
                <c:pt idx="5">
                  <c:v>0.22333333333333094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CA0-4048-A357-19975F7F8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34191"/>
        <c:axId val="137832111"/>
      </c:scatterChart>
      <c:valAx>
        <c:axId val="137834191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кол-во</a:t>
                </a:r>
                <a:r>
                  <a:rPr lang="ru-RU" baseline="0"/>
                  <a:t> периодов сигнала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9025145084200427"/>
              <c:y val="0.9497991038015741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2111"/>
        <c:crosses val="autoZero"/>
        <c:crossBetween val="midCat"/>
      </c:valAx>
      <c:valAx>
        <c:axId val="137832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относительная</a:t>
                </a:r>
                <a:r>
                  <a:rPr lang="ru-RU" baseline="0"/>
                  <a:t> погрешность, </a:t>
                </a:r>
                <a:r>
                  <a:rPr lang="en-US" baseline="0"/>
                  <a:t>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555555555555555E-2"/>
              <c:y val="0.2276851851851851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34191"/>
        <c:crosses val="autoZero"/>
        <c:crossBetween val="midCat"/>
        <c:minorUnit val="0.4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100" b="0" i="0">
                <a:effectLst/>
              </a:rPr>
              <a:t>График зависимости среднеквадратической погрешности</a:t>
            </a:r>
          </a:p>
          <a:p>
            <a:pPr>
              <a:defRPr sz="1100"/>
            </a:pPr>
            <a:r>
              <a:rPr lang="ru-RU" sz="1100" b="0" i="0">
                <a:effectLst/>
              </a:rPr>
              <a:t>определения количества периодов и частоты сигнала от</a:t>
            </a:r>
          </a:p>
          <a:p>
            <a:pPr>
              <a:defRPr sz="1100"/>
            </a:pPr>
            <a:r>
              <a:rPr lang="ru-RU" sz="1100" b="0" i="0">
                <a:effectLst/>
              </a:rPr>
              <a:t>уровня зашумленности исходного сигнала при</a:t>
            </a:r>
          </a:p>
          <a:p>
            <a:pPr>
              <a:defRPr sz="1100"/>
            </a:pPr>
            <a:r>
              <a:rPr lang="ru-RU" sz="1100" b="0" i="0">
                <a:effectLst/>
              </a:rPr>
              <a:t>использовании АКМ.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СКО = 0.1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Табл_4.2!$B$11:$B$16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Табл_4.2!$D$11:$D$16</c:f>
              <c:numCache>
                <c:formatCode>0.000000</c:formatCode>
                <c:ptCount val="6"/>
                <c:pt idx="0">
                  <c:v>2.8999999999999998E-3</c:v>
                </c:pt>
                <c:pt idx="1">
                  <c:v>3.0999999999999999E-3</c:v>
                </c:pt>
                <c:pt idx="2">
                  <c:v>3.0999999999999999E-3</c:v>
                </c:pt>
                <c:pt idx="3">
                  <c:v>3.0000000000000001E-3</c:v>
                </c:pt>
                <c:pt idx="4">
                  <c:v>2.8999999999999998E-3</c:v>
                </c:pt>
                <c:pt idx="5">
                  <c:v>3.0000000000000001E-3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6C-4E48-9A33-277A1CE17EA7}"/>
            </c:ext>
          </c:extLst>
        </c:ser>
        <c:ser>
          <c:idx val="1"/>
          <c:order val="1"/>
          <c:tx>
            <c:v>СКО=0.2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Табл_4.2!$B$17:$B$22</c:f>
              <c:numCache>
                <c:formatCode>0.00</c:formatCode>
                <c:ptCount val="6"/>
                <c:pt idx="0">
                  <c:v>2</c:v>
                </c:pt>
                <c:pt idx="1">
                  <c:v>2.2000000000000002</c:v>
                </c:pt>
                <c:pt idx="2">
                  <c:v>2.4</c:v>
                </c:pt>
                <c:pt idx="3">
                  <c:v>2.6</c:v>
                </c:pt>
                <c:pt idx="4">
                  <c:v>2.8</c:v>
                </c:pt>
                <c:pt idx="5">
                  <c:v>3</c:v>
                </c:pt>
              </c:numCache>
            </c:numRef>
          </c:xVal>
          <c:yVal>
            <c:numRef>
              <c:f>Табл_4.2!$D$17:$D$22</c:f>
              <c:numCache>
                <c:formatCode>0.000000</c:formatCode>
                <c:ptCount val="6"/>
                <c:pt idx="0">
                  <c:v>5.5999999999999999E-3</c:v>
                </c:pt>
                <c:pt idx="1">
                  <c:v>5.4000000000000003E-3</c:v>
                </c:pt>
                <c:pt idx="2">
                  <c:v>5.7999999999999996E-3</c:v>
                </c:pt>
                <c:pt idx="3">
                  <c:v>5.5999999999999999E-3</c:v>
                </c:pt>
                <c:pt idx="4">
                  <c:v>5.7000000000000002E-3</c:v>
                </c:pt>
                <c:pt idx="5">
                  <c:v>5.4999999999999997E-3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6C-4E48-9A33-277A1CE17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26623"/>
        <c:axId val="205727871"/>
      </c:scatterChart>
      <c:valAx>
        <c:axId val="205726623"/>
        <c:scaling>
          <c:orientation val="minMax"/>
          <c:max val="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100" b="0" i="0" baseline="0">
                    <a:effectLst/>
                  </a:rPr>
                  <a:t>кол-во периодов сигнала</a:t>
                </a:r>
                <a:endParaRPr lang="en-US" sz="11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7871"/>
        <c:crosses val="autoZero"/>
        <c:crossBetween val="midCat"/>
      </c:valAx>
      <c:valAx>
        <c:axId val="20572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среднеквадратическая погреншость, %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2.2553466811182494E-2"/>
              <c:y val="0.188650804485681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2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324646</xdr:colOff>
      <xdr:row>0</xdr:row>
      <xdr:rowOff>0</xdr:rowOff>
    </xdr:from>
    <xdr:to>
      <xdr:col>18</xdr:col>
      <xdr:colOff>486903</xdr:colOff>
      <xdr:row>22</xdr:row>
      <xdr:rowOff>70945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CCEE9-A645-563C-ACF9-FBE774575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461962</xdr:colOff>
      <xdr:row>22</xdr:row>
      <xdr:rowOff>100012</xdr:rowOff>
    </xdr:from>
    <xdr:to>
      <xdr:col>9</xdr:col>
      <xdr:colOff>452437</xdr:colOff>
      <xdr:row>36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B216A1-9BA3-FBB9-7BD9-DD2776A46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42697</xdr:colOff>
      <xdr:row>6</xdr:row>
      <xdr:rowOff>63718</xdr:rowOff>
    </xdr:from>
    <xdr:to>
      <xdr:col>14</xdr:col>
      <xdr:colOff>223343</xdr:colOff>
      <xdr:row>22</xdr:row>
      <xdr:rowOff>26275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CE70B-F1A0-B263-51BE-7EABFCFD0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topLeftCell="A2" zoomScaleNormal="100" workbookViewId="0">
      <selection activeCell="P30" sqref="P30"/>
    </sheetView>
  </sheetViews>
  <sheetFormatPr defaultRowHeight="15" x14ac:dyDescent="0.25"/>
  <cols>
    <col min="1" max="5" width="10" customWidth="1"/>
    <col min="6" max="6" width="11.28515625" customWidth="1"/>
  </cols>
  <sheetData>
    <row r="1" spans="1:6" x14ac:dyDescent="0.25">
      <c r="A1" s="8" t="s">
        <v>1</v>
      </c>
      <c r="B1" s="8" t="s">
        <v>2</v>
      </c>
      <c r="C1" s="10" t="s">
        <v>3</v>
      </c>
      <c r="D1" s="10"/>
      <c r="E1" s="10"/>
      <c r="F1" s="10"/>
    </row>
    <row r="2" spans="1:6" ht="45" customHeight="1" x14ac:dyDescent="0.25">
      <c r="A2" s="9"/>
      <c r="B2" s="9"/>
      <c r="C2" s="2" t="s">
        <v>8</v>
      </c>
      <c r="D2" s="7" t="s">
        <v>14</v>
      </c>
      <c r="E2" s="6" t="s">
        <v>9</v>
      </c>
      <c r="F2" s="7" t="s">
        <v>13</v>
      </c>
    </row>
    <row r="3" spans="1:6" x14ac:dyDescent="0.25">
      <c r="A3" s="10">
        <v>0</v>
      </c>
      <c r="B3" s="4">
        <v>2</v>
      </c>
      <c r="C3" s="5">
        <v>2</v>
      </c>
      <c r="D3" s="4">
        <f>ABS(C3-B3)/B3*100</f>
        <v>0</v>
      </c>
      <c r="E3" s="4">
        <v>2.0066999999999999</v>
      </c>
      <c r="F3" s="4">
        <f>ABS(E3-B3)/B3*100</f>
        <v>0.33499999999999641</v>
      </c>
    </row>
    <row r="4" spans="1:6" x14ac:dyDescent="0.25">
      <c r="A4" s="10"/>
      <c r="B4" s="4">
        <v>2.2000000000000002</v>
      </c>
      <c r="C4" s="5">
        <v>2</v>
      </c>
      <c r="D4" s="4">
        <f t="shared" ref="D4:D20" si="0">ABS(C4-B4)/B4*100</f>
        <v>9.0909090909090988</v>
      </c>
      <c r="E4" s="4">
        <v>2.2059000000000002</v>
      </c>
      <c r="F4" s="4">
        <f t="shared" ref="F4:F20" si="1">ABS(E4-B4)/B4*100</f>
        <v>0.26818181818181891</v>
      </c>
    </row>
    <row r="5" spans="1:6" x14ac:dyDescent="0.25">
      <c r="A5" s="10"/>
      <c r="B5" s="4">
        <v>2.4</v>
      </c>
      <c r="C5" s="5">
        <v>2</v>
      </c>
      <c r="D5" s="4">
        <f t="shared" si="0"/>
        <v>16.666666666666664</v>
      </c>
      <c r="E5" s="4">
        <v>2.4</v>
      </c>
      <c r="F5" s="4">
        <f t="shared" si="1"/>
        <v>0</v>
      </c>
    </row>
    <row r="6" spans="1:6" x14ac:dyDescent="0.25">
      <c r="A6" s="10"/>
      <c r="B6" s="4">
        <v>2.6</v>
      </c>
      <c r="C6" s="5">
        <v>3</v>
      </c>
      <c r="D6" s="4">
        <f t="shared" si="0"/>
        <v>15.38461538461538</v>
      </c>
      <c r="E6" s="4">
        <v>2.6</v>
      </c>
      <c r="F6" s="4">
        <f t="shared" si="1"/>
        <v>0</v>
      </c>
    </row>
    <row r="7" spans="1:6" x14ac:dyDescent="0.25">
      <c r="A7" s="10"/>
      <c r="B7" s="4">
        <v>2.8</v>
      </c>
      <c r="C7" s="5">
        <v>3</v>
      </c>
      <c r="D7" s="4">
        <f t="shared" si="0"/>
        <v>7.1428571428571495</v>
      </c>
      <c r="E7" s="4">
        <v>2.7991000000000001</v>
      </c>
      <c r="F7" s="4">
        <f t="shared" si="1"/>
        <v>3.2142857142845677E-2</v>
      </c>
    </row>
    <row r="8" spans="1:6" x14ac:dyDescent="0.25">
      <c r="A8" s="10"/>
      <c r="B8" s="4">
        <v>3</v>
      </c>
      <c r="C8" s="5">
        <v>3</v>
      </c>
      <c r="D8" s="4">
        <f t="shared" si="0"/>
        <v>0</v>
      </c>
      <c r="E8" s="4">
        <v>3</v>
      </c>
      <c r="F8" s="4">
        <f t="shared" si="1"/>
        <v>0</v>
      </c>
    </row>
    <row r="9" spans="1:6" x14ac:dyDescent="0.25">
      <c r="A9" s="10">
        <v>0.1</v>
      </c>
      <c r="B9" s="4">
        <v>2</v>
      </c>
      <c r="C9" s="5">
        <v>2</v>
      </c>
      <c r="D9" s="4">
        <f t="shared" si="0"/>
        <v>0</v>
      </c>
      <c r="E9" s="4">
        <v>2.0066999999999999</v>
      </c>
      <c r="F9" s="4">
        <f t="shared" si="1"/>
        <v>0.33499999999999641</v>
      </c>
    </row>
    <row r="10" spans="1:6" x14ac:dyDescent="0.25">
      <c r="A10" s="10"/>
      <c r="B10" s="4">
        <v>2.2000000000000002</v>
      </c>
      <c r="C10" s="5">
        <v>2</v>
      </c>
      <c r="D10" s="4">
        <f t="shared" si="0"/>
        <v>9.0909090909090988</v>
      </c>
      <c r="E10" s="4">
        <v>2.1985999999999999</v>
      </c>
      <c r="F10" s="4">
        <f t="shared" si="1"/>
        <v>6.3636363636376814E-2</v>
      </c>
    </row>
    <row r="11" spans="1:6" x14ac:dyDescent="0.25">
      <c r="A11" s="10"/>
      <c r="B11" s="4">
        <v>2.4</v>
      </c>
      <c r="C11" s="5">
        <v>2</v>
      </c>
      <c r="D11" s="4">
        <f t="shared" si="0"/>
        <v>16.666666666666664</v>
      </c>
      <c r="E11" s="4">
        <v>2.4</v>
      </c>
      <c r="F11" s="4">
        <f t="shared" si="1"/>
        <v>0</v>
      </c>
    </row>
    <row r="12" spans="1:6" x14ac:dyDescent="0.25">
      <c r="A12" s="10"/>
      <c r="B12" s="4">
        <v>2.6</v>
      </c>
      <c r="C12" s="5">
        <v>3</v>
      </c>
      <c r="D12" s="4">
        <f t="shared" si="0"/>
        <v>15.38461538461538</v>
      </c>
      <c r="E12" s="4">
        <v>2.6</v>
      </c>
      <c r="F12" s="4">
        <f t="shared" si="1"/>
        <v>0</v>
      </c>
    </row>
    <row r="13" spans="1:6" x14ac:dyDescent="0.25">
      <c r="A13" s="10"/>
      <c r="B13" s="4">
        <v>2.8</v>
      </c>
      <c r="C13" s="5">
        <v>3</v>
      </c>
      <c r="D13" s="4">
        <f t="shared" si="0"/>
        <v>7.1428571428571495</v>
      </c>
      <c r="E13" s="4">
        <v>2.8008000000000002</v>
      </c>
      <c r="F13" s="4">
        <f t="shared" si="1"/>
        <v>2.8571428571441286E-2</v>
      </c>
    </row>
    <row r="14" spans="1:6" x14ac:dyDescent="0.25">
      <c r="A14" s="10"/>
      <c r="B14" s="4">
        <v>3</v>
      </c>
      <c r="C14" s="5">
        <v>3</v>
      </c>
      <c r="D14" s="4">
        <f t="shared" si="0"/>
        <v>0</v>
      </c>
      <c r="E14" s="4">
        <v>3</v>
      </c>
      <c r="F14" s="4">
        <f t="shared" si="1"/>
        <v>0</v>
      </c>
    </row>
    <row r="15" spans="1:6" x14ac:dyDescent="0.25">
      <c r="A15" s="10">
        <v>0.2</v>
      </c>
      <c r="B15" s="4">
        <v>2</v>
      </c>
      <c r="C15" s="5">
        <v>2</v>
      </c>
      <c r="D15" s="4">
        <f t="shared" si="0"/>
        <v>0</v>
      </c>
      <c r="E15" s="4">
        <v>2.0133000000000001</v>
      </c>
      <c r="F15" s="4">
        <f t="shared" si="1"/>
        <v>0.66500000000000448</v>
      </c>
    </row>
    <row r="16" spans="1:6" x14ac:dyDescent="0.25">
      <c r="A16" s="10"/>
      <c r="B16" s="4">
        <v>2.2000000000000002</v>
      </c>
      <c r="C16" s="5">
        <v>2</v>
      </c>
      <c r="D16" s="4">
        <f t="shared" si="0"/>
        <v>9.0909090909090988</v>
      </c>
      <c r="E16" s="4">
        <v>2.1985999999999999</v>
      </c>
      <c r="F16" s="4">
        <f t="shared" si="1"/>
        <v>6.3636363636376814E-2</v>
      </c>
    </row>
    <row r="17" spans="1:6" x14ac:dyDescent="0.25">
      <c r="A17" s="10"/>
      <c r="B17" s="4">
        <v>2.4</v>
      </c>
      <c r="C17" s="5">
        <v>2</v>
      </c>
      <c r="D17" s="4">
        <f t="shared" si="0"/>
        <v>16.666666666666664</v>
      </c>
      <c r="E17" s="4">
        <v>2.4079000000000002</v>
      </c>
      <c r="F17" s="4">
        <f t="shared" si="1"/>
        <v>0.32916666666667671</v>
      </c>
    </row>
    <row r="18" spans="1:6" x14ac:dyDescent="0.25">
      <c r="A18" s="10"/>
      <c r="B18" s="4">
        <v>2.6</v>
      </c>
      <c r="C18" s="5">
        <v>3</v>
      </c>
      <c r="D18" s="4">
        <f t="shared" si="0"/>
        <v>15.38461538461538</v>
      </c>
      <c r="E18" s="4">
        <v>2.6</v>
      </c>
      <c r="F18" s="4">
        <f t="shared" si="1"/>
        <v>0</v>
      </c>
    </row>
    <row r="19" spans="1:6" x14ac:dyDescent="0.25">
      <c r="A19" s="10"/>
      <c r="B19" s="4">
        <v>2.8</v>
      </c>
      <c r="C19" s="5">
        <v>3</v>
      </c>
      <c r="D19" s="4">
        <f t="shared" si="0"/>
        <v>7.1428571428571495</v>
      </c>
      <c r="E19" s="4">
        <v>2.7928999999999999</v>
      </c>
      <c r="F19" s="4">
        <f t="shared" si="1"/>
        <v>0.25357142857142445</v>
      </c>
    </row>
    <row r="20" spans="1:6" x14ac:dyDescent="0.25">
      <c r="A20" s="10"/>
      <c r="B20" s="4">
        <v>3</v>
      </c>
      <c r="C20" s="5">
        <v>3</v>
      </c>
      <c r="D20" s="4">
        <f t="shared" si="0"/>
        <v>0</v>
      </c>
      <c r="E20" s="4">
        <v>2.9933000000000001</v>
      </c>
      <c r="F20" s="4">
        <f t="shared" si="1"/>
        <v>0.22333333333333094</v>
      </c>
    </row>
  </sheetData>
  <mergeCells count="6">
    <mergeCell ref="C1:F1"/>
    <mergeCell ref="A1:A2"/>
    <mergeCell ref="B1:B2"/>
    <mergeCell ref="A3:A8"/>
    <mergeCell ref="A9:A14"/>
    <mergeCell ref="A15:A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tabSelected="1" zoomScale="145" zoomScaleNormal="145" workbookViewId="0">
      <selection activeCell="D11" activeCellId="1" sqref="B11:B16 D11:D16"/>
    </sheetView>
  </sheetViews>
  <sheetFormatPr defaultRowHeight="15" x14ac:dyDescent="0.25"/>
  <cols>
    <col min="1" max="1" width="10.140625" customWidth="1"/>
    <col min="2" max="2" width="10.5703125" customWidth="1"/>
    <col min="3" max="3" width="12" customWidth="1"/>
    <col min="4" max="4" width="11.28515625" customWidth="1"/>
    <col min="5" max="5" width="11.85546875" customWidth="1"/>
  </cols>
  <sheetData>
    <row r="1" spans="1:7" x14ac:dyDescent="0.25">
      <c r="A1" t="s">
        <v>0</v>
      </c>
    </row>
    <row r="3" spans="1:7" x14ac:dyDescent="0.25">
      <c r="A3" s="11" t="s">
        <v>1</v>
      </c>
      <c r="B3" s="11" t="s">
        <v>2</v>
      </c>
      <c r="C3" s="12" t="s">
        <v>3</v>
      </c>
      <c r="D3" s="12"/>
      <c r="E3" s="12"/>
      <c r="G3" t="s">
        <v>7</v>
      </c>
    </row>
    <row r="4" spans="1:7" ht="27" customHeight="1" x14ac:dyDescent="0.25">
      <c r="A4" s="12"/>
      <c r="B4" s="12"/>
      <c r="C4" s="2" t="s">
        <v>4</v>
      </c>
      <c r="D4" s="3" t="s">
        <v>5</v>
      </c>
      <c r="E4" s="3" t="s">
        <v>6</v>
      </c>
      <c r="G4" t="s">
        <v>11</v>
      </c>
    </row>
    <row r="5" spans="1:7" x14ac:dyDescent="0.25">
      <c r="A5" s="10">
        <v>0</v>
      </c>
      <c r="B5" s="4">
        <v>2</v>
      </c>
      <c r="C5" s="5">
        <v>2</v>
      </c>
      <c r="D5" s="5">
        <v>0</v>
      </c>
      <c r="E5" s="5">
        <v>0</v>
      </c>
      <c r="G5" t="s">
        <v>12</v>
      </c>
    </row>
    <row r="6" spans="1:7" x14ac:dyDescent="0.25">
      <c r="A6" s="10"/>
      <c r="B6" s="4">
        <v>2.2000000000000002</v>
      </c>
      <c r="C6" s="5">
        <v>2.2006000000000001</v>
      </c>
      <c r="D6" s="5">
        <v>0</v>
      </c>
      <c r="E6" s="5">
        <v>0</v>
      </c>
      <c r="G6" t="s">
        <v>10</v>
      </c>
    </row>
    <row r="7" spans="1:7" x14ac:dyDescent="0.25">
      <c r="A7" s="10"/>
      <c r="B7" s="4">
        <v>2.4</v>
      </c>
      <c r="C7" s="5">
        <v>2.4</v>
      </c>
      <c r="D7" s="5">
        <v>0</v>
      </c>
      <c r="E7" s="5">
        <v>0</v>
      </c>
    </row>
    <row r="8" spans="1:7" x14ac:dyDescent="0.25">
      <c r="A8" s="10"/>
      <c r="B8" s="4">
        <v>2.6</v>
      </c>
      <c r="C8" s="5">
        <v>2.6</v>
      </c>
      <c r="D8" s="5">
        <v>0</v>
      </c>
      <c r="E8" s="5">
        <v>0</v>
      </c>
    </row>
    <row r="9" spans="1:7" x14ac:dyDescent="0.25">
      <c r="A9" s="10"/>
      <c r="B9" s="4">
        <v>2.8</v>
      </c>
      <c r="C9" s="5">
        <v>2.8</v>
      </c>
      <c r="D9" s="5">
        <v>0</v>
      </c>
      <c r="E9" s="5">
        <v>0</v>
      </c>
    </row>
    <row r="10" spans="1:7" x14ac:dyDescent="0.25">
      <c r="A10" s="10"/>
      <c r="B10" s="4">
        <v>3</v>
      </c>
      <c r="C10" s="5">
        <v>3</v>
      </c>
      <c r="D10" s="5">
        <v>0</v>
      </c>
      <c r="E10" s="5">
        <v>0</v>
      </c>
    </row>
    <row r="11" spans="1:7" x14ac:dyDescent="0.25">
      <c r="A11" s="10">
        <v>0.1</v>
      </c>
      <c r="B11" s="4">
        <v>2</v>
      </c>
      <c r="C11" s="14" t="s">
        <v>15</v>
      </c>
      <c r="D11" s="13">
        <v>2.8999999999999998E-3</v>
      </c>
      <c r="E11" s="14" t="s">
        <v>16</v>
      </c>
    </row>
    <row r="12" spans="1:7" x14ac:dyDescent="0.25">
      <c r="A12" s="10"/>
      <c r="B12" s="4">
        <v>2.2000000000000002</v>
      </c>
      <c r="C12" s="14" t="s">
        <v>17</v>
      </c>
      <c r="D12" s="13">
        <v>3.0999999999999999E-3</v>
      </c>
      <c r="E12" s="14" t="s">
        <v>18</v>
      </c>
    </row>
    <row r="13" spans="1:7" x14ac:dyDescent="0.25">
      <c r="A13" s="10"/>
      <c r="B13" s="4">
        <v>2.4</v>
      </c>
      <c r="C13" s="14" t="s">
        <v>19</v>
      </c>
      <c r="D13" s="13">
        <v>3.0999999999999999E-3</v>
      </c>
      <c r="E13" s="14" t="s">
        <v>18</v>
      </c>
    </row>
    <row r="14" spans="1:7" x14ac:dyDescent="0.25">
      <c r="A14" s="10"/>
      <c r="B14" s="4">
        <v>2.6</v>
      </c>
      <c r="C14" s="14" t="s">
        <v>20</v>
      </c>
      <c r="D14" s="13">
        <v>3.0000000000000001E-3</v>
      </c>
      <c r="E14" s="14" t="s">
        <v>21</v>
      </c>
    </row>
    <row r="15" spans="1:7" x14ac:dyDescent="0.25">
      <c r="A15" s="10"/>
      <c r="B15" s="4">
        <v>2.8</v>
      </c>
      <c r="C15" s="14" t="s">
        <v>22</v>
      </c>
      <c r="D15" s="13">
        <v>2.8999999999999998E-3</v>
      </c>
      <c r="E15" s="14" t="s">
        <v>16</v>
      </c>
    </row>
    <row r="16" spans="1:7" x14ac:dyDescent="0.25">
      <c r="A16" s="10"/>
      <c r="B16" s="4">
        <v>3</v>
      </c>
      <c r="C16" s="14" t="s">
        <v>23</v>
      </c>
      <c r="D16" s="13">
        <v>3.0000000000000001E-3</v>
      </c>
      <c r="E16" s="14" t="s">
        <v>24</v>
      </c>
    </row>
    <row r="17" spans="1:14" x14ac:dyDescent="0.25">
      <c r="A17" s="10">
        <v>0.2</v>
      </c>
      <c r="B17" s="4">
        <v>2</v>
      </c>
      <c r="C17" s="14" t="s">
        <v>15</v>
      </c>
      <c r="D17" s="13">
        <v>5.5999999999999999E-3</v>
      </c>
      <c r="E17" s="14" t="s">
        <v>25</v>
      </c>
    </row>
    <row r="18" spans="1:14" x14ac:dyDescent="0.25">
      <c r="A18" s="10"/>
      <c r="B18" s="4">
        <v>2.2000000000000002</v>
      </c>
      <c r="C18" s="14" t="s">
        <v>26</v>
      </c>
      <c r="D18" s="13">
        <v>5.4000000000000003E-3</v>
      </c>
      <c r="E18" s="14" t="s">
        <v>27</v>
      </c>
    </row>
    <row r="19" spans="1:14" x14ac:dyDescent="0.25">
      <c r="A19" s="10"/>
      <c r="B19" s="4">
        <v>2.4</v>
      </c>
      <c r="C19" s="14" t="s">
        <v>28</v>
      </c>
      <c r="D19" s="13">
        <v>5.7999999999999996E-3</v>
      </c>
      <c r="E19" s="14" t="s">
        <v>29</v>
      </c>
    </row>
    <row r="20" spans="1:14" x14ac:dyDescent="0.25">
      <c r="A20" s="10"/>
      <c r="B20" s="4">
        <v>2.6</v>
      </c>
      <c r="C20" s="14" t="s">
        <v>30</v>
      </c>
      <c r="D20" s="13">
        <v>5.5999999999999999E-3</v>
      </c>
      <c r="E20" s="14" t="s">
        <v>25</v>
      </c>
    </row>
    <row r="21" spans="1:14" x14ac:dyDescent="0.25">
      <c r="A21" s="10"/>
      <c r="B21" s="4">
        <v>2.8</v>
      </c>
      <c r="C21" s="14" t="s">
        <v>31</v>
      </c>
      <c r="D21" s="13">
        <v>5.7000000000000002E-3</v>
      </c>
      <c r="E21" s="14" t="s">
        <v>32</v>
      </c>
    </row>
    <row r="22" spans="1:14" x14ac:dyDescent="0.25">
      <c r="A22" s="10"/>
      <c r="B22" s="4">
        <v>3</v>
      </c>
      <c r="C22" s="14" t="s">
        <v>33</v>
      </c>
      <c r="D22" s="13">
        <v>5.4999999999999997E-3</v>
      </c>
      <c r="E22" s="14" t="s">
        <v>34</v>
      </c>
    </row>
    <row r="23" spans="1:14" x14ac:dyDescent="0.25">
      <c r="B23" s="1"/>
    </row>
    <row r="26" spans="1:14" x14ac:dyDescent="0.25">
      <c r="N26">
        <v>4.8</v>
      </c>
    </row>
  </sheetData>
  <mergeCells count="6">
    <mergeCell ref="A17:A22"/>
    <mergeCell ref="A3:A4"/>
    <mergeCell ref="B3:B4"/>
    <mergeCell ref="C3:E3"/>
    <mergeCell ref="A5:A10"/>
    <mergeCell ref="A11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Табл_4.1</vt:lpstr>
      <vt:lpstr>Табл_4.2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Сергий</cp:lastModifiedBy>
  <dcterms:created xsi:type="dcterms:W3CDTF">2016-10-26T07:15:53Z</dcterms:created>
  <dcterms:modified xsi:type="dcterms:W3CDTF">2022-11-21T18:35:33Z</dcterms:modified>
</cp:coreProperties>
</file>