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940" yWindow="5820" windowWidth="25600" windowHeight="18380" tabRatio="500"/>
  </bookViews>
  <sheets>
    <sheet name="Table" sheetId="4" r:id="rId1"/>
    <sheet name="SST" sheetId="1" r:id="rId2"/>
    <sheet name="Seawifs Chla" sheetId="2" r:id="rId3"/>
    <sheet name="MODIS Chla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4" l="1"/>
  <c r="H8" i="4"/>
  <c r="H9" i="4"/>
  <c r="H10" i="4"/>
  <c r="H11" i="4"/>
  <c r="H12" i="4"/>
  <c r="H13" i="4"/>
  <c r="H14" i="4"/>
  <c r="H7" i="4"/>
  <c r="H3" i="4"/>
  <c r="H4" i="4"/>
  <c r="H5" i="4"/>
  <c r="H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15" i="3"/>
  <c r="G14" i="3"/>
  <c r="G12" i="3"/>
  <c r="G11" i="3"/>
  <c r="G10" i="3"/>
  <c r="G9" i="3"/>
  <c r="G8" i="3"/>
  <c r="G7" i="3"/>
  <c r="G6" i="3"/>
  <c r="G5" i="3"/>
  <c r="G4" i="3"/>
  <c r="G3" i="3"/>
  <c r="G15" i="2"/>
  <c r="G14" i="2"/>
  <c r="G12" i="2"/>
  <c r="G11" i="2"/>
  <c r="G10" i="2"/>
  <c r="G9" i="2"/>
  <c r="G8" i="2"/>
  <c r="G7" i="2"/>
  <c r="G6" i="2"/>
  <c r="G5" i="2"/>
  <c r="G4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K4" i="1"/>
  <c r="K5" i="1"/>
  <c r="L4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</calcChain>
</file>

<file path=xl/sharedStrings.xml><?xml version="1.0" encoding="utf-8"?>
<sst xmlns="http://schemas.openxmlformats.org/spreadsheetml/2006/main" count="31" uniqueCount="14">
  <si>
    <t>year</t>
  </si>
  <si>
    <t>NPI.NDJFM</t>
  </si>
  <si>
    <t>SST17.FebMar</t>
  </si>
  <si>
    <t>SSH.AprVar</t>
  </si>
  <si>
    <t>SSH.AprSD</t>
  </si>
  <si>
    <t>SSH.FebMarVar</t>
  </si>
  <si>
    <t>SSH.FebMarSD</t>
  </si>
  <si>
    <t>....</t>
  </si>
  <si>
    <t>old</t>
  </si>
  <si>
    <t>NA</t>
  </si>
  <si>
    <t>Year</t>
  </si>
  <si>
    <t>Seawifs</t>
  </si>
  <si>
    <t>MODIS</t>
  </si>
  <si>
    <t>CHLAp2.FebMar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</si>
</sst>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'MODIS Chla'!$F$21:$F$27</c:f>
              <c:numCache>
                <c:formatCode>General</c:formatCode>
                <c:ptCount val="7"/>
                <c:pt idx="0">
                  <c:v>31.935</c:v>
                </c:pt>
                <c:pt idx="1">
                  <c:v>32.75</c:v>
                </c:pt>
                <c:pt idx="2">
                  <c:v>32.205</c:v>
                </c:pt>
                <c:pt idx="3">
                  <c:v>32.145</c:v>
                </c:pt>
                <c:pt idx="4">
                  <c:v>33.525</c:v>
                </c:pt>
                <c:pt idx="5">
                  <c:v>36.17</c:v>
                </c:pt>
                <c:pt idx="6">
                  <c:v>29.86</c:v>
                </c:pt>
              </c:numCache>
            </c:numRef>
          </c:xVal>
          <c:yVal>
            <c:numRef>
              <c:f>'MODIS Chla'!$G$21:$G$27</c:f>
              <c:numCache>
                <c:formatCode>General</c:formatCode>
                <c:ptCount val="7"/>
                <c:pt idx="0">
                  <c:v>31.92</c:v>
                </c:pt>
                <c:pt idx="1">
                  <c:v>32.76</c:v>
                </c:pt>
                <c:pt idx="2">
                  <c:v>32.39</c:v>
                </c:pt>
                <c:pt idx="3">
                  <c:v>32.285</c:v>
                </c:pt>
                <c:pt idx="4">
                  <c:v>33.18</c:v>
                </c:pt>
                <c:pt idx="5">
                  <c:v>35.965</c:v>
                </c:pt>
                <c:pt idx="6">
                  <c:v>30.375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69816"/>
        <c:axId val="2086941944"/>
      </c:scatterChart>
      <c:valAx>
        <c:axId val="2086669816"/>
        <c:scaling>
          <c:orientation val="minMax"/>
          <c:max val="37.0"/>
          <c:min val="29.0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1944"/>
        <c:crosses val="autoZero"/>
        <c:crossBetween val="midCat"/>
      </c:valAx>
      <c:valAx>
        <c:axId val="2086941944"/>
        <c:scaling>
          <c:orientation val="minMax"/>
          <c:min val="29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6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19</xdr:row>
      <xdr:rowOff>25400</xdr:rowOff>
    </xdr:from>
    <xdr:to>
      <xdr:col>16</xdr:col>
      <xdr:colOff>368300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5" sqref="H15"/>
    </sheetView>
  </sheetViews>
  <sheetFormatPr baseColWidth="10" defaultRowHeight="15" x14ac:dyDescent="0"/>
  <sheetData>
    <row r="1" spans="1:8">
      <c r="A1" t="s">
        <v>0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2</v>
      </c>
      <c r="H1" t="s">
        <v>13</v>
      </c>
    </row>
    <row r="2" spans="1:8">
      <c r="A2">
        <v>1998</v>
      </c>
      <c r="B2">
        <v>112.5</v>
      </c>
      <c r="C2">
        <v>10.61</v>
      </c>
      <c r="D2">
        <v>-3.42</v>
      </c>
      <c r="E2">
        <v>102.6</v>
      </c>
      <c r="F2">
        <v>10.130000000000001</v>
      </c>
      <c r="G2">
        <f>SST!J3</f>
        <v>30.07</v>
      </c>
      <c r="H2">
        <f>'Seawifs Chla'!G3</f>
        <v>29.965000000000003</v>
      </c>
    </row>
    <row r="3" spans="1:8">
      <c r="A3">
        <v>1999</v>
      </c>
      <c r="B3">
        <v>66.53</v>
      </c>
      <c r="C3">
        <v>8.16</v>
      </c>
      <c r="D3">
        <v>0.55000000000000004</v>
      </c>
      <c r="E3">
        <v>71.069999999999993</v>
      </c>
      <c r="F3">
        <v>8.43</v>
      </c>
      <c r="G3">
        <f>SST!J4</f>
        <v>32.950000000000003</v>
      </c>
      <c r="H3">
        <f>'Seawifs Chla'!G4</f>
        <v>33.76</v>
      </c>
    </row>
    <row r="4" spans="1:8">
      <c r="A4">
        <v>2000</v>
      </c>
      <c r="B4">
        <v>58.37</v>
      </c>
      <c r="C4">
        <v>7.64</v>
      </c>
      <c r="D4">
        <v>-0.45</v>
      </c>
      <c r="E4">
        <v>56.57</v>
      </c>
      <c r="F4">
        <v>7.52</v>
      </c>
      <c r="G4">
        <f>SST!J5</f>
        <v>32.880000000000003</v>
      </c>
      <c r="H4">
        <f>'Seawifs Chla'!G5</f>
        <v>34.340000000000003</v>
      </c>
    </row>
    <row r="5" spans="1:8">
      <c r="A5">
        <v>2001</v>
      </c>
      <c r="B5">
        <v>69.87</v>
      </c>
      <c r="C5">
        <v>8.36</v>
      </c>
      <c r="D5">
        <v>-1.82</v>
      </c>
      <c r="E5">
        <v>76.5</v>
      </c>
      <c r="F5">
        <v>8.75</v>
      </c>
      <c r="G5">
        <f>SST!J6</f>
        <v>32.195</v>
      </c>
      <c r="H5">
        <f>'Seawifs Chla'!G6</f>
        <v>33.650000000000006</v>
      </c>
    </row>
    <row r="6" spans="1:8">
      <c r="A6">
        <v>2002</v>
      </c>
      <c r="B6">
        <v>74.31</v>
      </c>
      <c r="C6">
        <v>8.6199999999999992</v>
      </c>
      <c r="D6">
        <v>0.3</v>
      </c>
      <c r="E6">
        <v>69.430000000000007</v>
      </c>
      <c r="F6">
        <v>8.33</v>
      </c>
      <c r="G6">
        <f>SST!J7</f>
        <v>31.520000000000003</v>
      </c>
      <c r="H6">
        <f>'Seawifs Chla'!G7</f>
        <v>31.880000000000003</v>
      </c>
    </row>
    <row r="7" spans="1:8">
      <c r="A7">
        <v>2003</v>
      </c>
      <c r="B7">
        <v>63.82</v>
      </c>
      <c r="C7">
        <v>7.99</v>
      </c>
      <c r="D7">
        <v>-3.84</v>
      </c>
      <c r="E7">
        <v>57.19</v>
      </c>
      <c r="F7">
        <v>7.56</v>
      </c>
      <c r="G7">
        <f>SST!J8</f>
        <v>30.64</v>
      </c>
      <c r="H7">
        <f>'MODIS Chla'!$G3</f>
        <v>31.919999999999998</v>
      </c>
    </row>
    <row r="8" spans="1:8">
      <c r="A8">
        <v>2004</v>
      </c>
      <c r="B8">
        <v>80.61</v>
      </c>
      <c r="C8">
        <v>8.98</v>
      </c>
      <c r="D8">
        <v>-0.34</v>
      </c>
      <c r="E8">
        <v>82.73</v>
      </c>
      <c r="F8">
        <v>9.1</v>
      </c>
      <c r="G8">
        <f>SST!J9</f>
        <v>31.939999999999998</v>
      </c>
      <c r="H8">
        <f>'MODIS Chla'!$G4</f>
        <v>32.760000000000005</v>
      </c>
    </row>
    <row r="9" spans="1:8">
      <c r="A9">
        <v>2005</v>
      </c>
      <c r="B9">
        <v>125.7</v>
      </c>
      <c r="C9">
        <v>11.21</v>
      </c>
      <c r="D9">
        <v>-0.75</v>
      </c>
      <c r="E9">
        <v>125.6</v>
      </c>
      <c r="F9">
        <v>11.21</v>
      </c>
      <c r="G9">
        <f>SST!J10</f>
        <v>32.015000000000001</v>
      </c>
      <c r="H9">
        <f>'MODIS Chla'!$G5</f>
        <v>32.39</v>
      </c>
    </row>
    <row r="10" spans="1:8">
      <c r="A10">
        <v>2006</v>
      </c>
      <c r="B10">
        <v>103.6</v>
      </c>
      <c r="C10">
        <v>10.18</v>
      </c>
      <c r="D10">
        <v>1.21</v>
      </c>
      <c r="E10">
        <v>111.9</v>
      </c>
      <c r="F10">
        <v>10.58</v>
      </c>
      <c r="G10">
        <f>SST!J11</f>
        <v>32.155000000000001</v>
      </c>
      <c r="H10">
        <f>'MODIS Chla'!$G6</f>
        <v>32.285000000000004</v>
      </c>
    </row>
    <row r="11" spans="1:8">
      <c r="A11">
        <v>2007</v>
      </c>
      <c r="B11">
        <v>83.34</v>
      </c>
      <c r="C11">
        <v>9.1300000000000008</v>
      </c>
      <c r="D11">
        <v>0.93</v>
      </c>
      <c r="E11">
        <v>91.92</v>
      </c>
      <c r="F11">
        <v>9.59</v>
      </c>
      <c r="G11">
        <f>SST!J12</f>
        <v>31.824999999999999</v>
      </c>
      <c r="H11">
        <f>'MODIS Chla'!$G7</f>
        <v>33.18</v>
      </c>
    </row>
    <row r="12" spans="1:8">
      <c r="A12">
        <v>2008</v>
      </c>
      <c r="B12">
        <v>64.069999999999993</v>
      </c>
      <c r="C12">
        <v>8</v>
      </c>
      <c r="D12">
        <v>0.4</v>
      </c>
      <c r="E12">
        <v>62.74</v>
      </c>
      <c r="F12">
        <v>7.92</v>
      </c>
      <c r="G12">
        <f>SST!J13</f>
        <v>33.409999999999997</v>
      </c>
      <c r="H12">
        <f>'MODIS Chla'!$G8</f>
        <v>34.129999999999995</v>
      </c>
    </row>
    <row r="13" spans="1:8">
      <c r="A13">
        <v>2009</v>
      </c>
      <c r="B13">
        <v>39.64</v>
      </c>
      <c r="C13">
        <v>6.3</v>
      </c>
      <c r="D13">
        <v>4.57</v>
      </c>
      <c r="E13">
        <v>38.71</v>
      </c>
      <c r="F13">
        <v>6.22</v>
      </c>
      <c r="G13">
        <f>SST!J14</f>
        <v>33.414999999999999</v>
      </c>
      <c r="H13">
        <f>'MODIS Chla'!$G9</f>
        <v>35.965000000000003</v>
      </c>
    </row>
    <row r="14" spans="1:8">
      <c r="A14">
        <v>2010</v>
      </c>
      <c r="B14">
        <v>59.13</v>
      </c>
      <c r="C14">
        <v>7.69</v>
      </c>
      <c r="D14">
        <v>-2.41</v>
      </c>
      <c r="E14">
        <v>53.36</v>
      </c>
      <c r="F14">
        <v>7.3</v>
      </c>
      <c r="G14">
        <f>SST!J15</f>
        <v>31.005000000000003</v>
      </c>
      <c r="H14">
        <f>'MODIS Chla'!$G10</f>
        <v>30.375</v>
      </c>
    </row>
    <row r="15" spans="1:8">
      <c r="A15">
        <v>2011</v>
      </c>
      <c r="B15">
        <v>64.459999999999994</v>
      </c>
      <c r="C15">
        <v>8.0299999999999994</v>
      </c>
      <c r="D15">
        <v>2.23</v>
      </c>
      <c r="E15">
        <v>68.94</v>
      </c>
      <c r="F15">
        <v>8.3000000000000007</v>
      </c>
      <c r="G15">
        <f>SST!J16</f>
        <v>33.159999999999997</v>
      </c>
      <c r="H15">
        <f>'MODIS Chla'!$G11</f>
        <v>33.494999999999997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D2" sqref="D2:L17"/>
    </sheetView>
  </sheetViews>
  <sheetFormatPr baseColWidth="10" defaultRowHeight="15" x14ac:dyDescent="0"/>
  <sheetData>
    <row r="1" spans="1:12">
      <c r="A1" s="1">
        <v>35796</v>
      </c>
      <c r="B1">
        <v>32.11</v>
      </c>
    </row>
    <row r="2" spans="1:12">
      <c r="A2" s="1">
        <v>35827</v>
      </c>
      <c r="B2">
        <v>29.69</v>
      </c>
      <c r="D2" t="s">
        <v>0</v>
      </c>
      <c r="E2" t="s">
        <v>3</v>
      </c>
      <c r="F2" t="s">
        <v>4</v>
      </c>
      <c r="G2" t="s">
        <v>1</v>
      </c>
      <c r="H2" t="s">
        <v>5</v>
      </c>
      <c r="I2" t="s">
        <v>6</v>
      </c>
      <c r="J2" t="s">
        <v>2</v>
      </c>
    </row>
    <row r="3" spans="1:12">
      <c r="A3" s="1">
        <v>35855</v>
      </c>
      <c r="B3">
        <v>30.45</v>
      </c>
      <c r="D3">
        <v>1998</v>
      </c>
      <c r="E3">
        <v>112.5</v>
      </c>
      <c r="F3">
        <v>10.61</v>
      </c>
      <c r="G3">
        <v>-3.42</v>
      </c>
      <c r="H3">
        <v>102.6</v>
      </c>
      <c r="I3">
        <v>10.130000000000001</v>
      </c>
      <c r="J3">
        <v>30.07</v>
      </c>
      <c r="K3">
        <v>2</v>
      </c>
      <c r="L3">
        <v>3</v>
      </c>
    </row>
    <row r="4" spans="1:12">
      <c r="A4" s="1">
        <v>35886</v>
      </c>
      <c r="B4">
        <v>31.42</v>
      </c>
      <c r="D4">
        <v>1999</v>
      </c>
      <c r="E4">
        <v>66.53</v>
      </c>
      <c r="F4">
        <v>8.16</v>
      </c>
      <c r="G4">
        <v>0.55000000000000004</v>
      </c>
      <c r="H4">
        <v>71.069999999999993</v>
      </c>
      <c r="I4">
        <v>8.43</v>
      </c>
      <c r="J4">
        <v>32.950000000000003</v>
      </c>
      <c r="K4">
        <f>K3+12</f>
        <v>14</v>
      </c>
      <c r="L4">
        <f>L3+12</f>
        <v>15</v>
      </c>
    </row>
    <row r="5" spans="1:12">
      <c r="A5" s="1">
        <v>35916</v>
      </c>
      <c r="B5">
        <v>33.159999999999997</v>
      </c>
      <c r="D5">
        <v>2000</v>
      </c>
      <c r="E5">
        <v>58.37</v>
      </c>
      <c r="F5">
        <v>7.64</v>
      </c>
      <c r="G5">
        <v>-0.45</v>
      </c>
      <c r="H5">
        <v>56.57</v>
      </c>
      <c r="I5">
        <v>7.52</v>
      </c>
      <c r="J5">
        <v>32.880000000000003</v>
      </c>
      <c r="K5">
        <f t="shared" ref="K5:K16" si="0">K4+12</f>
        <v>26</v>
      </c>
      <c r="L5">
        <f t="shared" ref="L5:L16" si="1">L4+12</f>
        <v>27</v>
      </c>
    </row>
    <row r="6" spans="1:12">
      <c r="A6" s="1">
        <v>35947</v>
      </c>
      <c r="B6">
        <v>37.56</v>
      </c>
      <c r="D6">
        <v>2001</v>
      </c>
      <c r="E6">
        <v>69.87</v>
      </c>
      <c r="F6">
        <v>8.36</v>
      </c>
      <c r="G6">
        <v>-1.82</v>
      </c>
      <c r="H6">
        <v>76.5</v>
      </c>
      <c r="I6">
        <v>8.75</v>
      </c>
      <c r="J6">
        <v>32.195</v>
      </c>
      <c r="K6">
        <f t="shared" si="0"/>
        <v>38</v>
      </c>
      <c r="L6">
        <f t="shared" si="1"/>
        <v>39</v>
      </c>
    </row>
    <row r="7" spans="1:12">
      <c r="A7" s="1">
        <v>35977</v>
      </c>
      <c r="B7">
        <v>41.2</v>
      </c>
      <c r="D7">
        <v>2002</v>
      </c>
      <c r="E7">
        <v>74.31</v>
      </c>
      <c r="F7">
        <v>8.6199999999999992</v>
      </c>
      <c r="G7">
        <v>0.3</v>
      </c>
      <c r="H7">
        <v>69.430000000000007</v>
      </c>
      <c r="I7">
        <v>8.33</v>
      </c>
      <c r="J7">
        <v>31.520000000000003</v>
      </c>
      <c r="K7">
        <f t="shared" si="0"/>
        <v>50</v>
      </c>
      <c r="L7">
        <f t="shared" si="1"/>
        <v>51</v>
      </c>
    </row>
    <row r="8" spans="1:12">
      <c r="A8" s="1">
        <v>36008</v>
      </c>
      <c r="B8">
        <v>40.79</v>
      </c>
      <c r="D8">
        <v>2003</v>
      </c>
      <c r="E8">
        <v>63.82</v>
      </c>
      <c r="F8">
        <v>7.99</v>
      </c>
      <c r="G8">
        <v>-3.84</v>
      </c>
      <c r="H8">
        <v>57.19</v>
      </c>
      <c r="I8">
        <v>7.56</v>
      </c>
      <c r="J8">
        <v>30.64</v>
      </c>
      <c r="K8">
        <f t="shared" si="0"/>
        <v>62</v>
      </c>
      <c r="L8">
        <f t="shared" si="1"/>
        <v>63</v>
      </c>
    </row>
    <row r="9" spans="1:12">
      <c r="A9" s="1">
        <v>36039</v>
      </c>
      <c r="B9">
        <v>41.45</v>
      </c>
      <c r="D9">
        <v>2004</v>
      </c>
      <c r="E9">
        <v>80.61</v>
      </c>
      <c r="F9">
        <v>8.98</v>
      </c>
      <c r="G9">
        <v>-0.34</v>
      </c>
      <c r="H9">
        <v>82.73</v>
      </c>
      <c r="I9">
        <v>9.1</v>
      </c>
      <c r="J9">
        <v>31.939999999999998</v>
      </c>
      <c r="K9">
        <f t="shared" si="0"/>
        <v>74</v>
      </c>
      <c r="L9">
        <f t="shared" si="1"/>
        <v>75</v>
      </c>
    </row>
    <row r="10" spans="1:12">
      <c r="A10" s="1">
        <v>36069</v>
      </c>
      <c r="B10">
        <v>40.89</v>
      </c>
      <c r="D10">
        <v>2005</v>
      </c>
      <c r="E10">
        <v>125.7</v>
      </c>
      <c r="F10">
        <v>11.21</v>
      </c>
      <c r="G10">
        <v>-0.75</v>
      </c>
      <c r="H10">
        <v>125.6</v>
      </c>
      <c r="I10">
        <v>11.21</v>
      </c>
      <c r="J10">
        <v>32.015000000000001</v>
      </c>
      <c r="K10">
        <f t="shared" si="0"/>
        <v>86</v>
      </c>
      <c r="L10">
        <f t="shared" si="1"/>
        <v>87</v>
      </c>
    </row>
    <row r="11" spans="1:12">
      <c r="A11" s="1">
        <v>36100</v>
      </c>
      <c r="B11">
        <v>37.86</v>
      </c>
      <c r="D11">
        <v>2006</v>
      </c>
      <c r="E11">
        <v>103.6</v>
      </c>
      <c r="F11">
        <v>10.18</v>
      </c>
      <c r="G11">
        <v>1.21</v>
      </c>
      <c r="H11">
        <v>111.9</v>
      </c>
      <c r="I11">
        <v>10.58</v>
      </c>
      <c r="J11">
        <v>32.155000000000001</v>
      </c>
      <c r="K11">
        <f t="shared" si="0"/>
        <v>98</v>
      </c>
      <c r="L11">
        <f t="shared" si="1"/>
        <v>99</v>
      </c>
    </row>
    <row r="12" spans="1:12">
      <c r="A12" s="1">
        <v>36130</v>
      </c>
      <c r="B12">
        <v>35.619999999999997</v>
      </c>
      <c r="D12">
        <v>2007</v>
      </c>
      <c r="E12">
        <v>83.34</v>
      </c>
      <c r="F12">
        <v>9.1300000000000008</v>
      </c>
      <c r="G12">
        <v>0.93</v>
      </c>
      <c r="H12">
        <v>91.92</v>
      </c>
      <c r="I12">
        <v>9.59</v>
      </c>
      <c r="J12">
        <v>31.824999999999999</v>
      </c>
      <c r="K12">
        <f t="shared" si="0"/>
        <v>110</v>
      </c>
      <c r="L12">
        <f t="shared" si="1"/>
        <v>111</v>
      </c>
    </row>
    <row r="13" spans="1:12">
      <c r="A13" s="1">
        <v>36161</v>
      </c>
      <c r="B13">
        <v>33.96</v>
      </c>
      <c r="D13">
        <v>2008</v>
      </c>
      <c r="E13">
        <v>64.069999999999993</v>
      </c>
      <c r="F13">
        <v>8</v>
      </c>
      <c r="G13">
        <v>0.4</v>
      </c>
      <c r="H13">
        <v>62.74</v>
      </c>
      <c r="I13">
        <v>7.92</v>
      </c>
      <c r="J13">
        <v>33.409999999999997</v>
      </c>
      <c r="K13">
        <f t="shared" si="0"/>
        <v>122</v>
      </c>
      <c r="L13">
        <f t="shared" si="1"/>
        <v>123</v>
      </c>
    </row>
    <row r="14" spans="1:12">
      <c r="A14" s="1">
        <v>36192</v>
      </c>
      <c r="B14">
        <v>33.54</v>
      </c>
      <c r="D14">
        <v>2009</v>
      </c>
      <c r="E14">
        <v>39.64</v>
      </c>
      <c r="F14">
        <v>6.3</v>
      </c>
      <c r="G14">
        <v>4.57</v>
      </c>
      <c r="H14">
        <v>38.71</v>
      </c>
      <c r="I14">
        <v>6.22</v>
      </c>
      <c r="J14">
        <v>33.414999999999999</v>
      </c>
      <c r="K14">
        <f t="shared" si="0"/>
        <v>134</v>
      </c>
      <c r="L14">
        <f t="shared" si="1"/>
        <v>135</v>
      </c>
    </row>
    <row r="15" spans="1:12">
      <c r="A15" s="1">
        <v>36220</v>
      </c>
      <c r="B15">
        <v>32.36</v>
      </c>
      <c r="D15">
        <v>2010</v>
      </c>
      <c r="E15">
        <v>59.13</v>
      </c>
      <c r="F15">
        <v>7.69</v>
      </c>
      <c r="G15">
        <v>-2.41</v>
      </c>
      <c r="H15">
        <v>53.36</v>
      </c>
      <c r="I15">
        <v>7.3</v>
      </c>
      <c r="J15">
        <v>31.005000000000003</v>
      </c>
      <c r="K15">
        <f t="shared" si="0"/>
        <v>146</v>
      </c>
      <c r="L15">
        <f t="shared" si="1"/>
        <v>147</v>
      </c>
    </row>
    <row r="16" spans="1:12">
      <c r="A16" s="1">
        <v>36251</v>
      </c>
      <c r="B16">
        <v>33.49</v>
      </c>
      <c r="D16">
        <v>2011</v>
      </c>
      <c r="E16">
        <v>64.459999999999994</v>
      </c>
      <c r="F16">
        <v>8.0299999999999994</v>
      </c>
      <c r="G16">
        <v>2.23</v>
      </c>
      <c r="H16">
        <v>68.94</v>
      </c>
      <c r="I16">
        <v>8.3000000000000007</v>
      </c>
      <c r="J16">
        <v>33.159999999999997</v>
      </c>
      <c r="K16">
        <f t="shared" si="0"/>
        <v>158</v>
      </c>
      <c r="L16">
        <f t="shared" si="1"/>
        <v>159</v>
      </c>
    </row>
    <row r="17" spans="1:9">
      <c r="A17" s="1">
        <v>36281</v>
      </c>
      <c r="B17">
        <v>35.72</v>
      </c>
      <c r="D17">
        <v>2012</v>
      </c>
      <c r="E17">
        <v>48.13</v>
      </c>
      <c r="F17">
        <v>6.94</v>
      </c>
      <c r="G17">
        <v>1.43</v>
      </c>
      <c r="H17">
        <v>57.91</v>
      </c>
      <c r="I17">
        <v>7.61</v>
      </c>
    </row>
    <row r="18" spans="1:9">
      <c r="A18" s="1">
        <v>36312</v>
      </c>
      <c r="B18">
        <v>37.340000000000003</v>
      </c>
    </row>
    <row r="19" spans="1:9">
      <c r="A19" s="1">
        <v>36342</v>
      </c>
      <c r="B19">
        <v>39.83</v>
      </c>
    </row>
    <row r="20" spans="1:9">
      <c r="A20" s="1">
        <v>36373</v>
      </c>
      <c r="B20">
        <v>43.03</v>
      </c>
    </row>
    <row r="21" spans="1:9">
      <c r="A21" s="1">
        <v>36404</v>
      </c>
      <c r="B21">
        <v>43.03</v>
      </c>
    </row>
    <row r="22" spans="1:9">
      <c r="A22" s="1">
        <v>36434</v>
      </c>
      <c r="B22">
        <v>40.75</v>
      </c>
    </row>
    <row r="23" spans="1:9">
      <c r="A23" s="1">
        <v>36465</v>
      </c>
      <c r="B23">
        <v>37.53</v>
      </c>
    </row>
    <row r="24" spans="1:9">
      <c r="A24" s="1">
        <v>36495</v>
      </c>
      <c r="B24">
        <v>35.94</v>
      </c>
    </row>
    <row r="25" spans="1:9">
      <c r="A25" s="1">
        <v>36526</v>
      </c>
      <c r="B25">
        <v>33.76</v>
      </c>
    </row>
    <row r="26" spans="1:9">
      <c r="A26" s="1">
        <v>36557</v>
      </c>
      <c r="B26">
        <v>32.74</v>
      </c>
    </row>
    <row r="27" spans="1:9">
      <c r="A27" s="1">
        <v>36586</v>
      </c>
      <c r="B27">
        <v>33.020000000000003</v>
      </c>
    </row>
    <row r="28" spans="1:9">
      <c r="A28" s="1">
        <v>36617</v>
      </c>
      <c r="B28">
        <v>32.68</v>
      </c>
    </row>
    <row r="29" spans="1:9">
      <c r="A29" s="1">
        <v>36647</v>
      </c>
      <c r="B29">
        <v>34.96</v>
      </c>
    </row>
    <row r="30" spans="1:9">
      <c r="A30" s="1">
        <v>36678</v>
      </c>
      <c r="B30">
        <v>37.25</v>
      </c>
    </row>
    <row r="31" spans="1:9">
      <c r="A31" s="1">
        <v>36708</v>
      </c>
      <c r="B31">
        <v>42.13</v>
      </c>
    </row>
    <row r="32" spans="1:9">
      <c r="A32" s="1">
        <v>36739</v>
      </c>
      <c r="B32">
        <v>45.15</v>
      </c>
    </row>
    <row r="33" spans="1:2">
      <c r="A33" s="1">
        <v>36770</v>
      </c>
      <c r="B33">
        <v>45.38</v>
      </c>
    </row>
    <row r="34" spans="1:2">
      <c r="A34" s="1">
        <v>36800</v>
      </c>
      <c r="B34">
        <v>41.13</v>
      </c>
    </row>
    <row r="35" spans="1:2">
      <c r="A35" s="1">
        <v>36831</v>
      </c>
      <c r="B35">
        <v>39.36</v>
      </c>
    </row>
    <row r="36" spans="1:2">
      <c r="A36" s="1">
        <v>36861</v>
      </c>
      <c r="B36">
        <v>34.94</v>
      </c>
    </row>
    <row r="37" spans="1:2">
      <c r="A37" s="1">
        <v>36892</v>
      </c>
      <c r="B37">
        <v>32.82</v>
      </c>
    </row>
    <row r="38" spans="1:2">
      <c r="A38" s="1">
        <v>36923</v>
      </c>
      <c r="B38">
        <v>32.24</v>
      </c>
    </row>
    <row r="39" spans="1:2">
      <c r="A39" s="1">
        <v>36951</v>
      </c>
      <c r="B39">
        <v>32.15</v>
      </c>
    </row>
    <row r="40" spans="1:2">
      <c r="A40" s="1">
        <v>36982</v>
      </c>
      <c r="B40">
        <v>33.25</v>
      </c>
    </row>
    <row r="41" spans="1:2">
      <c r="A41" s="1">
        <v>37012</v>
      </c>
      <c r="B41">
        <v>35.36</v>
      </c>
    </row>
    <row r="42" spans="1:2">
      <c r="A42" s="1">
        <v>37043</v>
      </c>
      <c r="B42">
        <v>38.340000000000003</v>
      </c>
    </row>
    <row r="43" spans="1:2">
      <c r="A43" s="1">
        <v>37073</v>
      </c>
      <c r="B43">
        <v>41.68</v>
      </c>
    </row>
    <row r="44" spans="1:2">
      <c r="A44" s="1">
        <v>37104</v>
      </c>
      <c r="B44">
        <v>43.26</v>
      </c>
    </row>
    <row r="45" spans="1:2">
      <c r="A45" s="1">
        <v>37135</v>
      </c>
      <c r="B45">
        <v>43.2</v>
      </c>
    </row>
    <row r="46" spans="1:2">
      <c r="A46" s="1">
        <v>37165</v>
      </c>
      <c r="B46">
        <v>40.869999999999997</v>
      </c>
    </row>
    <row r="47" spans="1:2">
      <c r="A47" s="1">
        <v>37196</v>
      </c>
      <c r="B47">
        <v>36.909999999999997</v>
      </c>
    </row>
    <row r="48" spans="1:2">
      <c r="A48" s="1">
        <v>37226</v>
      </c>
      <c r="B48">
        <v>35.92</v>
      </c>
    </row>
    <row r="49" spans="1:2">
      <c r="A49" s="1">
        <v>37257</v>
      </c>
      <c r="B49">
        <v>32.64</v>
      </c>
    </row>
    <row r="50" spans="1:2">
      <c r="A50" s="1">
        <v>37288</v>
      </c>
      <c r="B50">
        <v>31.76</v>
      </c>
    </row>
    <row r="51" spans="1:2">
      <c r="A51" s="1">
        <v>37316</v>
      </c>
      <c r="B51">
        <v>31.28</v>
      </c>
    </row>
    <row r="52" spans="1:2">
      <c r="A52" s="1">
        <v>37347</v>
      </c>
      <c r="B52">
        <v>32.17</v>
      </c>
    </row>
    <row r="53" spans="1:2">
      <c r="A53" s="1">
        <v>37377</v>
      </c>
      <c r="B53">
        <v>33.619999999999997</v>
      </c>
    </row>
    <row r="54" spans="1:2">
      <c r="A54" s="1">
        <v>37408</v>
      </c>
      <c r="B54">
        <v>36.049999999999997</v>
      </c>
    </row>
    <row r="55" spans="1:2">
      <c r="A55" s="1">
        <v>37438</v>
      </c>
      <c r="B55">
        <v>40.880000000000003</v>
      </c>
    </row>
    <row r="56" spans="1:2">
      <c r="A56" s="1">
        <v>37469</v>
      </c>
      <c r="B56">
        <v>43.9</v>
      </c>
    </row>
    <row r="57" spans="1:2">
      <c r="A57" s="1">
        <v>37500</v>
      </c>
      <c r="B57">
        <v>43.48</v>
      </c>
    </row>
    <row r="58" spans="1:2">
      <c r="A58" s="1">
        <v>37530</v>
      </c>
      <c r="B58">
        <v>41.77</v>
      </c>
    </row>
    <row r="59" spans="1:2">
      <c r="A59" s="1">
        <v>37561</v>
      </c>
      <c r="B59">
        <v>36.17</v>
      </c>
    </row>
    <row r="60" spans="1:2">
      <c r="A60" s="1">
        <v>37591</v>
      </c>
      <c r="B60">
        <v>32.880000000000003</v>
      </c>
    </row>
    <row r="61" spans="1:2">
      <c r="A61" s="1">
        <v>37622</v>
      </c>
      <c r="B61">
        <v>30.64</v>
      </c>
    </row>
    <row r="62" spans="1:2">
      <c r="A62" s="1">
        <v>37653</v>
      </c>
      <c r="B62">
        <v>30.46</v>
      </c>
    </row>
    <row r="63" spans="1:2">
      <c r="A63" s="1">
        <v>37681</v>
      </c>
      <c r="B63">
        <v>30.82</v>
      </c>
    </row>
    <row r="64" spans="1:2">
      <c r="A64" s="1">
        <v>37712</v>
      </c>
      <c r="B64">
        <v>32.44</v>
      </c>
    </row>
    <row r="65" spans="1:2">
      <c r="A65" s="1">
        <v>37742</v>
      </c>
      <c r="B65">
        <v>34.229999999999997</v>
      </c>
    </row>
    <row r="66" spans="1:2">
      <c r="A66" s="1">
        <v>37773</v>
      </c>
      <c r="B66">
        <v>37.46</v>
      </c>
    </row>
    <row r="67" spans="1:2">
      <c r="A67" s="1">
        <v>37803</v>
      </c>
      <c r="B67">
        <v>39.200000000000003</v>
      </c>
    </row>
    <row r="68" spans="1:2">
      <c r="A68" s="1">
        <v>37834</v>
      </c>
      <c r="B68">
        <v>42.62</v>
      </c>
    </row>
    <row r="69" spans="1:2">
      <c r="A69" s="1">
        <v>37865</v>
      </c>
      <c r="B69">
        <v>42.85</v>
      </c>
    </row>
    <row r="70" spans="1:2">
      <c r="A70" s="1">
        <v>37895</v>
      </c>
      <c r="B70">
        <v>39.56</v>
      </c>
    </row>
    <row r="71" spans="1:2">
      <c r="A71" s="1">
        <v>37926</v>
      </c>
      <c r="B71">
        <v>37.81</v>
      </c>
    </row>
    <row r="72" spans="1:2">
      <c r="A72" s="1">
        <v>37956</v>
      </c>
      <c r="B72">
        <v>34.49</v>
      </c>
    </row>
    <row r="73" spans="1:2">
      <c r="A73" s="1">
        <v>37987</v>
      </c>
      <c r="B73">
        <v>33.090000000000003</v>
      </c>
    </row>
    <row r="74" spans="1:2">
      <c r="A74" s="1">
        <v>38018</v>
      </c>
      <c r="B74">
        <v>32.299999999999997</v>
      </c>
    </row>
    <row r="75" spans="1:2">
      <c r="A75" s="1">
        <v>38047</v>
      </c>
      <c r="B75">
        <v>31.58</v>
      </c>
    </row>
    <row r="76" spans="1:2">
      <c r="A76" s="1">
        <v>38078</v>
      </c>
      <c r="B76">
        <v>32.119999999999997</v>
      </c>
    </row>
    <row r="77" spans="1:2">
      <c r="A77" s="1">
        <v>38108</v>
      </c>
      <c r="B77">
        <v>33.14</v>
      </c>
    </row>
    <row r="78" spans="1:2">
      <c r="A78" s="1">
        <v>38139</v>
      </c>
      <c r="B78">
        <v>36.19</v>
      </c>
    </row>
    <row r="79" spans="1:2">
      <c r="A79" s="1">
        <v>38169</v>
      </c>
      <c r="B79">
        <v>40.57</v>
      </c>
    </row>
    <row r="80" spans="1:2">
      <c r="A80" s="1">
        <v>38200</v>
      </c>
      <c r="B80">
        <v>43.56</v>
      </c>
    </row>
    <row r="81" spans="1:2">
      <c r="A81" s="1">
        <v>38231</v>
      </c>
      <c r="B81">
        <v>44.16</v>
      </c>
    </row>
    <row r="82" spans="1:2">
      <c r="A82" s="1">
        <v>38261</v>
      </c>
      <c r="B82">
        <v>41.62</v>
      </c>
    </row>
    <row r="83" spans="1:2">
      <c r="A83" s="1">
        <v>38292</v>
      </c>
      <c r="B83">
        <v>38.26</v>
      </c>
    </row>
    <row r="84" spans="1:2">
      <c r="A84" s="1">
        <v>38322</v>
      </c>
      <c r="B84">
        <v>36.159999999999997</v>
      </c>
    </row>
    <row r="85" spans="1:2">
      <c r="A85" s="1">
        <v>38353</v>
      </c>
      <c r="B85">
        <v>33.18</v>
      </c>
    </row>
    <row r="86" spans="1:2">
      <c r="A86" s="1">
        <v>38384</v>
      </c>
      <c r="B86">
        <v>32.53</v>
      </c>
    </row>
    <row r="87" spans="1:2">
      <c r="A87" s="1">
        <v>38412</v>
      </c>
      <c r="B87">
        <v>31.5</v>
      </c>
    </row>
    <row r="88" spans="1:2">
      <c r="A88" s="1">
        <v>38443</v>
      </c>
      <c r="B88">
        <v>32.33</v>
      </c>
    </row>
    <row r="89" spans="1:2">
      <c r="A89" s="1">
        <v>38473</v>
      </c>
      <c r="B89">
        <v>33.409999999999997</v>
      </c>
    </row>
    <row r="90" spans="1:2">
      <c r="A90" s="1">
        <v>38504</v>
      </c>
      <c r="B90">
        <v>39.549999999999997</v>
      </c>
    </row>
    <row r="91" spans="1:2">
      <c r="A91" s="1">
        <v>38534</v>
      </c>
      <c r="B91">
        <v>40.85</v>
      </c>
    </row>
    <row r="92" spans="1:2">
      <c r="A92" s="1">
        <v>38565</v>
      </c>
      <c r="B92">
        <v>43.13</v>
      </c>
    </row>
    <row r="93" spans="1:2">
      <c r="A93" s="1">
        <v>38596</v>
      </c>
      <c r="B93">
        <v>43.98</v>
      </c>
    </row>
    <row r="94" spans="1:2">
      <c r="A94" s="1">
        <v>38626</v>
      </c>
      <c r="B94">
        <v>42.11</v>
      </c>
    </row>
    <row r="95" spans="1:2">
      <c r="A95" s="1">
        <v>38657</v>
      </c>
      <c r="B95">
        <v>39.4</v>
      </c>
    </row>
    <row r="96" spans="1:2">
      <c r="A96" s="1">
        <v>38687</v>
      </c>
      <c r="B96">
        <v>35.46</v>
      </c>
    </row>
    <row r="97" spans="1:2">
      <c r="A97" s="1">
        <v>38718</v>
      </c>
      <c r="B97">
        <v>32.67</v>
      </c>
    </row>
    <row r="98" spans="1:2">
      <c r="A98" s="1">
        <v>38749</v>
      </c>
      <c r="B98">
        <v>31.94</v>
      </c>
    </row>
    <row r="99" spans="1:2">
      <c r="A99" s="1">
        <v>38777</v>
      </c>
      <c r="B99">
        <v>32.369999999999997</v>
      </c>
    </row>
    <row r="100" spans="1:2">
      <c r="A100" s="1">
        <v>38808</v>
      </c>
      <c r="B100">
        <v>33.18</v>
      </c>
    </row>
    <row r="101" spans="1:2">
      <c r="A101" s="1">
        <v>38838</v>
      </c>
      <c r="B101">
        <v>34.799999999999997</v>
      </c>
    </row>
    <row r="102" spans="1:2">
      <c r="A102" s="1">
        <v>38869</v>
      </c>
      <c r="B102">
        <v>36.6</v>
      </c>
    </row>
    <row r="103" spans="1:2">
      <c r="A103" s="1">
        <v>38899</v>
      </c>
      <c r="B103">
        <v>40.81</v>
      </c>
    </row>
    <row r="104" spans="1:2">
      <c r="A104" s="1">
        <v>38930</v>
      </c>
      <c r="B104">
        <v>44.44</v>
      </c>
    </row>
    <row r="105" spans="1:2">
      <c r="A105" s="1">
        <v>38961</v>
      </c>
      <c r="B105">
        <v>43.2</v>
      </c>
    </row>
    <row r="106" spans="1:2">
      <c r="A106" s="1">
        <v>38991</v>
      </c>
      <c r="B106">
        <v>41.8</v>
      </c>
    </row>
    <row r="107" spans="1:2">
      <c r="A107" s="1">
        <v>39022</v>
      </c>
      <c r="B107">
        <v>37.22</v>
      </c>
    </row>
    <row r="108" spans="1:2">
      <c r="A108" s="1">
        <v>39052</v>
      </c>
      <c r="B108">
        <v>34.93</v>
      </c>
    </row>
    <row r="109" spans="1:2">
      <c r="A109" s="1">
        <v>39083</v>
      </c>
      <c r="B109">
        <v>33.04</v>
      </c>
    </row>
    <row r="110" spans="1:2">
      <c r="A110" s="1">
        <v>39114</v>
      </c>
      <c r="B110">
        <v>31.5</v>
      </c>
    </row>
    <row r="111" spans="1:2">
      <c r="A111" s="1">
        <v>39142</v>
      </c>
      <c r="B111">
        <v>32.15</v>
      </c>
    </row>
    <row r="112" spans="1:2">
      <c r="A112" s="1">
        <v>39173</v>
      </c>
      <c r="B112">
        <v>32.950000000000003</v>
      </c>
    </row>
    <row r="113" spans="1:2">
      <c r="A113" s="1">
        <v>39203</v>
      </c>
      <c r="B113">
        <v>34.020000000000003</v>
      </c>
    </row>
    <row r="114" spans="1:2">
      <c r="A114" s="1">
        <v>39234</v>
      </c>
      <c r="B114">
        <v>36.229999999999997</v>
      </c>
    </row>
    <row r="115" spans="1:2">
      <c r="A115" s="1">
        <v>39264</v>
      </c>
      <c r="B115">
        <v>39.96</v>
      </c>
    </row>
    <row r="116" spans="1:2">
      <c r="A116" s="1">
        <v>39295</v>
      </c>
      <c r="B116">
        <v>42.17</v>
      </c>
    </row>
    <row r="117" spans="1:2">
      <c r="A117" s="1">
        <v>39326</v>
      </c>
      <c r="B117">
        <v>43.61</v>
      </c>
    </row>
    <row r="118" spans="1:2">
      <c r="A118" s="1">
        <v>39356</v>
      </c>
      <c r="B118">
        <v>41.73</v>
      </c>
    </row>
    <row r="119" spans="1:2">
      <c r="A119" s="1">
        <v>39387</v>
      </c>
      <c r="B119">
        <v>38.44</v>
      </c>
    </row>
    <row r="120" spans="1:2">
      <c r="A120" s="1">
        <v>39417</v>
      </c>
      <c r="B120">
        <v>35.78</v>
      </c>
    </row>
    <row r="121" spans="1:2">
      <c r="A121" s="1">
        <v>39448</v>
      </c>
      <c r="B121">
        <v>33.79</v>
      </c>
    </row>
    <row r="122" spans="1:2">
      <c r="A122" s="1">
        <v>39479</v>
      </c>
      <c r="B122">
        <v>33.979999999999997</v>
      </c>
    </row>
    <row r="123" spans="1:2">
      <c r="A123" s="1">
        <v>39508</v>
      </c>
      <c r="B123">
        <v>32.840000000000003</v>
      </c>
    </row>
    <row r="124" spans="1:2">
      <c r="A124" s="1">
        <v>39539</v>
      </c>
      <c r="B124">
        <v>33.299999999999997</v>
      </c>
    </row>
    <row r="125" spans="1:2">
      <c r="A125" s="1">
        <v>39569</v>
      </c>
      <c r="B125">
        <v>34.880000000000003</v>
      </c>
    </row>
    <row r="126" spans="1:2">
      <c r="A126" s="1">
        <v>39600</v>
      </c>
      <c r="B126">
        <v>38.53</v>
      </c>
    </row>
    <row r="127" spans="1:2">
      <c r="A127" s="1">
        <v>39630</v>
      </c>
      <c r="B127">
        <v>41.17</v>
      </c>
    </row>
    <row r="128" spans="1:2">
      <c r="A128" s="1">
        <v>39661</v>
      </c>
      <c r="B128">
        <v>41.93</v>
      </c>
    </row>
    <row r="129" spans="1:2">
      <c r="A129" s="1">
        <v>39692</v>
      </c>
      <c r="B129">
        <v>42.43</v>
      </c>
    </row>
    <row r="130" spans="1:2">
      <c r="A130" s="1">
        <v>39722</v>
      </c>
      <c r="B130">
        <v>40.26</v>
      </c>
    </row>
    <row r="131" spans="1:2">
      <c r="A131" s="1">
        <v>39753</v>
      </c>
      <c r="B131">
        <v>38.17</v>
      </c>
    </row>
    <row r="132" spans="1:2">
      <c r="A132" s="1">
        <v>39783</v>
      </c>
      <c r="B132">
        <v>36</v>
      </c>
    </row>
    <row r="133" spans="1:2">
      <c r="A133" s="1">
        <v>39814</v>
      </c>
      <c r="B133">
        <v>35.700000000000003</v>
      </c>
    </row>
    <row r="134" spans="1:2">
      <c r="A134" s="1">
        <v>39845</v>
      </c>
      <c r="B134">
        <v>33.659999999999997</v>
      </c>
    </row>
    <row r="135" spans="1:2">
      <c r="A135" s="1">
        <v>39873</v>
      </c>
      <c r="B135">
        <v>33.17</v>
      </c>
    </row>
    <row r="136" spans="1:2">
      <c r="A136" s="1">
        <v>39904</v>
      </c>
      <c r="B136">
        <v>34.909999999999997</v>
      </c>
    </row>
    <row r="137" spans="1:2">
      <c r="A137" s="1">
        <v>39934</v>
      </c>
      <c r="B137">
        <v>34.19</v>
      </c>
    </row>
    <row r="138" spans="1:2">
      <c r="A138" s="1">
        <v>39965</v>
      </c>
      <c r="B138">
        <v>37.96</v>
      </c>
    </row>
    <row r="139" spans="1:2">
      <c r="A139" s="1">
        <v>39995</v>
      </c>
      <c r="B139">
        <v>40.08</v>
      </c>
    </row>
    <row r="140" spans="1:2">
      <c r="A140" s="1">
        <v>40026</v>
      </c>
      <c r="B140">
        <v>42.42</v>
      </c>
    </row>
    <row r="141" spans="1:2">
      <c r="A141" s="1">
        <v>40057</v>
      </c>
      <c r="B141">
        <v>40.98</v>
      </c>
    </row>
    <row r="142" spans="1:2">
      <c r="A142" s="1">
        <v>40087</v>
      </c>
      <c r="B142">
        <v>39.950000000000003</v>
      </c>
    </row>
    <row r="143" spans="1:2">
      <c r="A143" s="1">
        <v>40118</v>
      </c>
      <c r="B143">
        <v>36.64</v>
      </c>
    </row>
    <row r="144" spans="1:2">
      <c r="A144" s="1">
        <v>40148</v>
      </c>
      <c r="B144">
        <v>33.33</v>
      </c>
    </row>
    <row r="145" spans="1:2">
      <c r="A145" s="1">
        <v>40179</v>
      </c>
      <c r="B145">
        <v>31.83</v>
      </c>
    </row>
    <row r="146" spans="1:2">
      <c r="A146" s="1">
        <v>40210</v>
      </c>
      <c r="B146">
        <v>31.19</v>
      </c>
    </row>
    <row r="147" spans="1:2">
      <c r="A147" s="1">
        <v>40238</v>
      </c>
      <c r="B147">
        <v>30.82</v>
      </c>
    </row>
    <row r="148" spans="1:2">
      <c r="A148" s="1">
        <v>40269</v>
      </c>
      <c r="B148">
        <v>31.42</v>
      </c>
    </row>
    <row r="149" spans="1:2">
      <c r="A149" s="1">
        <v>40299</v>
      </c>
      <c r="B149">
        <v>35.32</v>
      </c>
    </row>
    <row r="150" spans="1:2">
      <c r="A150" s="1">
        <v>40330</v>
      </c>
      <c r="B150">
        <v>37.479999999999997</v>
      </c>
    </row>
    <row r="151" spans="1:2">
      <c r="A151" s="1">
        <v>40360</v>
      </c>
      <c r="B151">
        <v>43.68</v>
      </c>
    </row>
    <row r="152" spans="1:2">
      <c r="A152" s="1">
        <v>40391</v>
      </c>
      <c r="B152">
        <v>44.57</v>
      </c>
    </row>
    <row r="153" spans="1:2">
      <c r="A153" s="1">
        <v>40422</v>
      </c>
      <c r="B153">
        <v>44.51</v>
      </c>
    </row>
    <row r="154" spans="1:2">
      <c r="A154" s="1">
        <v>40452</v>
      </c>
      <c r="B154">
        <v>39.270000000000003</v>
      </c>
    </row>
    <row r="155" spans="1:2">
      <c r="A155" s="1">
        <v>40483</v>
      </c>
      <c r="B155">
        <v>37.06</v>
      </c>
    </row>
    <row r="156" spans="1:2">
      <c r="A156" s="1">
        <v>40513</v>
      </c>
      <c r="B156">
        <v>34.92</v>
      </c>
    </row>
    <row r="157" spans="1:2">
      <c r="A157" s="1">
        <v>40544</v>
      </c>
      <c r="B157">
        <v>33.86</v>
      </c>
    </row>
    <row r="158" spans="1:2">
      <c r="A158" s="1">
        <v>40575</v>
      </c>
      <c r="B158">
        <v>32.86</v>
      </c>
    </row>
    <row r="159" spans="1:2">
      <c r="A159" s="1">
        <v>40603</v>
      </c>
      <c r="B159">
        <v>33.46</v>
      </c>
    </row>
    <row r="160" spans="1:2">
      <c r="A160" s="1">
        <v>40634</v>
      </c>
      <c r="B160">
        <v>33.549999999999997</v>
      </c>
    </row>
    <row r="161" spans="1:2">
      <c r="A161" s="1">
        <v>40664</v>
      </c>
      <c r="B161">
        <v>36.270000000000003</v>
      </c>
    </row>
    <row r="162" spans="1:2">
      <c r="A162" s="1">
        <v>40695</v>
      </c>
      <c r="B162">
        <v>39.159999999999997</v>
      </c>
    </row>
    <row r="163" spans="1:2">
      <c r="A163" s="1">
        <v>40725</v>
      </c>
      <c r="B163">
        <v>45.03</v>
      </c>
    </row>
    <row r="164" spans="1:2">
      <c r="A164" s="1">
        <v>40756</v>
      </c>
      <c r="B164">
        <v>45.54</v>
      </c>
    </row>
    <row r="165" spans="1:2">
      <c r="A165" s="1">
        <v>40787</v>
      </c>
      <c r="B165">
        <v>42.71</v>
      </c>
    </row>
    <row r="166" spans="1:2">
      <c r="A166" s="1">
        <v>40817</v>
      </c>
      <c r="B166">
        <v>40.42</v>
      </c>
    </row>
    <row r="167" spans="1:2">
      <c r="A167" s="1">
        <v>40848</v>
      </c>
      <c r="B167">
        <v>38.96</v>
      </c>
    </row>
    <row r="168" spans="1:2">
      <c r="A168" s="1">
        <v>40878</v>
      </c>
      <c r="B168">
        <v>37.1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G8" sqref="G8:G15"/>
    </sheetView>
  </sheetViews>
  <sheetFormatPr baseColWidth="10" defaultRowHeight="15" x14ac:dyDescent="0"/>
  <sheetData>
    <row r="1" spans="1:9">
      <c r="A1" s="1">
        <v>35796</v>
      </c>
      <c r="B1">
        <v>30.45</v>
      </c>
    </row>
    <row r="2" spans="1:9">
      <c r="A2" s="1">
        <v>35827</v>
      </c>
      <c r="B2">
        <v>29.51</v>
      </c>
      <c r="E2" t="s">
        <v>0</v>
      </c>
      <c r="F2" t="s">
        <v>8</v>
      </c>
    </row>
    <row r="3" spans="1:9">
      <c r="A3" s="1">
        <v>35855</v>
      </c>
      <c r="B3">
        <v>30.42</v>
      </c>
      <c r="E3">
        <v>1998</v>
      </c>
      <c r="F3">
        <v>29.65</v>
      </c>
      <c r="G3">
        <f>AVERAGE(B2:B3)</f>
        <v>29.965000000000003</v>
      </c>
      <c r="H3">
        <v>2</v>
      </c>
      <c r="I3">
        <v>3</v>
      </c>
    </row>
    <row r="4" spans="1:9">
      <c r="A4" s="1">
        <v>35886</v>
      </c>
      <c r="B4">
        <v>33.47</v>
      </c>
      <c r="E4">
        <v>1999</v>
      </c>
      <c r="F4">
        <v>33.44</v>
      </c>
      <c r="G4">
        <f>AVERAGE(B14:B15)</f>
        <v>33.76</v>
      </c>
      <c r="H4">
        <f>H3+12</f>
        <v>14</v>
      </c>
      <c r="I4">
        <f>I3+12</f>
        <v>15</v>
      </c>
    </row>
    <row r="5" spans="1:9">
      <c r="A5" s="1">
        <v>35916</v>
      </c>
      <c r="B5">
        <v>39.03</v>
      </c>
      <c r="E5">
        <v>2000</v>
      </c>
      <c r="F5">
        <v>34.21</v>
      </c>
      <c r="G5">
        <f>AVERAGE(B26:B27)</f>
        <v>34.340000000000003</v>
      </c>
      <c r="H5">
        <f t="shared" ref="H5:I16" si="0">H4+12</f>
        <v>26</v>
      </c>
      <c r="I5">
        <f t="shared" si="0"/>
        <v>27</v>
      </c>
    </row>
    <row r="6" spans="1:9">
      <c r="A6" s="1">
        <v>35947</v>
      </c>
      <c r="B6">
        <v>36.28</v>
      </c>
      <c r="E6">
        <v>2001</v>
      </c>
      <c r="F6">
        <v>32.619999999999997</v>
      </c>
      <c r="G6">
        <f>AVERAGE(B38:B39)</f>
        <v>33.650000000000006</v>
      </c>
      <c r="H6">
        <f t="shared" si="0"/>
        <v>38</v>
      </c>
      <c r="I6">
        <f t="shared" si="0"/>
        <v>39</v>
      </c>
    </row>
    <row r="7" spans="1:9">
      <c r="A7" s="1">
        <v>35977</v>
      </c>
      <c r="B7">
        <v>42.12</v>
      </c>
      <c r="E7">
        <v>2002</v>
      </c>
      <c r="F7">
        <v>31.04</v>
      </c>
      <c r="G7">
        <f>AVERAGE(B50:B51)</f>
        <v>31.880000000000003</v>
      </c>
      <c r="H7">
        <f t="shared" si="0"/>
        <v>50</v>
      </c>
      <c r="I7">
        <f t="shared" si="0"/>
        <v>51</v>
      </c>
    </row>
    <row r="8" spans="1:9">
      <c r="A8" s="1">
        <v>36008</v>
      </c>
      <c r="B8">
        <v>42.53</v>
      </c>
      <c r="E8">
        <v>2003</v>
      </c>
      <c r="F8">
        <v>30.72</v>
      </c>
      <c r="G8">
        <f>AVERAGE(B62:B63)</f>
        <v>31.934999999999999</v>
      </c>
      <c r="H8">
        <f t="shared" si="0"/>
        <v>62</v>
      </c>
      <c r="I8">
        <f t="shared" si="0"/>
        <v>63</v>
      </c>
    </row>
    <row r="9" spans="1:9">
      <c r="A9" s="1">
        <v>36039</v>
      </c>
      <c r="B9">
        <v>42.33</v>
      </c>
      <c r="E9">
        <v>2004</v>
      </c>
      <c r="F9">
        <v>31.49</v>
      </c>
      <c r="G9">
        <f>AVERAGE(B74:B75)</f>
        <v>32.75</v>
      </c>
      <c r="H9">
        <f t="shared" si="0"/>
        <v>74</v>
      </c>
      <c r="I9">
        <f t="shared" si="0"/>
        <v>75</v>
      </c>
    </row>
    <row r="10" spans="1:9">
      <c r="A10" s="1">
        <v>36069</v>
      </c>
      <c r="B10">
        <v>42.33</v>
      </c>
      <c r="E10">
        <v>2005</v>
      </c>
      <c r="F10">
        <v>31.41</v>
      </c>
      <c r="G10">
        <f>AVERAGE(B86:B87)</f>
        <v>32.204999999999998</v>
      </c>
      <c r="H10">
        <f t="shared" si="0"/>
        <v>86</v>
      </c>
      <c r="I10">
        <f t="shared" si="0"/>
        <v>87</v>
      </c>
    </row>
    <row r="11" spans="1:9">
      <c r="A11" s="1">
        <v>36100</v>
      </c>
      <c r="B11">
        <v>38.17</v>
      </c>
      <c r="E11">
        <v>2006</v>
      </c>
      <c r="F11">
        <v>31.75</v>
      </c>
      <c r="G11">
        <f>AVERAGE(B98:B99)</f>
        <v>32.145000000000003</v>
      </c>
      <c r="H11">
        <f t="shared" si="0"/>
        <v>98</v>
      </c>
      <c r="I11">
        <f t="shared" si="0"/>
        <v>99</v>
      </c>
    </row>
    <row r="12" spans="1:9">
      <c r="A12" s="1">
        <v>36130</v>
      </c>
      <c r="B12">
        <v>34.89</v>
      </c>
      <c r="E12">
        <v>2007</v>
      </c>
      <c r="F12">
        <v>32.840000000000003</v>
      </c>
      <c r="G12">
        <f>AVERAGE(B110:B111)</f>
        <v>33.524999999999999</v>
      </c>
      <c r="H12">
        <f t="shared" si="0"/>
        <v>110</v>
      </c>
      <c r="I12">
        <f t="shared" si="0"/>
        <v>111</v>
      </c>
    </row>
    <row r="13" spans="1:9">
      <c r="A13" s="1">
        <v>36161</v>
      </c>
      <c r="B13">
        <v>34.76</v>
      </c>
      <c r="E13">
        <v>2008</v>
      </c>
      <c r="F13">
        <v>33.01</v>
      </c>
      <c r="H13">
        <f t="shared" si="0"/>
        <v>122</v>
      </c>
      <c r="I13">
        <f t="shared" si="0"/>
        <v>123</v>
      </c>
    </row>
    <row r="14" spans="1:9">
      <c r="A14" s="1">
        <v>36192</v>
      </c>
      <c r="B14">
        <v>33.799999999999997</v>
      </c>
      <c r="E14">
        <v>2009</v>
      </c>
      <c r="F14">
        <v>35.200000000000003</v>
      </c>
      <c r="G14">
        <f>AVERAGE(B134:B135)</f>
        <v>36.17</v>
      </c>
      <c r="H14">
        <f t="shared" si="0"/>
        <v>134</v>
      </c>
      <c r="I14">
        <f t="shared" si="0"/>
        <v>135</v>
      </c>
    </row>
    <row r="15" spans="1:9">
      <c r="A15" s="1">
        <v>36220</v>
      </c>
      <c r="B15">
        <v>33.72</v>
      </c>
      <c r="E15">
        <v>2010</v>
      </c>
      <c r="F15" t="s">
        <v>9</v>
      </c>
      <c r="G15">
        <f>AVERAGE(B146:B147)</f>
        <v>29.86</v>
      </c>
      <c r="H15">
        <f t="shared" si="0"/>
        <v>146</v>
      </c>
      <c r="I15">
        <f t="shared" si="0"/>
        <v>147</v>
      </c>
    </row>
    <row r="16" spans="1:9">
      <c r="A16" s="1">
        <v>36251</v>
      </c>
      <c r="B16">
        <v>35.83</v>
      </c>
      <c r="E16">
        <v>2011</v>
      </c>
      <c r="F16" t="s">
        <v>9</v>
      </c>
      <c r="H16">
        <f t="shared" si="0"/>
        <v>158</v>
      </c>
      <c r="I16">
        <f t="shared" si="0"/>
        <v>159</v>
      </c>
    </row>
    <row r="17" spans="1:2">
      <c r="A17" s="1">
        <v>36281</v>
      </c>
      <c r="B17">
        <v>36.659999999999997</v>
      </c>
    </row>
    <row r="18" spans="1:2">
      <c r="A18" s="1">
        <v>36312</v>
      </c>
      <c r="B18">
        <v>38.270000000000003</v>
      </c>
    </row>
    <row r="19" spans="1:2">
      <c r="A19" s="1">
        <v>36342</v>
      </c>
      <c r="B19">
        <v>38.64</v>
      </c>
    </row>
    <row r="20" spans="1:2">
      <c r="A20" s="1">
        <v>36373</v>
      </c>
      <c r="B20">
        <v>42.22</v>
      </c>
    </row>
    <row r="21" spans="1:2">
      <c r="A21" s="1">
        <v>36404</v>
      </c>
      <c r="B21">
        <v>42.57</v>
      </c>
    </row>
    <row r="22" spans="1:2">
      <c r="A22" s="1">
        <v>36434</v>
      </c>
      <c r="B22">
        <v>41.29</v>
      </c>
    </row>
    <row r="23" spans="1:2">
      <c r="A23" s="1">
        <v>36465</v>
      </c>
      <c r="B23">
        <v>38.450000000000003</v>
      </c>
    </row>
    <row r="24" spans="1:2">
      <c r="A24" s="1">
        <v>36495</v>
      </c>
      <c r="B24">
        <v>36.58</v>
      </c>
    </row>
    <row r="25" spans="1:2">
      <c r="A25" s="1">
        <v>36526</v>
      </c>
      <c r="B25">
        <v>36.54</v>
      </c>
    </row>
    <row r="26" spans="1:2">
      <c r="A26" s="1">
        <v>36557</v>
      </c>
      <c r="B26">
        <v>34.36</v>
      </c>
    </row>
    <row r="27" spans="1:2">
      <c r="A27" s="1">
        <v>36586</v>
      </c>
      <c r="B27">
        <v>34.32</v>
      </c>
    </row>
    <row r="28" spans="1:2">
      <c r="A28" s="1">
        <v>36617</v>
      </c>
      <c r="B28">
        <v>35.39</v>
      </c>
    </row>
    <row r="29" spans="1:2">
      <c r="A29" s="1">
        <v>36647</v>
      </c>
      <c r="B29">
        <v>36.450000000000003</v>
      </c>
    </row>
    <row r="30" spans="1:2">
      <c r="A30" s="1">
        <v>36678</v>
      </c>
      <c r="B30">
        <v>38.04</v>
      </c>
    </row>
    <row r="31" spans="1:2">
      <c r="A31" s="1">
        <v>36708</v>
      </c>
      <c r="B31">
        <v>43.03</v>
      </c>
    </row>
    <row r="32" spans="1:2">
      <c r="A32" s="1">
        <v>36739</v>
      </c>
      <c r="B32">
        <v>44.23</v>
      </c>
    </row>
    <row r="33" spans="1:2">
      <c r="A33" s="1">
        <v>36770</v>
      </c>
      <c r="B33">
        <v>44.39</v>
      </c>
    </row>
    <row r="34" spans="1:2">
      <c r="A34" s="1">
        <v>36800</v>
      </c>
      <c r="B34">
        <v>42.27</v>
      </c>
    </row>
    <row r="35" spans="1:2">
      <c r="A35" s="1">
        <v>36831</v>
      </c>
      <c r="B35">
        <v>37.79</v>
      </c>
    </row>
    <row r="36" spans="1:2">
      <c r="A36" s="1">
        <v>36861</v>
      </c>
      <c r="B36">
        <v>34.840000000000003</v>
      </c>
    </row>
    <row r="37" spans="1:2">
      <c r="A37" s="1">
        <v>36892</v>
      </c>
      <c r="B37">
        <v>33.630000000000003</v>
      </c>
    </row>
    <row r="38" spans="1:2">
      <c r="A38" s="1">
        <v>36923</v>
      </c>
      <c r="B38">
        <v>33.590000000000003</v>
      </c>
    </row>
    <row r="39" spans="1:2">
      <c r="A39" s="1">
        <v>36951</v>
      </c>
      <c r="B39">
        <v>33.71</v>
      </c>
    </row>
    <row r="40" spans="1:2">
      <c r="A40" s="1">
        <v>36982</v>
      </c>
      <c r="B40">
        <v>34.26</v>
      </c>
    </row>
    <row r="41" spans="1:2">
      <c r="A41" s="1">
        <v>37012</v>
      </c>
      <c r="B41">
        <v>36.07</v>
      </c>
    </row>
    <row r="42" spans="1:2">
      <c r="A42" s="1">
        <v>37043</v>
      </c>
      <c r="B42">
        <v>38.409999999999997</v>
      </c>
    </row>
    <row r="43" spans="1:2">
      <c r="A43" s="1">
        <v>37073</v>
      </c>
      <c r="B43">
        <v>42.01</v>
      </c>
    </row>
    <row r="44" spans="1:2">
      <c r="A44" s="1">
        <v>37104</v>
      </c>
      <c r="B44">
        <v>43.18</v>
      </c>
    </row>
    <row r="45" spans="1:2">
      <c r="A45" s="1">
        <v>37135</v>
      </c>
      <c r="B45">
        <v>43.41</v>
      </c>
    </row>
    <row r="46" spans="1:2">
      <c r="A46" s="1">
        <v>37165</v>
      </c>
      <c r="B46">
        <v>40.159999999999997</v>
      </c>
    </row>
    <row r="47" spans="1:2">
      <c r="A47" s="1">
        <v>37196</v>
      </c>
      <c r="B47">
        <v>36.869999999999997</v>
      </c>
    </row>
    <row r="48" spans="1:2">
      <c r="A48" s="1">
        <v>37226</v>
      </c>
      <c r="B48">
        <v>35.64</v>
      </c>
    </row>
    <row r="49" spans="1:2">
      <c r="A49" s="1">
        <v>37257</v>
      </c>
      <c r="B49">
        <v>32.5</v>
      </c>
    </row>
    <row r="50" spans="1:2">
      <c r="A50" s="1">
        <v>37288</v>
      </c>
      <c r="B50">
        <v>31.78</v>
      </c>
    </row>
    <row r="51" spans="1:2">
      <c r="A51" s="1">
        <v>37316</v>
      </c>
      <c r="B51">
        <v>31.98</v>
      </c>
    </row>
    <row r="52" spans="1:2">
      <c r="A52" s="1">
        <v>37347</v>
      </c>
      <c r="B52">
        <v>36.39</v>
      </c>
    </row>
    <row r="53" spans="1:2">
      <c r="A53" s="1">
        <v>37377</v>
      </c>
      <c r="B53">
        <v>36.17</v>
      </c>
    </row>
    <row r="54" spans="1:2">
      <c r="A54" s="1">
        <v>37408</v>
      </c>
      <c r="B54">
        <v>38.07</v>
      </c>
    </row>
    <row r="55" spans="1:2">
      <c r="A55" s="1">
        <v>37438</v>
      </c>
      <c r="B55">
        <v>39.68</v>
      </c>
    </row>
    <row r="56" spans="1:2">
      <c r="A56" s="1">
        <v>37469</v>
      </c>
      <c r="B56">
        <v>43.87</v>
      </c>
    </row>
    <row r="57" spans="1:2">
      <c r="A57" s="1">
        <v>37500</v>
      </c>
      <c r="B57">
        <v>43.82</v>
      </c>
    </row>
    <row r="58" spans="1:2">
      <c r="A58" s="1">
        <v>37530</v>
      </c>
      <c r="B58">
        <v>41.13</v>
      </c>
    </row>
    <row r="59" spans="1:2">
      <c r="A59" s="1">
        <v>37561</v>
      </c>
      <c r="B59">
        <v>35.42</v>
      </c>
    </row>
    <row r="60" spans="1:2">
      <c r="A60" s="1">
        <v>37591</v>
      </c>
      <c r="B60">
        <v>33.479999999999997</v>
      </c>
    </row>
    <row r="61" spans="1:2">
      <c r="A61" s="1">
        <v>37622</v>
      </c>
      <c r="B61">
        <v>31.19</v>
      </c>
    </row>
    <row r="62" spans="1:2">
      <c r="A62" s="1">
        <v>37653</v>
      </c>
      <c r="B62">
        <v>32.54</v>
      </c>
    </row>
    <row r="63" spans="1:2">
      <c r="A63" s="1">
        <v>37681</v>
      </c>
      <c r="B63">
        <v>31.33</v>
      </c>
    </row>
    <row r="64" spans="1:2">
      <c r="A64" s="1">
        <v>37712</v>
      </c>
      <c r="B64">
        <v>33.47</v>
      </c>
    </row>
    <row r="65" spans="1:2">
      <c r="A65" s="1">
        <v>37742</v>
      </c>
      <c r="B65">
        <v>35.29</v>
      </c>
    </row>
    <row r="66" spans="1:2">
      <c r="A66" s="1">
        <v>37773</v>
      </c>
      <c r="B66">
        <v>36.86</v>
      </c>
    </row>
    <row r="67" spans="1:2">
      <c r="A67" s="1">
        <v>37803</v>
      </c>
      <c r="B67">
        <v>37.33</v>
      </c>
    </row>
    <row r="68" spans="1:2">
      <c r="A68" s="1">
        <v>37834</v>
      </c>
      <c r="B68">
        <v>40.56</v>
      </c>
    </row>
    <row r="69" spans="1:2">
      <c r="A69" s="1">
        <v>37865</v>
      </c>
      <c r="B69">
        <v>41.24</v>
      </c>
    </row>
    <row r="70" spans="1:2">
      <c r="A70" s="1">
        <v>37895</v>
      </c>
      <c r="B70">
        <v>38.14</v>
      </c>
    </row>
    <row r="71" spans="1:2">
      <c r="A71" s="1">
        <v>37926</v>
      </c>
      <c r="B71">
        <v>36.46</v>
      </c>
    </row>
    <row r="72" spans="1:2">
      <c r="A72" s="1">
        <v>37956</v>
      </c>
      <c r="B72">
        <v>35.619999999999997</v>
      </c>
    </row>
    <row r="73" spans="1:2">
      <c r="A73" s="1">
        <v>37987</v>
      </c>
      <c r="B73">
        <v>33.99</v>
      </c>
    </row>
    <row r="74" spans="1:2">
      <c r="A74" s="1">
        <v>38018</v>
      </c>
      <c r="B74">
        <v>32.770000000000003</v>
      </c>
    </row>
    <row r="75" spans="1:2">
      <c r="A75" s="1">
        <v>38047</v>
      </c>
      <c r="B75">
        <v>32.729999999999997</v>
      </c>
    </row>
    <row r="76" spans="1:2">
      <c r="A76" s="1">
        <v>38078</v>
      </c>
      <c r="B76">
        <v>33.130000000000003</v>
      </c>
    </row>
    <row r="77" spans="1:2">
      <c r="A77" s="1">
        <v>38108</v>
      </c>
      <c r="B77">
        <v>36.130000000000003</v>
      </c>
    </row>
    <row r="78" spans="1:2">
      <c r="A78" s="1">
        <v>38139</v>
      </c>
      <c r="B78">
        <v>36.74</v>
      </c>
    </row>
    <row r="79" spans="1:2">
      <c r="A79" s="1">
        <v>38169</v>
      </c>
      <c r="B79">
        <v>41.89</v>
      </c>
    </row>
    <row r="80" spans="1:2">
      <c r="A80" s="1">
        <v>38200</v>
      </c>
      <c r="B80">
        <v>43.21</v>
      </c>
    </row>
    <row r="81" spans="1:2">
      <c r="A81" s="1">
        <v>38231</v>
      </c>
      <c r="B81">
        <v>44.51</v>
      </c>
    </row>
    <row r="82" spans="1:2">
      <c r="A82" s="1">
        <v>38261</v>
      </c>
      <c r="B82">
        <v>41.77</v>
      </c>
    </row>
    <row r="83" spans="1:2">
      <c r="A83" s="1">
        <v>38292</v>
      </c>
      <c r="B83">
        <v>37.86</v>
      </c>
    </row>
    <row r="84" spans="1:2">
      <c r="A84" s="1">
        <v>38322</v>
      </c>
      <c r="B84">
        <v>36.36</v>
      </c>
    </row>
    <row r="85" spans="1:2">
      <c r="A85" s="1">
        <v>38353</v>
      </c>
      <c r="B85">
        <v>34.619999999999997</v>
      </c>
    </row>
    <row r="86" spans="1:2">
      <c r="A86" s="1">
        <v>38384</v>
      </c>
      <c r="B86">
        <v>32.76</v>
      </c>
    </row>
    <row r="87" spans="1:2">
      <c r="A87" s="1">
        <v>38412</v>
      </c>
      <c r="B87">
        <v>31.65</v>
      </c>
    </row>
    <row r="88" spans="1:2">
      <c r="A88" s="1">
        <v>38443</v>
      </c>
      <c r="B88">
        <v>33.21</v>
      </c>
    </row>
    <row r="89" spans="1:2">
      <c r="A89" s="1">
        <v>38473</v>
      </c>
      <c r="B89">
        <v>34.869999999999997</v>
      </c>
    </row>
    <row r="90" spans="1:2">
      <c r="A90" s="1">
        <v>38504</v>
      </c>
      <c r="B90">
        <v>39.590000000000003</v>
      </c>
    </row>
    <row r="91" spans="1:2">
      <c r="A91" s="1">
        <v>38534</v>
      </c>
      <c r="B91">
        <v>41.36</v>
      </c>
    </row>
    <row r="92" spans="1:2">
      <c r="A92" s="1">
        <v>38565</v>
      </c>
      <c r="B92">
        <v>41.59</v>
      </c>
    </row>
    <row r="93" spans="1:2">
      <c r="A93" s="1">
        <v>38596</v>
      </c>
      <c r="B93">
        <v>42.59</v>
      </c>
    </row>
    <row r="94" spans="1:2">
      <c r="A94" s="1">
        <v>38626</v>
      </c>
      <c r="B94">
        <v>41.57</v>
      </c>
    </row>
    <row r="95" spans="1:2">
      <c r="A95" s="1">
        <v>38657</v>
      </c>
      <c r="B95">
        <v>41.1</v>
      </c>
    </row>
    <row r="96" spans="1:2">
      <c r="A96" s="1">
        <v>38687</v>
      </c>
      <c r="B96">
        <v>34.39</v>
      </c>
    </row>
    <row r="97" spans="1:2">
      <c r="A97" s="1">
        <v>38718</v>
      </c>
      <c r="B97">
        <v>32.47</v>
      </c>
    </row>
    <row r="98" spans="1:2">
      <c r="A98" s="1">
        <v>38749</v>
      </c>
      <c r="B98">
        <v>31.59</v>
      </c>
    </row>
    <row r="99" spans="1:2">
      <c r="A99" s="1">
        <v>38777</v>
      </c>
      <c r="B99">
        <v>32.700000000000003</v>
      </c>
    </row>
    <row r="100" spans="1:2">
      <c r="A100" s="1">
        <v>38808</v>
      </c>
      <c r="B100">
        <v>36.31</v>
      </c>
    </row>
    <row r="101" spans="1:2">
      <c r="A101" s="1">
        <v>38838</v>
      </c>
      <c r="B101">
        <v>37.979999999999997</v>
      </c>
    </row>
    <row r="102" spans="1:2">
      <c r="A102" s="1">
        <v>38869</v>
      </c>
      <c r="B102">
        <v>38.06</v>
      </c>
    </row>
    <row r="103" spans="1:2">
      <c r="A103" s="1">
        <v>38899</v>
      </c>
      <c r="B103">
        <v>39.630000000000003</v>
      </c>
    </row>
    <row r="104" spans="1:2">
      <c r="A104" s="1">
        <v>38930</v>
      </c>
      <c r="B104">
        <v>42.13</v>
      </c>
    </row>
    <row r="105" spans="1:2">
      <c r="A105" s="1">
        <v>38961</v>
      </c>
      <c r="B105">
        <v>41.99</v>
      </c>
    </row>
    <row r="106" spans="1:2">
      <c r="A106" s="1">
        <v>38991</v>
      </c>
      <c r="B106">
        <v>40.64</v>
      </c>
    </row>
    <row r="107" spans="1:2">
      <c r="A107" s="1">
        <v>39022</v>
      </c>
      <c r="B107">
        <v>39.07</v>
      </c>
    </row>
    <row r="108" spans="1:2">
      <c r="A108" s="1">
        <v>39052</v>
      </c>
      <c r="B108">
        <v>35.08</v>
      </c>
    </row>
    <row r="109" spans="1:2">
      <c r="A109" s="1">
        <v>39083</v>
      </c>
      <c r="B109">
        <v>33.61</v>
      </c>
    </row>
    <row r="110" spans="1:2">
      <c r="A110" s="1">
        <v>39114</v>
      </c>
      <c r="B110">
        <v>33.43</v>
      </c>
    </row>
    <row r="111" spans="1:2">
      <c r="A111" s="1">
        <v>39142</v>
      </c>
      <c r="B111">
        <v>33.619999999999997</v>
      </c>
    </row>
    <row r="112" spans="1:2">
      <c r="A112" s="1">
        <v>39173</v>
      </c>
      <c r="B112">
        <v>33.57</v>
      </c>
    </row>
    <row r="113" spans="1:2">
      <c r="A113" s="1">
        <v>39203</v>
      </c>
      <c r="B113">
        <v>34.29</v>
      </c>
    </row>
    <row r="114" spans="1:2">
      <c r="A114" s="1">
        <v>39234</v>
      </c>
      <c r="B114">
        <v>37.54</v>
      </c>
    </row>
    <row r="115" spans="1:2">
      <c r="A115" s="1">
        <v>39264</v>
      </c>
      <c r="B115">
        <v>38.79</v>
      </c>
    </row>
    <row r="116" spans="1:2">
      <c r="A116" s="1">
        <v>39295</v>
      </c>
      <c r="B116">
        <v>42.78</v>
      </c>
    </row>
    <row r="117" spans="1:2">
      <c r="A117" s="1">
        <v>39326</v>
      </c>
      <c r="B117">
        <v>32.03</v>
      </c>
    </row>
    <row r="118" spans="1:2">
      <c r="A118" s="1">
        <v>39356</v>
      </c>
      <c r="B118">
        <v>40.78</v>
      </c>
    </row>
    <row r="119" spans="1:2">
      <c r="A119" s="1">
        <v>39387</v>
      </c>
      <c r="B119">
        <v>38.29</v>
      </c>
    </row>
    <row r="120" spans="1:2">
      <c r="A120" s="1">
        <v>39417</v>
      </c>
      <c r="B120">
        <v>35.56</v>
      </c>
    </row>
    <row r="121" spans="1:2">
      <c r="A121" s="1">
        <v>39448</v>
      </c>
      <c r="B121" t="s">
        <v>7</v>
      </c>
    </row>
    <row r="122" spans="1:2">
      <c r="A122" s="1">
        <v>39479</v>
      </c>
      <c r="B122" t="s">
        <v>7</v>
      </c>
    </row>
    <row r="123" spans="1:2">
      <c r="A123" s="1">
        <v>39508</v>
      </c>
      <c r="B123" t="s">
        <v>7</v>
      </c>
    </row>
    <row r="124" spans="1:2">
      <c r="A124" s="1">
        <v>39539</v>
      </c>
      <c r="B124">
        <v>36.590000000000003</v>
      </c>
    </row>
    <row r="125" spans="1:2">
      <c r="A125" s="1">
        <v>39569</v>
      </c>
      <c r="B125">
        <v>36.130000000000003</v>
      </c>
    </row>
    <row r="126" spans="1:2">
      <c r="A126" s="1">
        <v>39600</v>
      </c>
      <c r="B126">
        <v>40.19</v>
      </c>
    </row>
    <row r="127" spans="1:2">
      <c r="A127" s="1">
        <v>39630</v>
      </c>
      <c r="B127" t="s">
        <v>7</v>
      </c>
    </row>
    <row r="128" spans="1:2">
      <c r="A128" s="1">
        <v>39661</v>
      </c>
      <c r="B128">
        <v>41.74</v>
      </c>
    </row>
    <row r="129" spans="1:2">
      <c r="A129" s="1">
        <v>39692</v>
      </c>
      <c r="B129">
        <v>41.78</v>
      </c>
    </row>
    <row r="130" spans="1:2">
      <c r="A130" s="1">
        <v>39722</v>
      </c>
      <c r="B130">
        <v>39.54</v>
      </c>
    </row>
    <row r="131" spans="1:2">
      <c r="A131" s="1">
        <v>39753</v>
      </c>
      <c r="B131">
        <v>38.369999999999997</v>
      </c>
    </row>
    <row r="132" spans="1:2">
      <c r="A132" s="1">
        <v>39783</v>
      </c>
      <c r="B132">
        <v>38.75</v>
      </c>
    </row>
    <row r="133" spans="1:2">
      <c r="A133" s="1">
        <v>39814</v>
      </c>
      <c r="B133">
        <v>35.69</v>
      </c>
    </row>
    <row r="134" spans="1:2">
      <c r="A134" s="1">
        <v>39845</v>
      </c>
      <c r="B134">
        <v>35.61</v>
      </c>
    </row>
    <row r="135" spans="1:2">
      <c r="A135" s="1">
        <v>39873</v>
      </c>
      <c r="B135">
        <v>36.729999999999997</v>
      </c>
    </row>
    <row r="136" spans="1:2">
      <c r="A136" s="1">
        <v>39904</v>
      </c>
      <c r="B136">
        <v>39.69</v>
      </c>
    </row>
    <row r="137" spans="1:2">
      <c r="A137" s="1">
        <v>39934</v>
      </c>
      <c r="B137" t="s">
        <v>7</v>
      </c>
    </row>
    <row r="138" spans="1:2">
      <c r="A138" s="1">
        <v>39965</v>
      </c>
      <c r="B138">
        <v>39.83</v>
      </c>
    </row>
    <row r="139" spans="1:2">
      <c r="A139" s="1">
        <v>39995</v>
      </c>
      <c r="B139">
        <v>42.52</v>
      </c>
    </row>
    <row r="140" spans="1:2">
      <c r="A140" s="1">
        <v>40026</v>
      </c>
      <c r="B140">
        <v>42.77</v>
      </c>
    </row>
    <row r="141" spans="1:2">
      <c r="A141" s="1">
        <v>40057</v>
      </c>
      <c r="B141">
        <v>35.5</v>
      </c>
    </row>
    <row r="142" spans="1:2">
      <c r="A142" s="1">
        <v>40087</v>
      </c>
      <c r="B142" t="s">
        <v>7</v>
      </c>
    </row>
    <row r="143" spans="1:2">
      <c r="A143" s="1">
        <v>40118</v>
      </c>
      <c r="B143">
        <v>38.74</v>
      </c>
    </row>
    <row r="144" spans="1:2">
      <c r="A144" s="1">
        <v>40148</v>
      </c>
      <c r="B144">
        <v>36.74</v>
      </c>
    </row>
    <row r="145" spans="1:2">
      <c r="A145" s="1">
        <v>40179</v>
      </c>
      <c r="B145">
        <v>31.23</v>
      </c>
    </row>
    <row r="146" spans="1:2">
      <c r="A146" s="1">
        <v>40210</v>
      </c>
      <c r="B146">
        <v>30.03</v>
      </c>
    </row>
    <row r="147" spans="1:2">
      <c r="A147" s="1">
        <v>40238</v>
      </c>
      <c r="B147">
        <v>29.69</v>
      </c>
    </row>
    <row r="148" spans="1:2">
      <c r="A148" s="1">
        <v>40269</v>
      </c>
      <c r="B148">
        <v>33.74</v>
      </c>
    </row>
    <row r="149" spans="1:2">
      <c r="A149" s="1">
        <v>40299</v>
      </c>
      <c r="B149">
        <v>36.32</v>
      </c>
    </row>
    <row r="150" spans="1:2">
      <c r="A150" s="1">
        <v>40330</v>
      </c>
      <c r="B150">
        <v>37.520000000000003</v>
      </c>
    </row>
    <row r="151" spans="1:2">
      <c r="A151" s="1">
        <v>40360</v>
      </c>
      <c r="B151">
        <v>39.24</v>
      </c>
    </row>
    <row r="152" spans="1:2">
      <c r="A152" s="1">
        <v>40391</v>
      </c>
      <c r="B152">
        <v>45.17</v>
      </c>
    </row>
    <row r="153" spans="1:2">
      <c r="A153" s="1">
        <v>40422</v>
      </c>
      <c r="B153">
        <v>45.14</v>
      </c>
    </row>
    <row r="154" spans="1:2">
      <c r="A154" s="1">
        <v>40452</v>
      </c>
      <c r="B154">
        <v>37.880000000000003</v>
      </c>
    </row>
    <row r="155" spans="1:2">
      <c r="A155" s="1">
        <v>40483</v>
      </c>
      <c r="B155">
        <v>36.61</v>
      </c>
    </row>
    <row r="156" spans="1:2">
      <c r="A156" s="1">
        <v>40513</v>
      </c>
      <c r="B156">
        <v>37.07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F21" sqref="F21:G27"/>
    </sheetView>
  </sheetViews>
  <sheetFormatPr baseColWidth="10" defaultRowHeight="15" x14ac:dyDescent="0"/>
  <sheetData>
    <row r="1" spans="1:9">
      <c r="A1" s="1">
        <v>37622</v>
      </c>
      <c r="B1">
        <v>33.479999999999997</v>
      </c>
    </row>
    <row r="2" spans="1:9">
      <c r="A2" s="1">
        <v>37653</v>
      </c>
      <c r="B2">
        <v>32.51</v>
      </c>
      <c r="E2" t="s">
        <v>0</v>
      </c>
      <c r="F2" t="s">
        <v>8</v>
      </c>
    </row>
    <row r="3" spans="1:9">
      <c r="A3" s="1">
        <v>37681</v>
      </c>
      <c r="B3">
        <v>31.33</v>
      </c>
      <c r="E3">
        <v>2003</v>
      </c>
      <c r="F3">
        <v>31.934999999999999</v>
      </c>
      <c r="G3">
        <f>AVERAGE(B2:B3)</f>
        <v>31.919999999999998</v>
      </c>
      <c r="H3">
        <v>2</v>
      </c>
      <c r="I3">
        <v>3</v>
      </c>
    </row>
    <row r="4" spans="1:9">
      <c r="A4" s="1">
        <v>37712</v>
      </c>
      <c r="B4">
        <v>33.78</v>
      </c>
      <c r="E4">
        <v>2004</v>
      </c>
      <c r="F4">
        <v>32.75</v>
      </c>
      <c r="G4">
        <f>AVERAGE(B14:B15)</f>
        <v>32.760000000000005</v>
      </c>
      <c r="H4">
        <f>H3+12</f>
        <v>14</v>
      </c>
      <c r="I4">
        <f>I3+12</f>
        <v>15</v>
      </c>
    </row>
    <row r="5" spans="1:9">
      <c r="A5" s="1">
        <v>37742</v>
      </c>
      <c r="B5">
        <v>35.58</v>
      </c>
      <c r="E5">
        <v>2005</v>
      </c>
      <c r="F5">
        <v>32.204999999999998</v>
      </c>
      <c r="G5">
        <f>AVERAGE(B26:B27)</f>
        <v>32.39</v>
      </c>
      <c r="H5">
        <f t="shared" ref="H5:I16" si="0">H4+12</f>
        <v>26</v>
      </c>
      <c r="I5">
        <f t="shared" si="0"/>
        <v>27</v>
      </c>
    </row>
    <row r="6" spans="1:9">
      <c r="A6" s="1">
        <v>37773</v>
      </c>
      <c r="B6">
        <v>37.21</v>
      </c>
      <c r="E6">
        <v>2006</v>
      </c>
      <c r="F6">
        <v>32.145000000000003</v>
      </c>
      <c r="G6">
        <f>AVERAGE(B38:B39)</f>
        <v>32.285000000000004</v>
      </c>
      <c r="H6">
        <f t="shared" si="0"/>
        <v>38</v>
      </c>
      <c r="I6">
        <f t="shared" si="0"/>
        <v>39</v>
      </c>
    </row>
    <row r="7" spans="1:9">
      <c r="A7" s="1">
        <v>37803</v>
      </c>
      <c r="B7">
        <v>37.35</v>
      </c>
      <c r="E7">
        <v>2007</v>
      </c>
      <c r="F7">
        <v>33.524999999999999</v>
      </c>
      <c r="G7">
        <f>AVERAGE(B50:B51)</f>
        <v>33.18</v>
      </c>
      <c r="H7">
        <f t="shared" si="0"/>
        <v>50</v>
      </c>
      <c r="I7">
        <f t="shared" si="0"/>
        <v>51</v>
      </c>
    </row>
    <row r="8" spans="1:9">
      <c r="A8" s="1">
        <v>37834</v>
      </c>
      <c r="B8">
        <v>40.58</v>
      </c>
      <c r="E8">
        <v>2008</v>
      </c>
      <c r="G8">
        <f>AVERAGE(B62:B63)</f>
        <v>34.129999999999995</v>
      </c>
      <c r="H8">
        <f t="shared" si="0"/>
        <v>62</v>
      </c>
      <c r="I8">
        <f t="shared" si="0"/>
        <v>63</v>
      </c>
    </row>
    <row r="9" spans="1:9">
      <c r="A9" s="1">
        <v>37865</v>
      </c>
      <c r="B9">
        <v>41.31</v>
      </c>
      <c r="E9">
        <v>2009</v>
      </c>
      <c r="F9">
        <v>36.17</v>
      </c>
      <c r="G9">
        <f>AVERAGE(B74:B75)</f>
        <v>35.965000000000003</v>
      </c>
      <c r="H9">
        <f t="shared" si="0"/>
        <v>74</v>
      </c>
      <c r="I9">
        <f t="shared" si="0"/>
        <v>75</v>
      </c>
    </row>
    <row r="10" spans="1:9">
      <c r="A10" s="1">
        <v>37895</v>
      </c>
      <c r="B10">
        <v>38.24</v>
      </c>
      <c r="E10">
        <v>2010</v>
      </c>
      <c r="F10">
        <v>29.86</v>
      </c>
      <c r="G10">
        <f>AVERAGE(B86:B87)</f>
        <v>30.375</v>
      </c>
      <c r="H10">
        <f t="shared" si="0"/>
        <v>86</v>
      </c>
      <c r="I10">
        <f t="shared" si="0"/>
        <v>87</v>
      </c>
    </row>
    <row r="11" spans="1:9">
      <c r="A11" s="1">
        <v>37926</v>
      </c>
      <c r="B11">
        <v>36.46</v>
      </c>
      <c r="E11">
        <v>2011</v>
      </c>
      <c r="F11" t="s">
        <v>9</v>
      </c>
      <c r="G11">
        <f>AVERAGE(B98:B99)</f>
        <v>33.494999999999997</v>
      </c>
      <c r="H11">
        <f t="shared" si="0"/>
        <v>98</v>
      </c>
      <c r="I11">
        <f t="shared" si="0"/>
        <v>99</v>
      </c>
    </row>
    <row r="12" spans="1:9">
      <c r="A12" s="1">
        <v>37956</v>
      </c>
      <c r="B12">
        <v>34.69</v>
      </c>
      <c r="G12" t="e">
        <f>AVERAGE(B110:B111)</f>
        <v>#DIV/0!</v>
      </c>
      <c r="H12">
        <f t="shared" si="0"/>
        <v>110</v>
      </c>
      <c r="I12">
        <f t="shared" si="0"/>
        <v>111</v>
      </c>
    </row>
    <row r="13" spans="1:9">
      <c r="A13" s="1">
        <v>37987</v>
      </c>
      <c r="B13">
        <v>33.9</v>
      </c>
      <c r="H13">
        <f t="shared" si="0"/>
        <v>122</v>
      </c>
      <c r="I13">
        <f t="shared" si="0"/>
        <v>123</v>
      </c>
    </row>
    <row r="14" spans="1:9">
      <c r="A14" s="1">
        <v>38018</v>
      </c>
      <c r="B14">
        <v>33.130000000000003</v>
      </c>
      <c r="G14" t="e">
        <f>AVERAGE(B134:B135)</f>
        <v>#DIV/0!</v>
      </c>
      <c r="H14">
        <f t="shared" si="0"/>
        <v>134</v>
      </c>
      <c r="I14">
        <f t="shared" si="0"/>
        <v>135</v>
      </c>
    </row>
    <row r="15" spans="1:9">
      <c r="A15" s="1">
        <v>38047</v>
      </c>
      <c r="B15">
        <v>32.39</v>
      </c>
      <c r="G15" t="e">
        <f>AVERAGE(B146:B147)</f>
        <v>#DIV/0!</v>
      </c>
      <c r="H15">
        <f t="shared" si="0"/>
        <v>146</v>
      </c>
      <c r="I15">
        <f t="shared" si="0"/>
        <v>147</v>
      </c>
    </row>
    <row r="16" spans="1:9">
      <c r="A16" s="1">
        <v>38078</v>
      </c>
      <c r="B16">
        <v>33.909999999999997</v>
      </c>
      <c r="H16">
        <f t="shared" si="0"/>
        <v>158</v>
      </c>
      <c r="I16">
        <f t="shared" si="0"/>
        <v>159</v>
      </c>
    </row>
    <row r="17" spans="1:7">
      <c r="A17" s="1">
        <v>38108</v>
      </c>
      <c r="B17">
        <v>36.22</v>
      </c>
    </row>
    <row r="18" spans="1:7">
      <c r="A18" s="1">
        <v>38139</v>
      </c>
      <c r="B18">
        <v>36.479999999999997</v>
      </c>
    </row>
    <row r="19" spans="1:7">
      <c r="A19" s="1">
        <v>38169</v>
      </c>
      <c r="B19">
        <v>41.42</v>
      </c>
    </row>
    <row r="20" spans="1:7">
      <c r="A20" s="1">
        <v>38200</v>
      </c>
      <c r="B20">
        <v>43.22</v>
      </c>
      <c r="E20" t="s">
        <v>10</v>
      </c>
      <c r="F20" t="s">
        <v>11</v>
      </c>
      <c r="G20" t="s">
        <v>12</v>
      </c>
    </row>
    <row r="21" spans="1:7">
      <c r="A21" s="1">
        <v>38231</v>
      </c>
      <c r="B21">
        <v>44.73</v>
      </c>
      <c r="E21">
        <v>2003</v>
      </c>
      <c r="F21">
        <v>31.934999999999999</v>
      </c>
      <c r="G21">
        <v>31.919999999999998</v>
      </c>
    </row>
    <row r="22" spans="1:7">
      <c r="A22" s="1">
        <v>38261</v>
      </c>
      <c r="B22">
        <v>41.9</v>
      </c>
      <c r="E22">
        <v>2004</v>
      </c>
      <c r="F22">
        <v>32.75</v>
      </c>
      <c r="G22">
        <v>32.760000000000005</v>
      </c>
    </row>
    <row r="23" spans="1:7">
      <c r="A23" s="1">
        <v>38292</v>
      </c>
      <c r="B23">
        <v>37.74</v>
      </c>
      <c r="E23">
        <v>2005</v>
      </c>
      <c r="F23">
        <v>32.204999999999998</v>
      </c>
      <c r="G23">
        <v>32.39</v>
      </c>
    </row>
    <row r="24" spans="1:7">
      <c r="A24" s="1">
        <v>38322</v>
      </c>
      <c r="B24">
        <v>36.56</v>
      </c>
      <c r="E24">
        <v>2006</v>
      </c>
      <c r="F24">
        <v>32.145000000000003</v>
      </c>
      <c r="G24">
        <v>32.285000000000004</v>
      </c>
    </row>
    <row r="25" spans="1:7">
      <c r="A25" s="1">
        <v>38353</v>
      </c>
      <c r="B25">
        <v>35.69</v>
      </c>
      <c r="E25">
        <v>2007</v>
      </c>
      <c r="F25">
        <v>33.524999999999999</v>
      </c>
      <c r="G25">
        <v>33.18</v>
      </c>
    </row>
    <row r="26" spans="1:7">
      <c r="A26" s="1">
        <v>38384</v>
      </c>
      <c r="B26">
        <v>32.79</v>
      </c>
      <c r="E26">
        <v>2009</v>
      </c>
      <c r="F26">
        <v>36.17</v>
      </c>
      <c r="G26">
        <v>35.965000000000003</v>
      </c>
    </row>
    <row r="27" spans="1:7">
      <c r="A27" s="1">
        <v>38412</v>
      </c>
      <c r="B27">
        <v>31.99</v>
      </c>
      <c r="E27">
        <v>2010</v>
      </c>
      <c r="F27">
        <v>29.86</v>
      </c>
      <c r="G27">
        <v>30.375</v>
      </c>
    </row>
    <row r="28" spans="1:7">
      <c r="A28" s="1">
        <v>38443</v>
      </c>
      <c r="B28">
        <v>32.869999999999997</v>
      </c>
    </row>
    <row r="29" spans="1:7">
      <c r="A29" s="1">
        <v>38473</v>
      </c>
      <c r="B29">
        <v>34.32</v>
      </c>
    </row>
    <row r="30" spans="1:7">
      <c r="A30" s="1">
        <v>38504</v>
      </c>
      <c r="B30">
        <v>39.44</v>
      </c>
    </row>
    <row r="31" spans="1:7">
      <c r="A31" s="1">
        <v>38534</v>
      </c>
      <c r="B31">
        <v>41.39</v>
      </c>
    </row>
    <row r="32" spans="1:7">
      <c r="A32" s="1">
        <v>38565</v>
      </c>
      <c r="B32">
        <v>41.79</v>
      </c>
    </row>
    <row r="33" spans="1:2">
      <c r="A33" s="1">
        <v>38596</v>
      </c>
      <c r="B33">
        <v>42.53</v>
      </c>
    </row>
    <row r="34" spans="1:2">
      <c r="A34" s="1">
        <v>38626</v>
      </c>
      <c r="B34">
        <v>41.57</v>
      </c>
    </row>
    <row r="35" spans="1:2">
      <c r="A35" s="1">
        <v>38657</v>
      </c>
      <c r="B35">
        <v>40.619999999999997</v>
      </c>
    </row>
    <row r="36" spans="1:2">
      <c r="A36" s="1">
        <v>38687</v>
      </c>
      <c r="B36">
        <v>36.19</v>
      </c>
    </row>
    <row r="37" spans="1:2">
      <c r="A37" s="1">
        <v>38718</v>
      </c>
      <c r="B37">
        <v>32.32</v>
      </c>
    </row>
    <row r="38" spans="1:2">
      <c r="A38" s="1">
        <v>38749</v>
      </c>
      <c r="B38">
        <v>31.51</v>
      </c>
    </row>
    <row r="39" spans="1:2">
      <c r="A39" s="1">
        <v>38777</v>
      </c>
      <c r="B39">
        <v>33.06</v>
      </c>
    </row>
    <row r="40" spans="1:2">
      <c r="A40" s="1">
        <v>38808</v>
      </c>
      <c r="B40">
        <v>34.270000000000003</v>
      </c>
    </row>
    <row r="41" spans="1:2">
      <c r="A41" s="1">
        <v>38838</v>
      </c>
      <c r="B41">
        <v>37.54</v>
      </c>
    </row>
    <row r="42" spans="1:2">
      <c r="A42" s="1">
        <v>38869</v>
      </c>
      <c r="B42">
        <v>38.299999999999997</v>
      </c>
    </row>
    <row r="43" spans="1:2">
      <c r="A43" s="1">
        <v>38899</v>
      </c>
      <c r="B43">
        <v>40.22</v>
      </c>
    </row>
    <row r="44" spans="1:2">
      <c r="A44" s="1">
        <v>38930</v>
      </c>
      <c r="B44">
        <v>42.24</v>
      </c>
    </row>
    <row r="45" spans="1:2">
      <c r="A45" s="1">
        <v>38961</v>
      </c>
      <c r="B45">
        <v>42.14</v>
      </c>
    </row>
    <row r="46" spans="1:2">
      <c r="A46" s="1">
        <v>38991</v>
      </c>
      <c r="B46">
        <v>41.21</v>
      </c>
    </row>
    <row r="47" spans="1:2">
      <c r="A47" s="1">
        <v>39022</v>
      </c>
      <c r="B47">
        <v>37.450000000000003</v>
      </c>
    </row>
    <row r="48" spans="1:2">
      <c r="A48" s="1">
        <v>39052</v>
      </c>
      <c r="B48">
        <v>35.79</v>
      </c>
    </row>
    <row r="49" spans="1:2">
      <c r="A49" s="1">
        <v>39083</v>
      </c>
      <c r="B49">
        <v>33.83</v>
      </c>
    </row>
    <row r="50" spans="1:2">
      <c r="A50" s="1">
        <v>39114</v>
      </c>
      <c r="B50">
        <v>32.950000000000003</v>
      </c>
    </row>
    <row r="51" spans="1:2">
      <c r="A51" s="1">
        <v>39142</v>
      </c>
      <c r="B51">
        <v>33.409999999999997</v>
      </c>
    </row>
    <row r="52" spans="1:2">
      <c r="A52" s="1">
        <v>39173</v>
      </c>
      <c r="B52">
        <v>33.54</v>
      </c>
    </row>
    <row r="53" spans="1:2">
      <c r="A53" s="1">
        <v>39203</v>
      </c>
      <c r="B53">
        <v>34.299999999999997</v>
      </c>
    </row>
    <row r="54" spans="1:2">
      <c r="A54" s="1">
        <v>39234</v>
      </c>
      <c r="B54">
        <v>37.770000000000003</v>
      </c>
    </row>
    <row r="55" spans="1:2">
      <c r="A55" s="1">
        <v>39264</v>
      </c>
      <c r="B55">
        <v>38.68</v>
      </c>
    </row>
    <row r="56" spans="1:2">
      <c r="A56" s="1">
        <v>39295</v>
      </c>
      <c r="B56">
        <v>42.75</v>
      </c>
    </row>
    <row r="57" spans="1:2">
      <c r="A57" s="1">
        <v>39326</v>
      </c>
      <c r="B57">
        <v>43.61</v>
      </c>
    </row>
    <row r="58" spans="1:2">
      <c r="A58" s="1">
        <v>39356</v>
      </c>
      <c r="B58">
        <v>41.13</v>
      </c>
    </row>
    <row r="59" spans="1:2">
      <c r="A59" s="1">
        <v>39387</v>
      </c>
      <c r="B59">
        <v>38.76</v>
      </c>
    </row>
    <row r="60" spans="1:2">
      <c r="A60" s="1">
        <v>39417</v>
      </c>
      <c r="B60">
        <v>35.67</v>
      </c>
    </row>
    <row r="61" spans="1:2">
      <c r="A61" s="1">
        <v>39448</v>
      </c>
      <c r="B61">
        <v>34.979999999999997</v>
      </c>
    </row>
    <row r="62" spans="1:2">
      <c r="A62" s="1">
        <v>39479</v>
      </c>
      <c r="B62">
        <v>35.28</v>
      </c>
    </row>
    <row r="63" spans="1:2">
      <c r="A63" s="1">
        <v>39508</v>
      </c>
      <c r="B63">
        <v>32.979999999999997</v>
      </c>
    </row>
    <row r="64" spans="1:2">
      <c r="A64" s="1">
        <v>39539</v>
      </c>
      <c r="B64">
        <v>36.79</v>
      </c>
    </row>
    <row r="65" spans="1:2">
      <c r="A65" s="1">
        <v>39569</v>
      </c>
      <c r="B65">
        <v>36.49</v>
      </c>
    </row>
    <row r="66" spans="1:2">
      <c r="A66" s="1">
        <v>39600</v>
      </c>
      <c r="B66">
        <v>40.159999999999997</v>
      </c>
    </row>
    <row r="67" spans="1:2">
      <c r="A67" s="1">
        <v>39630</v>
      </c>
      <c r="B67">
        <v>41.85</v>
      </c>
    </row>
    <row r="68" spans="1:2">
      <c r="A68" s="1">
        <v>39661</v>
      </c>
      <c r="B68">
        <v>41.31</v>
      </c>
    </row>
    <row r="69" spans="1:2">
      <c r="A69" s="1">
        <v>39692</v>
      </c>
      <c r="B69">
        <v>41.65</v>
      </c>
    </row>
    <row r="70" spans="1:2">
      <c r="A70" s="1">
        <v>39722</v>
      </c>
      <c r="B70">
        <v>40.28</v>
      </c>
    </row>
    <row r="71" spans="1:2">
      <c r="A71" s="1">
        <v>39753</v>
      </c>
      <c r="B71">
        <v>38.51</v>
      </c>
    </row>
    <row r="72" spans="1:2">
      <c r="A72" s="1">
        <v>39783</v>
      </c>
      <c r="B72">
        <v>37.6</v>
      </c>
    </row>
    <row r="73" spans="1:2">
      <c r="A73" s="1">
        <v>39814</v>
      </c>
      <c r="B73">
        <v>36.68</v>
      </c>
    </row>
    <row r="74" spans="1:2">
      <c r="A74" s="1">
        <v>39845</v>
      </c>
      <c r="B74">
        <v>35.5</v>
      </c>
    </row>
    <row r="75" spans="1:2">
      <c r="A75" s="1">
        <v>39873</v>
      </c>
      <c r="B75">
        <v>36.43</v>
      </c>
    </row>
    <row r="76" spans="1:2">
      <c r="A76" s="1">
        <v>39904</v>
      </c>
      <c r="B76">
        <v>38.36</v>
      </c>
    </row>
    <row r="77" spans="1:2">
      <c r="A77" s="1">
        <v>39934</v>
      </c>
      <c r="B77">
        <v>38.67</v>
      </c>
    </row>
    <row r="78" spans="1:2">
      <c r="A78" s="1">
        <v>39965</v>
      </c>
      <c r="B78">
        <v>39.590000000000003</v>
      </c>
    </row>
    <row r="79" spans="1:2">
      <c r="A79" s="1">
        <v>39995</v>
      </c>
      <c r="B79">
        <v>41.98</v>
      </c>
    </row>
    <row r="80" spans="1:2">
      <c r="A80" s="1">
        <v>40026</v>
      </c>
      <c r="B80">
        <v>43.09</v>
      </c>
    </row>
    <row r="81" spans="1:2">
      <c r="A81" s="1">
        <v>40057</v>
      </c>
      <c r="B81">
        <v>41.51</v>
      </c>
    </row>
    <row r="82" spans="1:2">
      <c r="A82" s="1">
        <v>40087</v>
      </c>
      <c r="B82">
        <v>40.44</v>
      </c>
    </row>
    <row r="83" spans="1:2">
      <c r="A83" s="1">
        <v>40118</v>
      </c>
      <c r="B83">
        <v>38.54</v>
      </c>
    </row>
    <row r="84" spans="1:2">
      <c r="A84" s="1">
        <v>40148</v>
      </c>
      <c r="B84">
        <v>37.51</v>
      </c>
    </row>
    <row r="85" spans="1:2">
      <c r="A85" s="1">
        <v>40179</v>
      </c>
      <c r="B85">
        <v>32.020000000000003</v>
      </c>
    </row>
    <row r="86" spans="1:2">
      <c r="A86" s="1">
        <v>40210</v>
      </c>
      <c r="B86">
        <v>29.89</v>
      </c>
    </row>
    <row r="87" spans="1:2">
      <c r="A87" s="1">
        <v>40238</v>
      </c>
      <c r="B87">
        <v>30.86</v>
      </c>
    </row>
    <row r="88" spans="1:2">
      <c r="A88" s="1">
        <v>40269</v>
      </c>
      <c r="B88">
        <v>35.08</v>
      </c>
    </row>
    <row r="89" spans="1:2">
      <c r="A89" s="1">
        <v>40299</v>
      </c>
      <c r="B89">
        <v>36.299999999999997</v>
      </c>
    </row>
    <row r="90" spans="1:2">
      <c r="A90" s="1">
        <v>40330</v>
      </c>
      <c r="B90">
        <v>37.42</v>
      </c>
    </row>
    <row r="91" spans="1:2">
      <c r="A91" s="1">
        <v>40360</v>
      </c>
      <c r="B91">
        <v>42.19</v>
      </c>
    </row>
    <row r="92" spans="1:2">
      <c r="A92" s="1">
        <v>40391</v>
      </c>
      <c r="B92">
        <v>45.88</v>
      </c>
    </row>
    <row r="93" spans="1:2">
      <c r="A93" s="1">
        <v>40422</v>
      </c>
      <c r="B93">
        <v>45.07</v>
      </c>
    </row>
    <row r="94" spans="1:2">
      <c r="A94" s="1">
        <v>40452</v>
      </c>
      <c r="B94">
        <v>38.24</v>
      </c>
    </row>
    <row r="95" spans="1:2">
      <c r="A95" s="1">
        <v>40483</v>
      </c>
      <c r="B95">
        <v>37</v>
      </c>
    </row>
    <row r="96" spans="1:2">
      <c r="A96" s="1">
        <v>40513</v>
      </c>
      <c r="B96">
        <v>35.619999999999997</v>
      </c>
    </row>
    <row r="97" spans="1:2">
      <c r="A97" s="1">
        <v>40544</v>
      </c>
      <c r="B97">
        <v>34.25</v>
      </c>
    </row>
    <row r="98" spans="1:2">
      <c r="A98" s="1">
        <v>40575</v>
      </c>
      <c r="B98">
        <v>33.049999999999997</v>
      </c>
    </row>
    <row r="99" spans="1:2">
      <c r="A99" s="1">
        <v>40603</v>
      </c>
      <c r="B99">
        <v>33.94</v>
      </c>
    </row>
    <row r="100" spans="1:2">
      <c r="A100" s="1">
        <v>40634</v>
      </c>
      <c r="B100">
        <v>36.36</v>
      </c>
    </row>
    <row r="101" spans="1:2">
      <c r="A101" s="1">
        <v>40664</v>
      </c>
      <c r="B101">
        <v>38.01</v>
      </c>
    </row>
    <row r="102" spans="1:2">
      <c r="A102" s="1">
        <v>40695</v>
      </c>
      <c r="B102">
        <v>38.75</v>
      </c>
    </row>
    <row r="103" spans="1:2">
      <c r="A103" s="1">
        <v>40725</v>
      </c>
      <c r="B103">
        <v>43.9</v>
      </c>
    </row>
    <row r="104" spans="1:2">
      <c r="A104" s="1">
        <v>40756</v>
      </c>
      <c r="B104">
        <v>44.8</v>
      </c>
    </row>
    <row r="105" spans="1:2">
      <c r="A105" s="1">
        <v>40787</v>
      </c>
      <c r="B105">
        <v>43.28</v>
      </c>
    </row>
    <row r="106" spans="1:2">
      <c r="A106" s="1">
        <v>40817</v>
      </c>
      <c r="B106">
        <v>40.32</v>
      </c>
    </row>
    <row r="107" spans="1:2">
      <c r="A107" s="1">
        <v>40848</v>
      </c>
      <c r="B107">
        <v>39.61</v>
      </c>
    </row>
    <row r="108" spans="1:2">
      <c r="A108" s="1">
        <v>40878</v>
      </c>
      <c r="B108">
        <v>37.76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SST</vt:lpstr>
      <vt:lpstr>Seawifs Chla</vt:lpstr>
      <vt:lpstr>MODIS Chla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2014-03-27T02:53:57Z</dcterms:created>
  <dcterms:modified xsi:type="dcterms:W3CDTF">2014-03-27T03:19:24Z</dcterms:modified>
</cp:coreProperties>
</file>