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9760" windowHeight="22020" tabRatio="500" activeTab="2"/>
  </bookViews>
  <sheets>
    <sheet name="Table" sheetId="3" r:id="rId1"/>
    <sheet name="SST" sheetId="1" r:id="rId2"/>
    <sheet name="CHLA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C26" i="1"/>
  <c r="C27" i="2"/>
  <c r="H28" i="2"/>
</calcChain>
</file>

<file path=xl/sharedStrings.xml><?xml version="1.0" encoding="utf-8"?>
<sst xmlns="http://schemas.openxmlformats.org/spreadsheetml/2006/main" count="100" uniqueCount="69">
  <si>
    <t>&gt; summary(sstfit2)</t>
  </si>
  <si>
    <t>Call:</t>
  </si>
  <si>
    <t xml:space="preserve">Deviance Residuals: </t>
  </si>
  <si>
    <t xml:space="preserve">     Min        1Q    Median        3Q       Max  </t>
  </si>
  <si>
    <t>Coefficients:</t>
  </si>
  <si>
    <t xml:space="preserve">            Estimate Std. Error t value Pr(&gt;|t|)    </t>
  </si>
  <si>
    <t>---</t>
  </si>
  <si>
    <t>Signif. codes:  0 ‘***’ 0.001 ‘**’ 0.01 ‘*’ 0.05 ‘.’ 0.1 ‘ ’ 1</t>
  </si>
  <si>
    <t>Number of Fisher Scoring iterations: 2</t>
  </si>
  <si>
    <t>r2</t>
  </si>
  <si>
    <t>&gt; summary(sstfit)</t>
  </si>
  <si>
    <t xml:space="preserve">    Min       1Q   Median       3Q      Max  </t>
  </si>
  <si>
    <t>&gt; summary(chlafit)</t>
  </si>
  <si>
    <t>&gt; summary(chlafit2)</t>
  </si>
  <si>
    <t>1-(8.8742/27.109)</t>
  </si>
  <si>
    <t>Predictor variable</t>
  </si>
  <si>
    <t>p-value</t>
  </si>
  <si>
    <t>Model</t>
  </si>
  <si>
    <t>17°C SST</t>
  </si>
  <si>
    <r>
      <t>0.2 mg m</t>
    </r>
    <r>
      <rPr>
        <b/>
        <vertAlign val="superscript"/>
        <sz val="12"/>
        <color theme="1"/>
        <rFont val="Calibri"/>
        <scheme val="minor"/>
      </rPr>
      <t>-3</t>
    </r>
    <r>
      <rPr>
        <b/>
        <sz val="12"/>
        <color theme="1"/>
        <rFont val="Calibri"/>
        <family val="2"/>
        <scheme val="minor"/>
      </rPr>
      <t xml:space="preserve"> chl-</t>
    </r>
    <r>
      <rPr>
        <b/>
        <i/>
        <sz val="12"/>
        <color theme="1"/>
        <rFont val="Calibri"/>
        <scheme val="minor"/>
      </rPr>
      <t>a</t>
    </r>
  </si>
  <si>
    <t>NPI</t>
  </si>
  <si>
    <t>NPGO</t>
  </si>
  <si>
    <r>
      <t>r</t>
    </r>
    <r>
      <rPr>
        <b/>
        <vertAlign val="superscript"/>
        <sz val="12"/>
        <color theme="1"/>
        <rFont val="Calibri"/>
        <scheme val="minor"/>
      </rPr>
      <t>2</t>
    </r>
  </si>
  <si>
    <t>AIC</t>
  </si>
  <si>
    <t>Residual deviance</t>
  </si>
  <si>
    <t>&lt;0.01(***)</t>
  </si>
  <si>
    <t>&lt;0.01 (***)</t>
  </si>
  <si>
    <t>0.09 (.)</t>
  </si>
  <si>
    <r>
      <t>Table 2. Modeled position of 17°C SST and 0.2 mg m-3 Chl-</t>
    </r>
    <r>
      <rPr>
        <i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 xml:space="preserve"> isopleths in the North Pacific against climate indices</t>
    </r>
  </si>
  <si>
    <t>&gt; sstfit = glm(SST17.FebMar~NPI.NDJFM,data=clim)</t>
  </si>
  <si>
    <t>glm(formula = SST17.FebMar ~ NPI.NDJFM, data = clim)</t>
  </si>
  <si>
    <t xml:space="preserve">-0.8322  -0.4421  -0.1009   0.4873   1.1042  </t>
  </si>
  <si>
    <t>(Intercept) 32.15882    0.17470 184.082  &lt; 2e-16 ***</t>
  </si>
  <si>
    <t>NPI.NDJFM    0.36744    0.08096   4.538  0.00068 ***</t>
  </si>
  <si>
    <t>(Dispersion parameter for gaussian family taken to be 0.4234956)</t>
  </si>
  <si>
    <t xml:space="preserve">    Null deviance: 13.8048  on 13  degrees of freedom</t>
  </si>
  <si>
    <t>Residual deviance:  5.0819  on 12  degrees of freedom</t>
  </si>
  <si>
    <t>AIC: 31.543</t>
  </si>
  <si>
    <t>&gt; sstfit2 = glm(SST17.FebMar~NPI.NDJFM+NPGO.NDJFM,data=clim)</t>
  </si>
  <si>
    <t>glm(formula = SST17.FebMar ~ NPI.NDJFM + NPGO.NDJFM, data = clim)</t>
  </si>
  <si>
    <t xml:space="preserve">-0.90859  -0.44335   0.05035   0.46458   1.10003  </t>
  </si>
  <si>
    <t>(Intercept)  32.0476     0.2396 133.777  &lt; 2e-16 ***</t>
  </si>
  <si>
    <t xml:space="preserve">NPI.NDJFM     0.3614     0.0832   4.344  0.00117 ** </t>
  </si>
  <si>
    <t xml:space="preserve">NPGO.NDJFM    0.1222     0.1754   0.696  0.50063    </t>
  </si>
  <si>
    <t>(Dispersion parameter for gaussian family taken to be 0.4424863)</t>
  </si>
  <si>
    <t>Residual deviance:  4.8673  on 11  degrees of freedom</t>
  </si>
  <si>
    <t>AIC: 32.939</t>
  </si>
  <si>
    <t>0.50 (NS)</t>
  </si>
  <si>
    <t>&gt; chlafit = glm(CHLAp2.FebMar~NPI.NDJFM,data=clim)</t>
  </si>
  <si>
    <t>glm(formula = CHLAp2.FebMar ~ NPI.NDJFM, data = clim)</t>
  </si>
  <si>
    <t xml:space="preserve">-1.3373  -1.0748  -0.1104   0.8663   1.6299  </t>
  </si>
  <si>
    <t>(Intercept)  32.9698     0.2977 110.752  &lt; 2e-16 ***</t>
  </si>
  <si>
    <t xml:space="preserve">NPI.NDJFM     0.5218     0.1380   3.782  0.00261 ** </t>
  </si>
  <si>
    <t>(Dispersion parameter for gaussian family taken to be 1.229716)</t>
  </si>
  <si>
    <t xml:space="preserve">    Null deviance: 32.346  on 13  degrees of freedom</t>
  </si>
  <si>
    <t>Residual deviance: 14.757  on 12  degrees of freedom</t>
  </si>
  <si>
    <t>AIC: 46.467</t>
  </si>
  <si>
    <t>1-(14.757/32.346)</t>
  </si>
  <si>
    <t>1-(5.0819/13.8048)</t>
  </si>
  <si>
    <t>1-(4.8673/13.8048)</t>
  </si>
  <si>
    <t>&gt; chlafit2 = glm(CHLAp2.FebMar~NPI.NDJFM+NPGO.NDJFM,data=clim)</t>
  </si>
  <si>
    <t>glm(formula = CHLAp2.FebMar ~ NPI.NDJFM + NPGO.NDJFM, data = clim)</t>
  </si>
  <si>
    <t xml:space="preserve">-1.5275  -0.8161   0.3293   0.8706   1.2471  </t>
  </si>
  <si>
    <t>(Intercept)  32.6596     0.3928  83.142  &lt; 2e-16 ***</t>
  </si>
  <si>
    <t xml:space="preserve">NPI.NDJFM     0.5051     0.1364   3.702  0.00349 ** </t>
  </si>
  <si>
    <t xml:space="preserve">NPGO.NDJFM    0.3408     0.2877   1.185  0.26113    </t>
  </si>
  <si>
    <t>(Dispersion parameter for gaussian family taken to be 1.189727)</t>
  </si>
  <si>
    <t>Residual deviance: 13.087  on 11  degrees of freedom</t>
  </si>
  <si>
    <t>AIC: 46.786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</si>
</sst>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vertAlign val="superscript"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2" max="2" width="14.6640625" customWidth="1"/>
  </cols>
  <sheetData>
    <row r="1" spans="1:6">
      <c r="A1" t="s">
        <v>28</v>
      </c>
    </row>
    <row r="3" spans="1:6" ht="30">
      <c r="A3" s="8" t="s">
        <v>17</v>
      </c>
      <c r="B3" s="9" t="s">
        <v>15</v>
      </c>
      <c r="C3" s="10" t="s">
        <v>22</v>
      </c>
      <c r="D3" s="10" t="s">
        <v>23</v>
      </c>
      <c r="E3" s="9" t="s">
        <v>24</v>
      </c>
      <c r="F3" s="11" t="s">
        <v>16</v>
      </c>
    </row>
    <row r="4" spans="1:6">
      <c r="A4" s="14" t="s">
        <v>18</v>
      </c>
      <c r="B4" s="4" t="s">
        <v>20</v>
      </c>
      <c r="C4" s="6">
        <v>0.63</v>
      </c>
      <c r="D4" s="6">
        <v>31.54</v>
      </c>
      <c r="E4" s="6">
        <v>5.08</v>
      </c>
      <c r="F4" s="12" t="s">
        <v>25</v>
      </c>
    </row>
    <row r="5" spans="1:6">
      <c r="A5" s="15"/>
      <c r="B5" s="2" t="s">
        <v>21</v>
      </c>
      <c r="C5" s="7">
        <v>0.65</v>
      </c>
      <c r="D5" s="7">
        <v>32.94</v>
      </c>
      <c r="E5" s="7">
        <v>4.87</v>
      </c>
      <c r="F5" s="13" t="s">
        <v>47</v>
      </c>
    </row>
    <row r="6" spans="1:6">
      <c r="A6" s="16" t="s">
        <v>19</v>
      </c>
      <c r="B6" s="5" t="s">
        <v>20</v>
      </c>
      <c r="C6" s="6">
        <v>0.54</v>
      </c>
      <c r="D6" s="6">
        <v>40.380000000000003</v>
      </c>
      <c r="E6" s="6">
        <v>12.33</v>
      </c>
      <c r="F6" s="12" t="s">
        <v>26</v>
      </c>
    </row>
    <row r="7" spans="1:6">
      <c r="A7" s="17"/>
      <c r="B7" s="3" t="s">
        <v>21</v>
      </c>
      <c r="C7" s="7">
        <v>0.67</v>
      </c>
      <c r="D7" s="7">
        <v>38.43</v>
      </c>
      <c r="E7" s="7">
        <v>8.8699999999999992</v>
      </c>
      <c r="F7" s="13" t="s">
        <v>27</v>
      </c>
    </row>
    <row r="8" spans="1:6">
      <c r="A8" t="s">
        <v>7</v>
      </c>
    </row>
  </sheetData>
  <mergeCells count="2">
    <mergeCell ref="A4:A5"/>
    <mergeCell ref="A6:A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150" zoomScaleNormal="150" zoomScalePageLayoutView="150" workbookViewId="0">
      <selection activeCell="H27" sqref="H27"/>
    </sheetView>
  </sheetViews>
  <sheetFormatPr baseColWidth="10" defaultRowHeight="15" x14ac:dyDescent="0"/>
  <cols>
    <col min="3" max="3" width="11.83203125" bestFit="1" customWidth="1"/>
  </cols>
  <sheetData>
    <row r="1" spans="1:6">
      <c r="A1" t="s">
        <v>29</v>
      </c>
      <c r="F1" t="s">
        <v>38</v>
      </c>
    </row>
    <row r="2" spans="1:6">
      <c r="A2" t="s">
        <v>10</v>
      </c>
      <c r="F2" t="s">
        <v>0</v>
      </c>
    </row>
    <row r="4" spans="1:6">
      <c r="A4" t="s">
        <v>1</v>
      </c>
      <c r="F4" t="s">
        <v>1</v>
      </c>
    </row>
    <row r="5" spans="1:6">
      <c r="A5" t="s">
        <v>30</v>
      </c>
      <c r="F5" t="s">
        <v>39</v>
      </c>
    </row>
    <row r="7" spans="1:6">
      <c r="A7" t="s">
        <v>2</v>
      </c>
      <c r="F7" t="s">
        <v>2</v>
      </c>
    </row>
    <row r="8" spans="1:6">
      <c r="A8" t="s">
        <v>11</v>
      </c>
      <c r="F8" t="s">
        <v>3</v>
      </c>
    </row>
    <row r="9" spans="1:6">
      <c r="A9" t="s">
        <v>31</v>
      </c>
      <c r="F9" t="s">
        <v>40</v>
      </c>
    </row>
    <row r="11" spans="1:6">
      <c r="A11" t="s">
        <v>4</v>
      </c>
      <c r="F11" t="s">
        <v>4</v>
      </c>
    </row>
    <row r="12" spans="1:6">
      <c r="A12" t="s">
        <v>5</v>
      </c>
      <c r="F12" t="s">
        <v>5</v>
      </c>
    </row>
    <row r="13" spans="1:6">
      <c r="A13" t="s">
        <v>32</v>
      </c>
      <c r="F13" t="s">
        <v>41</v>
      </c>
    </row>
    <row r="14" spans="1:6">
      <c r="A14" t="s">
        <v>33</v>
      </c>
      <c r="F14" t="s">
        <v>42</v>
      </c>
    </row>
    <row r="15" spans="1:6">
      <c r="A15" t="s">
        <v>6</v>
      </c>
      <c r="F15" t="s">
        <v>43</v>
      </c>
    </row>
    <row r="16" spans="1:6">
      <c r="A16" t="s">
        <v>7</v>
      </c>
      <c r="F16" t="s">
        <v>6</v>
      </c>
    </row>
    <row r="17" spans="1:8">
      <c r="F17" t="s">
        <v>7</v>
      </c>
    </row>
    <row r="18" spans="1:8">
      <c r="A18" t="s">
        <v>34</v>
      </c>
    </row>
    <row r="19" spans="1:8">
      <c r="F19" t="s">
        <v>44</v>
      </c>
    </row>
    <row r="20" spans="1:8">
      <c r="A20" t="s">
        <v>35</v>
      </c>
    </row>
    <row r="21" spans="1:8">
      <c r="A21" t="s">
        <v>36</v>
      </c>
      <c r="F21" t="s">
        <v>35</v>
      </c>
    </row>
    <row r="22" spans="1:8">
      <c r="A22" t="s">
        <v>37</v>
      </c>
      <c r="F22" t="s">
        <v>45</v>
      </c>
    </row>
    <row r="23" spans="1:8">
      <c r="F23" t="s">
        <v>46</v>
      </c>
    </row>
    <row r="24" spans="1:8">
      <c r="A24" t="s">
        <v>8</v>
      </c>
    </row>
    <row r="25" spans="1:8">
      <c r="F25" t="s">
        <v>8</v>
      </c>
    </row>
    <row r="26" spans="1:8">
      <c r="A26" t="s">
        <v>9</v>
      </c>
      <c r="B26" t="s">
        <v>58</v>
      </c>
      <c r="C26" s="1">
        <f>1-(5.0819/13.8048)</f>
        <v>0.63187442049142328</v>
      </c>
      <c r="F26" t="s">
        <v>9</v>
      </c>
      <c r="G26" t="s">
        <v>59</v>
      </c>
      <c r="H26" s="1">
        <f>1-(4.8673/13.8048)</f>
        <v>0.64741973806212338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50" zoomScaleNormal="150" zoomScalePageLayoutView="150" workbookViewId="0">
      <selection activeCell="F1" sqref="F1:F25"/>
    </sheetView>
  </sheetViews>
  <sheetFormatPr baseColWidth="10" defaultRowHeight="15" x14ac:dyDescent="0"/>
  <sheetData>
    <row r="1" spans="1:6">
      <c r="A1" t="s">
        <v>48</v>
      </c>
      <c r="F1" t="s">
        <v>60</v>
      </c>
    </row>
    <row r="2" spans="1:6">
      <c r="A2" t="s">
        <v>12</v>
      </c>
      <c r="F2" t="s">
        <v>13</v>
      </c>
    </row>
    <row r="4" spans="1:6">
      <c r="A4" t="s">
        <v>1</v>
      </c>
      <c r="F4" t="s">
        <v>1</v>
      </c>
    </row>
    <row r="5" spans="1:6">
      <c r="A5" t="s">
        <v>49</v>
      </c>
      <c r="F5" t="s">
        <v>61</v>
      </c>
    </row>
    <row r="7" spans="1:6">
      <c r="A7" t="s">
        <v>2</v>
      </c>
      <c r="F7" t="s">
        <v>2</v>
      </c>
    </row>
    <row r="8" spans="1:6">
      <c r="A8" t="s">
        <v>11</v>
      </c>
      <c r="F8" t="s">
        <v>11</v>
      </c>
    </row>
    <row r="9" spans="1:6">
      <c r="A9" t="s">
        <v>50</v>
      </c>
      <c r="F9" t="s">
        <v>62</v>
      </c>
    </row>
    <row r="11" spans="1:6">
      <c r="A11" t="s">
        <v>4</v>
      </c>
      <c r="F11" t="s">
        <v>4</v>
      </c>
    </row>
    <row r="12" spans="1:6">
      <c r="A12" t="s">
        <v>5</v>
      </c>
      <c r="F12" t="s">
        <v>5</v>
      </c>
    </row>
    <row r="13" spans="1:6">
      <c r="A13" t="s">
        <v>51</v>
      </c>
      <c r="F13" t="s">
        <v>63</v>
      </c>
    </row>
    <row r="14" spans="1:6">
      <c r="A14" t="s">
        <v>52</v>
      </c>
      <c r="F14" t="s">
        <v>64</v>
      </c>
    </row>
    <row r="15" spans="1:6">
      <c r="A15" t="s">
        <v>6</v>
      </c>
      <c r="F15" t="s">
        <v>65</v>
      </c>
    </row>
    <row r="16" spans="1:6">
      <c r="A16" t="s">
        <v>7</v>
      </c>
      <c r="F16" t="s">
        <v>6</v>
      </c>
    </row>
    <row r="17" spans="1:8">
      <c r="F17" t="s">
        <v>7</v>
      </c>
    </row>
    <row r="18" spans="1:8">
      <c r="A18" t="s">
        <v>53</v>
      </c>
    </row>
    <row r="19" spans="1:8">
      <c r="F19" t="s">
        <v>66</v>
      </c>
    </row>
    <row r="20" spans="1:8">
      <c r="A20" t="s">
        <v>54</v>
      </c>
    </row>
    <row r="21" spans="1:8">
      <c r="A21" t="s">
        <v>55</v>
      </c>
      <c r="F21" t="s">
        <v>54</v>
      </c>
    </row>
    <row r="22" spans="1:8">
      <c r="A22" t="s">
        <v>56</v>
      </c>
      <c r="F22" t="s">
        <v>67</v>
      </c>
    </row>
    <row r="23" spans="1:8">
      <c r="F23" t="s">
        <v>68</v>
      </c>
    </row>
    <row r="24" spans="1:8">
      <c r="A24" t="s">
        <v>8</v>
      </c>
    </row>
    <row r="25" spans="1:8">
      <c r="F25" t="s">
        <v>8</v>
      </c>
    </row>
    <row r="27" spans="1:8">
      <c r="A27" t="s">
        <v>9</v>
      </c>
      <c r="B27" t="s">
        <v>57</v>
      </c>
      <c r="C27" s="1">
        <f>1-(14.757/32.346)</f>
        <v>0.54377666481172326</v>
      </c>
    </row>
    <row r="28" spans="1:8">
      <c r="F28" t="s">
        <v>9</v>
      </c>
      <c r="G28" t="s">
        <v>14</v>
      </c>
      <c r="H28" s="1">
        <f>1-(8.8742/27.109)</f>
        <v>0.67264746025305255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SST</vt:lpstr>
      <vt:lpstr>CHLA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2014-03-25T05:10:10Z</dcterms:created>
  <dcterms:modified xsi:type="dcterms:W3CDTF">2014-03-27T03:43:07Z</dcterms:modified>
</cp:coreProperties>
</file>