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25360" windowHeight="14660" tabRatio="500" activeTab="1"/>
  </bookViews>
  <sheets>
    <sheet name="SST18latsMarch.txt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L3" i="1"/>
  <c r="L4" i="1"/>
  <c r="L5" i="1"/>
  <c r="L6" i="1"/>
  <c r="L7" i="1"/>
  <c r="L8" i="1"/>
  <c r="L9" i="1"/>
  <c r="L10" i="1"/>
  <c r="L11" i="1"/>
  <c r="L12" i="1"/>
  <c r="L13" i="1"/>
  <c r="L2" i="1"/>
  <c r="K16" i="1"/>
  <c r="K15" i="1"/>
  <c r="K3" i="1"/>
  <c r="K4" i="1"/>
  <c r="K5" i="1"/>
  <c r="K6" i="1"/>
  <c r="K7" i="1"/>
  <c r="K8" i="1"/>
  <c r="K9" i="1"/>
  <c r="K10" i="1"/>
  <c r="K11" i="1"/>
  <c r="K12" i="1"/>
  <c r="K13" i="1"/>
  <c r="K2" i="1"/>
  <c r="F2" i="1"/>
  <c r="F3" i="1"/>
  <c r="F4" i="1"/>
  <c r="F5" i="1"/>
  <c r="F6" i="1"/>
  <c r="F7" i="1"/>
  <c r="F8" i="1"/>
  <c r="F9" i="1"/>
  <c r="F10" i="1"/>
  <c r="F11" i="1"/>
  <c r="F12" i="1"/>
  <c r="F13" i="1"/>
  <c r="F16" i="1"/>
  <c r="F15" i="1"/>
</calcChain>
</file>

<file path=xl/sharedStrings.xml><?xml version="1.0" encoding="utf-8"?>
<sst xmlns="http://schemas.openxmlformats.org/spreadsheetml/2006/main" count="26" uniqueCount="17">
  <si>
    <t>Year</t>
  </si>
  <si>
    <t>Longitude</t>
  </si>
  <si>
    <t>Lat0.2</t>
  </si>
  <si>
    <t>Lat18</t>
  </si>
  <si>
    <t>0.2 diff</t>
  </si>
  <si>
    <t>18 diff</t>
  </si>
  <si>
    <t>TZCF-STF 160</t>
  </si>
  <si>
    <t>YEAR</t>
  </si>
  <si>
    <t>NPI</t>
  </si>
  <si>
    <t>SST18</t>
  </si>
  <si>
    <t>SeaWiFSp2</t>
  </si>
  <si>
    <t>MODISp2</t>
  </si>
  <si>
    <t>CHLAcombined</t>
  </si>
  <si>
    <t>FrontDiff</t>
  </si>
  <si>
    <t>year</t>
  </si>
  <si>
    <t>S18</t>
  </si>
  <si>
    <t>CP2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</si>
</sst>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65699264933"/>
          <c:y val="0.0422077922077922"/>
          <c:w val="0.753684373290197"/>
          <c:h val="0.857142857142857"/>
        </c:manualLayout>
      </c:layout>
      <c:lineChart>
        <c:grouping val="standard"/>
        <c:varyColors val="0"/>
        <c:ser>
          <c:idx val="0"/>
          <c:order val="0"/>
          <c:tx>
            <c:v>18°C Latitude</c:v>
          </c:tx>
          <c:marker>
            <c:symbol val="none"/>
          </c:marker>
          <c:cat>
            <c:numRef>
              <c:f>SST18latsMarch.txt!$A$2:$A$13</c:f>
              <c:numCache>
                <c:formatCode>General</c:formatCode>
                <c:ptCount val="12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  <c:pt idx="11">
                  <c:v>2014.0</c:v>
                </c:pt>
              </c:numCache>
            </c:numRef>
          </c:cat>
          <c:val>
            <c:numRef>
              <c:f>SST18latsMarch.txt!$F$2:$F$13</c:f>
              <c:numCache>
                <c:formatCode>General</c:formatCode>
                <c:ptCount val="12"/>
                <c:pt idx="0">
                  <c:v>-0.0700000000000003</c:v>
                </c:pt>
                <c:pt idx="1">
                  <c:v>0.66</c:v>
                </c:pt>
                <c:pt idx="2">
                  <c:v>2.710000000000001</c:v>
                </c:pt>
                <c:pt idx="3">
                  <c:v>-0.57</c:v>
                </c:pt>
                <c:pt idx="4">
                  <c:v>0.360000000000003</c:v>
                </c:pt>
                <c:pt idx="5">
                  <c:v>0.470000000000006</c:v>
                </c:pt>
                <c:pt idx="6">
                  <c:v>0.129999999999999</c:v>
                </c:pt>
                <c:pt idx="7">
                  <c:v>0.27</c:v>
                </c:pt>
                <c:pt idx="8">
                  <c:v>-1.02</c:v>
                </c:pt>
                <c:pt idx="9">
                  <c:v>-0.630000000000002</c:v>
                </c:pt>
                <c:pt idx="10">
                  <c:v>-0.790000000000003</c:v>
                </c:pt>
                <c:pt idx="11">
                  <c:v>0.989999999999998</c:v>
                </c:pt>
              </c:numCache>
            </c:numRef>
          </c:val>
          <c:smooth val="0"/>
        </c:ser>
        <c:ser>
          <c:idx val="1"/>
          <c:order val="1"/>
          <c:tx>
            <c:v>0.2 mg m-3 Latitude</c:v>
          </c:tx>
          <c:marker>
            <c:symbol val="none"/>
          </c:marker>
          <c:cat>
            <c:numRef>
              <c:f>SST18latsMarch.txt!$A$2:$A$13</c:f>
              <c:numCache>
                <c:formatCode>General</c:formatCode>
                <c:ptCount val="12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  <c:pt idx="11">
                  <c:v>2014.0</c:v>
                </c:pt>
              </c:numCache>
            </c:numRef>
          </c:cat>
          <c:val>
            <c:numRef>
              <c:f>SST18latsMarch.txt!$K$2:$K$13</c:f>
              <c:numCache>
                <c:formatCode>General</c:formatCode>
                <c:ptCount val="12"/>
                <c:pt idx="0">
                  <c:v>3.439999999999998</c:v>
                </c:pt>
                <c:pt idx="1">
                  <c:v>3.700000000000003</c:v>
                </c:pt>
                <c:pt idx="2">
                  <c:v>4.04</c:v>
                </c:pt>
                <c:pt idx="3">
                  <c:v>2.129999999999999</c:v>
                </c:pt>
                <c:pt idx="4">
                  <c:v>4.149999999999999</c:v>
                </c:pt>
                <c:pt idx="5">
                  <c:v>4.410000000000004</c:v>
                </c:pt>
                <c:pt idx="6">
                  <c:v>3.200000000000003</c:v>
                </c:pt>
                <c:pt idx="7">
                  <c:v>3.399999999999999</c:v>
                </c:pt>
                <c:pt idx="8">
                  <c:v>1.700000000000003</c:v>
                </c:pt>
                <c:pt idx="9">
                  <c:v>1.539999999999999</c:v>
                </c:pt>
                <c:pt idx="10">
                  <c:v>2.730000000000004</c:v>
                </c:pt>
                <c:pt idx="11">
                  <c:v>4.290000000000006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134904"/>
        <c:axId val="-2116721672"/>
      </c:lineChart>
      <c:lineChart>
        <c:grouping val="standard"/>
        <c:varyColors val="0"/>
        <c:ser>
          <c:idx val="2"/>
          <c:order val="2"/>
          <c:tx>
            <c:v>NPI</c:v>
          </c:tx>
          <c:marker>
            <c:symbol val="none"/>
          </c:marker>
          <c:val>
            <c:numRef>
              <c:f>SST18latsMarch.txt!$N$2:$N$13</c:f>
              <c:numCache>
                <c:formatCode>General</c:formatCode>
                <c:ptCount val="12"/>
                <c:pt idx="0">
                  <c:v>1005.06</c:v>
                </c:pt>
                <c:pt idx="1">
                  <c:v>1008.56</c:v>
                </c:pt>
                <c:pt idx="2">
                  <c:v>1008.15</c:v>
                </c:pt>
                <c:pt idx="3">
                  <c:v>1010.11</c:v>
                </c:pt>
                <c:pt idx="4">
                  <c:v>1009.83</c:v>
                </c:pt>
                <c:pt idx="5">
                  <c:v>1009.3</c:v>
                </c:pt>
                <c:pt idx="6">
                  <c:v>1013.47</c:v>
                </c:pt>
                <c:pt idx="7">
                  <c:v>1006.49</c:v>
                </c:pt>
                <c:pt idx="8">
                  <c:v>1011.13</c:v>
                </c:pt>
                <c:pt idx="9">
                  <c:v>1010.33</c:v>
                </c:pt>
                <c:pt idx="10">
                  <c:v>1010.31</c:v>
                </c:pt>
                <c:pt idx="11">
                  <c:v>1009.81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121352"/>
        <c:axId val="-2118518280"/>
      </c:lineChart>
      <c:catAx>
        <c:axId val="-211213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721672"/>
        <c:crossesAt val="-2.0"/>
        <c:auto val="1"/>
        <c:lblAlgn val="ctr"/>
        <c:lblOffset val="100"/>
        <c:noMultiLvlLbl val="0"/>
      </c:catAx>
      <c:valAx>
        <c:axId val="-211672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134904"/>
        <c:crosses val="autoZero"/>
        <c:crossBetween val="between"/>
      </c:valAx>
      <c:valAx>
        <c:axId val="-2118518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9121352"/>
        <c:crosses val="max"/>
        <c:crossBetween val="between"/>
      </c:valAx>
      <c:catAx>
        <c:axId val="-21191213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85182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SST18latsMarch.txt!$N$2:$N$13</c:f>
              <c:numCache>
                <c:formatCode>General</c:formatCode>
                <c:ptCount val="12"/>
                <c:pt idx="0">
                  <c:v>1005.06</c:v>
                </c:pt>
                <c:pt idx="1">
                  <c:v>1008.56</c:v>
                </c:pt>
                <c:pt idx="2">
                  <c:v>1008.15</c:v>
                </c:pt>
                <c:pt idx="3">
                  <c:v>1010.11</c:v>
                </c:pt>
                <c:pt idx="4">
                  <c:v>1009.83</c:v>
                </c:pt>
                <c:pt idx="5">
                  <c:v>1009.3</c:v>
                </c:pt>
                <c:pt idx="6">
                  <c:v>1013.47</c:v>
                </c:pt>
                <c:pt idx="7">
                  <c:v>1006.49</c:v>
                </c:pt>
                <c:pt idx="8">
                  <c:v>1011.13</c:v>
                </c:pt>
                <c:pt idx="9">
                  <c:v>1010.33</c:v>
                </c:pt>
                <c:pt idx="10">
                  <c:v>1010.31</c:v>
                </c:pt>
                <c:pt idx="11">
                  <c:v>1009.81</c:v>
                </c:pt>
              </c:numCache>
            </c:numRef>
          </c:xVal>
          <c:yVal>
            <c:numRef>
              <c:f>SST18latsMarch.txt!$L$2:$L$13</c:f>
              <c:numCache>
                <c:formatCode>General</c:formatCode>
                <c:ptCount val="12"/>
                <c:pt idx="0">
                  <c:v>0.419999999999998</c:v>
                </c:pt>
                <c:pt idx="1">
                  <c:v>0.729999999999997</c:v>
                </c:pt>
                <c:pt idx="2">
                  <c:v>1.0</c:v>
                </c:pt>
                <c:pt idx="3">
                  <c:v>0.170000000000002</c:v>
                </c:pt>
                <c:pt idx="4">
                  <c:v>1.190000000000005</c:v>
                </c:pt>
                <c:pt idx="5">
                  <c:v>0.130000000000003</c:v>
                </c:pt>
                <c:pt idx="6">
                  <c:v>2.729999999999997</c:v>
                </c:pt>
                <c:pt idx="7">
                  <c:v>0.140000000000001</c:v>
                </c:pt>
                <c:pt idx="8">
                  <c:v>0.18</c:v>
                </c:pt>
                <c:pt idx="9">
                  <c:v>1.329999999999998</c:v>
                </c:pt>
                <c:pt idx="10">
                  <c:v>1.409999999999997</c:v>
                </c:pt>
                <c:pt idx="11">
                  <c:v>1.839999999999996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151064"/>
        <c:axId val="-2113788648"/>
      </c:scatterChart>
      <c:valAx>
        <c:axId val="-212015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788648"/>
        <c:crosses val="autoZero"/>
        <c:crossBetween val="midCat"/>
      </c:valAx>
      <c:valAx>
        <c:axId val="-211378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151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MODIS vs SeaWiFS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-0.111802799650044"/>
                  <c:y val="-0.0096"/>
                </c:manualLayout>
              </c:layout>
              <c:numFmt formatCode="General" sourceLinked="0"/>
            </c:trendlineLbl>
          </c:trendline>
          <c:xVal>
            <c:numRef>
              <c:f>Sheet1!$D$7:$D$13</c:f>
              <c:numCache>
                <c:formatCode>General</c:formatCode>
                <c:ptCount val="7"/>
                <c:pt idx="0">
                  <c:v>31.38</c:v>
                </c:pt>
                <c:pt idx="1">
                  <c:v>32.63</c:v>
                </c:pt>
                <c:pt idx="2">
                  <c:v>31.68</c:v>
                </c:pt>
                <c:pt idx="3">
                  <c:v>32.92</c:v>
                </c:pt>
                <c:pt idx="4">
                  <c:v>33.38</c:v>
                </c:pt>
                <c:pt idx="6">
                  <c:v>36.2</c:v>
                </c:pt>
              </c:numCache>
            </c:numRef>
          </c:xVal>
          <c:yVal>
            <c:numRef>
              <c:f>Sheet1!$F$7:$F$13</c:f>
              <c:numCache>
                <c:formatCode>General</c:formatCode>
                <c:ptCount val="7"/>
                <c:pt idx="0">
                  <c:v>31.37</c:v>
                </c:pt>
                <c:pt idx="1">
                  <c:v>32.56</c:v>
                </c:pt>
                <c:pt idx="2">
                  <c:v>32.15</c:v>
                </c:pt>
                <c:pt idx="3">
                  <c:v>33.04</c:v>
                </c:pt>
                <c:pt idx="4">
                  <c:v>33.32</c:v>
                </c:pt>
                <c:pt idx="5">
                  <c:v>32.95</c:v>
                </c:pt>
                <c:pt idx="6">
                  <c:v>36.48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882136"/>
        <c:axId val="-2118645416"/>
      </c:scatterChart>
      <c:valAx>
        <c:axId val="-2111882136"/>
        <c:scaling>
          <c:orientation val="minMax"/>
          <c:min val="2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SeaWiFS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645416"/>
        <c:crosses val="autoZero"/>
        <c:crossBetween val="midCat"/>
      </c:valAx>
      <c:valAx>
        <c:axId val="-2118645416"/>
        <c:scaling>
          <c:orientation val="minMax"/>
          <c:min val="28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MODIS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882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LatDiff</c:v>
          </c:tx>
          <c:marker>
            <c:symbol val="none"/>
          </c:marker>
          <c:val>
            <c:numRef>
              <c:f>Sheet1!$H$2:$H$18</c:f>
              <c:numCache>
                <c:formatCode>General</c:formatCode>
                <c:ptCount val="17"/>
                <c:pt idx="0">
                  <c:v>0.939999999999998</c:v>
                </c:pt>
                <c:pt idx="1">
                  <c:v>1.910000000000004</c:v>
                </c:pt>
                <c:pt idx="2">
                  <c:v>2.350000000000001</c:v>
                </c:pt>
                <c:pt idx="3">
                  <c:v>1.560000000000002</c:v>
                </c:pt>
                <c:pt idx="4">
                  <c:v>0.719999999999999</c:v>
                </c:pt>
                <c:pt idx="5">
                  <c:v>1.290000000000003</c:v>
                </c:pt>
                <c:pt idx="6">
                  <c:v>2.190000000000001</c:v>
                </c:pt>
                <c:pt idx="7">
                  <c:v>3.259999999999998</c:v>
                </c:pt>
                <c:pt idx="8">
                  <c:v>1.91</c:v>
                </c:pt>
                <c:pt idx="9">
                  <c:v>2.830000000000002</c:v>
                </c:pt>
                <c:pt idx="10">
                  <c:v>0.450000000000003</c:v>
                </c:pt>
                <c:pt idx="11">
                  <c:v>4.749999999999996</c:v>
                </c:pt>
                <c:pt idx="12">
                  <c:v>0.779999999999998</c:v>
                </c:pt>
                <c:pt idx="13">
                  <c:v>2.27</c:v>
                </c:pt>
                <c:pt idx="14">
                  <c:v>2.66</c:v>
                </c:pt>
                <c:pt idx="15">
                  <c:v>3.689999999999998</c:v>
                </c:pt>
                <c:pt idx="16">
                  <c:v>2.989999999999998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196504"/>
        <c:axId val="-2123589768"/>
      </c:lineChart>
      <c:lineChart>
        <c:grouping val="standard"/>
        <c:varyColors val="0"/>
        <c:ser>
          <c:idx val="1"/>
          <c:order val="1"/>
          <c:tx>
            <c:v>NPI</c:v>
          </c:tx>
          <c:marker>
            <c:symbol val="none"/>
          </c:marker>
          <c:val>
            <c:numRef>
              <c:f>Sheet1!$J$2:$J$18</c:f>
              <c:numCache>
                <c:formatCode>General</c:formatCode>
                <c:ptCount val="17"/>
                <c:pt idx="0">
                  <c:v>1005.48</c:v>
                </c:pt>
                <c:pt idx="1">
                  <c:v>1009.45</c:v>
                </c:pt>
                <c:pt idx="2">
                  <c:v>1008.45</c:v>
                </c:pt>
                <c:pt idx="3">
                  <c:v>1007.08</c:v>
                </c:pt>
                <c:pt idx="4">
                  <c:v>1009.2</c:v>
                </c:pt>
                <c:pt idx="5">
                  <c:v>1005.06</c:v>
                </c:pt>
                <c:pt idx="6">
                  <c:v>1008.56</c:v>
                </c:pt>
                <c:pt idx="7">
                  <c:v>1008.15</c:v>
                </c:pt>
                <c:pt idx="8">
                  <c:v>1010.11</c:v>
                </c:pt>
                <c:pt idx="9">
                  <c:v>1009.83</c:v>
                </c:pt>
                <c:pt idx="10">
                  <c:v>1009.3</c:v>
                </c:pt>
                <c:pt idx="11">
                  <c:v>1013.47</c:v>
                </c:pt>
                <c:pt idx="12">
                  <c:v>1006.49</c:v>
                </c:pt>
                <c:pt idx="13">
                  <c:v>1011.13</c:v>
                </c:pt>
                <c:pt idx="14">
                  <c:v>1010.33</c:v>
                </c:pt>
                <c:pt idx="15">
                  <c:v>1010.31</c:v>
                </c:pt>
                <c:pt idx="16">
                  <c:v>1009.81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17016"/>
        <c:axId val="-2115841592"/>
      </c:lineChart>
      <c:catAx>
        <c:axId val="-211519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89768"/>
        <c:crosses val="autoZero"/>
        <c:auto val="1"/>
        <c:lblAlgn val="ctr"/>
        <c:lblOffset val="100"/>
        <c:noMultiLvlLbl val="0"/>
      </c:catAx>
      <c:valAx>
        <c:axId val="-212358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196504"/>
        <c:crosses val="autoZero"/>
        <c:crossBetween val="between"/>
      </c:valAx>
      <c:valAx>
        <c:axId val="-2115841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5917016"/>
        <c:crosses val="max"/>
        <c:crossBetween val="between"/>
      </c:valAx>
      <c:catAx>
        <c:axId val="-21159170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584159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Sheet1!$J$2:$J$18</c:f>
              <c:numCache>
                <c:formatCode>General</c:formatCode>
                <c:ptCount val="17"/>
                <c:pt idx="0">
                  <c:v>1005.48</c:v>
                </c:pt>
                <c:pt idx="1">
                  <c:v>1009.45</c:v>
                </c:pt>
                <c:pt idx="2">
                  <c:v>1008.45</c:v>
                </c:pt>
                <c:pt idx="3">
                  <c:v>1007.08</c:v>
                </c:pt>
                <c:pt idx="4">
                  <c:v>1009.2</c:v>
                </c:pt>
                <c:pt idx="5">
                  <c:v>1005.06</c:v>
                </c:pt>
                <c:pt idx="6">
                  <c:v>1008.56</c:v>
                </c:pt>
                <c:pt idx="7">
                  <c:v>1008.15</c:v>
                </c:pt>
                <c:pt idx="8">
                  <c:v>1010.11</c:v>
                </c:pt>
                <c:pt idx="9">
                  <c:v>1009.83</c:v>
                </c:pt>
                <c:pt idx="10">
                  <c:v>1009.3</c:v>
                </c:pt>
                <c:pt idx="11">
                  <c:v>1013.47</c:v>
                </c:pt>
                <c:pt idx="12">
                  <c:v>1006.49</c:v>
                </c:pt>
                <c:pt idx="13">
                  <c:v>1011.13</c:v>
                </c:pt>
                <c:pt idx="14">
                  <c:v>1010.33</c:v>
                </c:pt>
                <c:pt idx="15">
                  <c:v>1010.31</c:v>
                </c:pt>
                <c:pt idx="16">
                  <c:v>1009.81</c:v>
                </c:pt>
              </c:numCache>
            </c:numRef>
          </c:xVal>
          <c:yVal>
            <c:numRef>
              <c:f>Sheet1!$H$2:$H$18</c:f>
              <c:numCache>
                <c:formatCode>General</c:formatCode>
                <c:ptCount val="17"/>
                <c:pt idx="0">
                  <c:v>0.939999999999998</c:v>
                </c:pt>
                <c:pt idx="1">
                  <c:v>1.910000000000004</c:v>
                </c:pt>
                <c:pt idx="2">
                  <c:v>2.350000000000001</c:v>
                </c:pt>
                <c:pt idx="3">
                  <c:v>1.560000000000002</c:v>
                </c:pt>
                <c:pt idx="4">
                  <c:v>0.719999999999999</c:v>
                </c:pt>
                <c:pt idx="5">
                  <c:v>1.290000000000003</c:v>
                </c:pt>
                <c:pt idx="6">
                  <c:v>2.190000000000001</c:v>
                </c:pt>
                <c:pt idx="7">
                  <c:v>3.259999999999998</c:v>
                </c:pt>
                <c:pt idx="8">
                  <c:v>1.91</c:v>
                </c:pt>
                <c:pt idx="9">
                  <c:v>2.830000000000002</c:v>
                </c:pt>
                <c:pt idx="10">
                  <c:v>0.450000000000003</c:v>
                </c:pt>
                <c:pt idx="11">
                  <c:v>4.749999999999996</c:v>
                </c:pt>
                <c:pt idx="12">
                  <c:v>0.779999999999998</c:v>
                </c:pt>
                <c:pt idx="13">
                  <c:v>2.27</c:v>
                </c:pt>
                <c:pt idx="14">
                  <c:v>2.66</c:v>
                </c:pt>
                <c:pt idx="15">
                  <c:v>3.689999999999998</c:v>
                </c:pt>
                <c:pt idx="16">
                  <c:v>2.989999999999998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152344"/>
        <c:axId val="-2115572056"/>
      </c:scatterChart>
      <c:valAx>
        <c:axId val="-211515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572056"/>
        <c:crosses val="autoZero"/>
        <c:crossBetween val="midCat"/>
      </c:valAx>
      <c:valAx>
        <c:axId val="-211557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152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14</xdr:row>
      <xdr:rowOff>88900</xdr:rowOff>
    </xdr:from>
    <xdr:to>
      <xdr:col>16</xdr:col>
      <xdr:colOff>596900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14</xdr:row>
      <xdr:rowOff>101600</xdr:rowOff>
    </xdr:from>
    <xdr:to>
      <xdr:col>5</xdr:col>
      <xdr:colOff>457200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508000</xdr:colOff>
      <xdr:row>0</xdr:row>
      <xdr:rowOff>101600</xdr:rowOff>
    </xdr:from>
    <xdr:to>
      <xdr:col>18</xdr:col>
      <xdr:colOff>571500</xdr:colOff>
      <xdr:row>18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19</xdr:row>
      <xdr:rowOff>50800</xdr:rowOff>
    </xdr:from>
    <xdr:to>
      <xdr:col>6</xdr:col>
      <xdr:colOff>800100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749300</xdr:colOff>
      <xdr:row>10</xdr:row>
      <xdr:rowOff>76200</xdr:rowOff>
    </xdr:from>
    <xdr:to>
      <xdr:col>13</xdr:col>
      <xdr:colOff>749300</xdr:colOff>
      <xdr:row>31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M2" sqref="M2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3</v>
      </c>
      <c r="D1" t="s">
        <v>1</v>
      </c>
      <c r="E1" t="s">
        <v>3</v>
      </c>
      <c r="F1" t="s">
        <v>5</v>
      </c>
      <c r="G1" t="s">
        <v>1</v>
      </c>
      <c r="H1" t="s">
        <v>2</v>
      </c>
      <c r="I1" t="s">
        <v>1</v>
      </c>
      <c r="J1" t="s">
        <v>2</v>
      </c>
      <c r="K1" t="s">
        <v>4</v>
      </c>
      <c r="L1" t="s">
        <v>6</v>
      </c>
      <c r="M1" t="s">
        <v>7</v>
      </c>
      <c r="N1" t="s">
        <v>8</v>
      </c>
    </row>
    <row r="2" spans="1:14">
      <c r="A2">
        <v>2003</v>
      </c>
      <c r="B2">
        <v>150</v>
      </c>
      <c r="C2">
        <v>29.8</v>
      </c>
      <c r="D2">
        <v>160</v>
      </c>
      <c r="E2">
        <v>29.87</v>
      </c>
      <c r="F2">
        <f>C2-E2</f>
        <v>-7.0000000000000284E-2</v>
      </c>
      <c r="G2">
        <v>160</v>
      </c>
      <c r="H2">
        <v>30.29</v>
      </c>
      <c r="I2">
        <v>150</v>
      </c>
      <c r="J2">
        <v>33.729999999999997</v>
      </c>
      <c r="K2">
        <f>J2-H2</f>
        <v>3.4399999999999977</v>
      </c>
      <c r="L2">
        <f>H2-E2</f>
        <v>0.41999999999999815</v>
      </c>
      <c r="M2">
        <v>2003</v>
      </c>
      <c r="N2">
        <v>1005.06</v>
      </c>
    </row>
    <row r="3" spans="1:14">
      <c r="A3">
        <v>2004</v>
      </c>
      <c r="B3">
        <v>150</v>
      </c>
      <c r="C3">
        <v>30.76</v>
      </c>
      <c r="D3">
        <v>160</v>
      </c>
      <c r="E3">
        <v>30.1</v>
      </c>
      <c r="F3">
        <f t="shared" ref="F3:F13" si="0">C3-E3</f>
        <v>0.66000000000000014</v>
      </c>
      <c r="G3">
        <v>160</v>
      </c>
      <c r="H3">
        <v>30.83</v>
      </c>
      <c r="I3">
        <v>150</v>
      </c>
      <c r="J3">
        <v>34.53</v>
      </c>
      <c r="K3">
        <f t="shared" ref="K3:K13" si="1">J3-H3</f>
        <v>3.7000000000000028</v>
      </c>
      <c r="L3">
        <f t="shared" ref="L3:L13" si="2">H3-E3</f>
        <v>0.72999999999999687</v>
      </c>
      <c r="M3">
        <v>2004</v>
      </c>
      <c r="N3">
        <v>1008.56</v>
      </c>
    </row>
    <row r="4" spans="1:14">
      <c r="A4">
        <v>2005</v>
      </c>
      <c r="B4">
        <v>150</v>
      </c>
      <c r="C4">
        <v>32.17</v>
      </c>
      <c r="D4">
        <v>160</v>
      </c>
      <c r="E4">
        <v>29.46</v>
      </c>
      <c r="F4">
        <f t="shared" si="0"/>
        <v>2.7100000000000009</v>
      </c>
      <c r="G4">
        <v>160</v>
      </c>
      <c r="H4">
        <v>30.46</v>
      </c>
      <c r="I4">
        <v>150</v>
      </c>
      <c r="J4">
        <v>34.5</v>
      </c>
      <c r="K4">
        <f t="shared" si="1"/>
        <v>4.0399999999999991</v>
      </c>
      <c r="L4">
        <f t="shared" si="2"/>
        <v>1</v>
      </c>
      <c r="M4">
        <v>2005</v>
      </c>
      <c r="N4">
        <v>1008.15</v>
      </c>
    </row>
    <row r="5" spans="1:14">
      <c r="A5">
        <v>2006</v>
      </c>
      <c r="B5">
        <v>150</v>
      </c>
      <c r="C5">
        <v>30.88</v>
      </c>
      <c r="D5">
        <v>160</v>
      </c>
      <c r="E5">
        <v>31.45</v>
      </c>
      <c r="F5">
        <f t="shared" si="0"/>
        <v>-0.57000000000000028</v>
      </c>
      <c r="G5">
        <v>160</v>
      </c>
      <c r="H5">
        <v>31.62</v>
      </c>
      <c r="I5">
        <v>150</v>
      </c>
      <c r="J5">
        <v>33.75</v>
      </c>
      <c r="K5">
        <f t="shared" si="1"/>
        <v>2.129999999999999</v>
      </c>
      <c r="L5">
        <f t="shared" si="2"/>
        <v>0.17000000000000171</v>
      </c>
      <c r="M5">
        <v>2006</v>
      </c>
      <c r="N5">
        <v>1010.11</v>
      </c>
    </row>
    <row r="6" spans="1:14">
      <c r="A6">
        <v>2007</v>
      </c>
      <c r="B6">
        <v>150</v>
      </c>
      <c r="C6">
        <v>31.26</v>
      </c>
      <c r="D6">
        <v>160</v>
      </c>
      <c r="E6">
        <v>30.9</v>
      </c>
      <c r="F6">
        <f t="shared" si="0"/>
        <v>0.36000000000000298</v>
      </c>
      <c r="G6">
        <v>160</v>
      </c>
      <c r="H6">
        <v>32.090000000000003</v>
      </c>
      <c r="I6">
        <v>150</v>
      </c>
      <c r="J6">
        <v>36.24</v>
      </c>
      <c r="K6">
        <f t="shared" si="1"/>
        <v>4.1499999999999986</v>
      </c>
      <c r="L6">
        <f t="shared" si="2"/>
        <v>1.1900000000000048</v>
      </c>
      <c r="M6">
        <v>2007</v>
      </c>
      <c r="N6">
        <v>1009.83</v>
      </c>
    </row>
    <row r="7" spans="1:14">
      <c r="A7">
        <v>2008</v>
      </c>
      <c r="B7">
        <v>150</v>
      </c>
      <c r="C7">
        <v>32.630000000000003</v>
      </c>
      <c r="D7">
        <v>160</v>
      </c>
      <c r="E7">
        <v>32.159999999999997</v>
      </c>
      <c r="F7">
        <f t="shared" si="0"/>
        <v>0.47000000000000597</v>
      </c>
      <c r="G7">
        <v>160</v>
      </c>
      <c r="H7">
        <v>32.29</v>
      </c>
      <c r="I7">
        <v>150</v>
      </c>
      <c r="J7">
        <v>36.700000000000003</v>
      </c>
      <c r="K7">
        <f t="shared" si="1"/>
        <v>4.4100000000000037</v>
      </c>
      <c r="L7">
        <f t="shared" si="2"/>
        <v>0.13000000000000256</v>
      </c>
      <c r="M7">
        <v>2008</v>
      </c>
      <c r="N7">
        <v>1009.3</v>
      </c>
    </row>
    <row r="8" spans="1:14">
      <c r="A8">
        <v>2009</v>
      </c>
      <c r="B8">
        <v>150</v>
      </c>
      <c r="C8">
        <v>31.95</v>
      </c>
      <c r="D8">
        <v>160</v>
      </c>
      <c r="E8">
        <v>31.82</v>
      </c>
      <c r="F8">
        <f t="shared" si="0"/>
        <v>0.12999999999999901</v>
      </c>
      <c r="G8">
        <v>160</v>
      </c>
      <c r="H8">
        <v>34.549999999999997</v>
      </c>
      <c r="I8">
        <v>150</v>
      </c>
      <c r="J8">
        <v>37.75</v>
      </c>
      <c r="K8">
        <f t="shared" si="1"/>
        <v>3.2000000000000028</v>
      </c>
      <c r="L8">
        <f t="shared" si="2"/>
        <v>2.7299999999999969</v>
      </c>
      <c r="M8">
        <v>2009</v>
      </c>
      <c r="N8">
        <v>1013.47</v>
      </c>
    </row>
    <row r="9" spans="1:14">
      <c r="A9">
        <v>2010</v>
      </c>
      <c r="B9">
        <v>150</v>
      </c>
      <c r="C9">
        <v>30.45</v>
      </c>
      <c r="D9">
        <v>160</v>
      </c>
      <c r="E9">
        <v>30.18</v>
      </c>
      <c r="F9">
        <f t="shared" si="0"/>
        <v>0.26999999999999957</v>
      </c>
      <c r="G9">
        <v>160</v>
      </c>
      <c r="H9">
        <v>30.32</v>
      </c>
      <c r="I9">
        <v>150</v>
      </c>
      <c r="J9">
        <v>33.72</v>
      </c>
      <c r="K9">
        <f t="shared" si="1"/>
        <v>3.3999999999999986</v>
      </c>
      <c r="L9">
        <f t="shared" si="2"/>
        <v>0.14000000000000057</v>
      </c>
      <c r="M9">
        <v>2010</v>
      </c>
      <c r="N9">
        <v>1006.49</v>
      </c>
    </row>
    <row r="10" spans="1:14">
      <c r="A10">
        <v>2011</v>
      </c>
      <c r="B10">
        <v>150</v>
      </c>
      <c r="C10">
        <v>31.49</v>
      </c>
      <c r="D10">
        <v>160</v>
      </c>
      <c r="E10">
        <v>32.51</v>
      </c>
      <c r="F10">
        <f t="shared" si="0"/>
        <v>-1.0199999999999996</v>
      </c>
      <c r="G10">
        <v>160</v>
      </c>
      <c r="H10">
        <v>32.69</v>
      </c>
      <c r="I10">
        <v>150</v>
      </c>
      <c r="J10">
        <v>34.39</v>
      </c>
      <c r="K10">
        <f t="shared" si="1"/>
        <v>1.7000000000000028</v>
      </c>
      <c r="L10">
        <f t="shared" si="2"/>
        <v>0.17999999999999972</v>
      </c>
      <c r="M10">
        <v>2011</v>
      </c>
      <c r="N10">
        <v>1011.13</v>
      </c>
    </row>
    <row r="11" spans="1:14">
      <c r="A11">
        <v>2012</v>
      </c>
      <c r="B11">
        <v>150</v>
      </c>
      <c r="C11">
        <v>32.58</v>
      </c>
      <c r="D11">
        <v>160</v>
      </c>
      <c r="E11">
        <v>33.21</v>
      </c>
      <c r="F11">
        <f t="shared" si="0"/>
        <v>-0.63000000000000256</v>
      </c>
      <c r="G11">
        <v>160</v>
      </c>
      <c r="H11">
        <v>34.54</v>
      </c>
      <c r="I11">
        <v>150</v>
      </c>
      <c r="J11">
        <v>36.08</v>
      </c>
      <c r="K11">
        <f t="shared" si="1"/>
        <v>1.5399999999999991</v>
      </c>
      <c r="L11">
        <f t="shared" si="2"/>
        <v>1.3299999999999983</v>
      </c>
      <c r="M11">
        <v>2012</v>
      </c>
      <c r="N11">
        <v>1010.33</v>
      </c>
    </row>
    <row r="12" spans="1:14">
      <c r="A12">
        <v>2013</v>
      </c>
      <c r="B12">
        <v>150</v>
      </c>
      <c r="C12">
        <v>31.84</v>
      </c>
      <c r="D12">
        <v>160</v>
      </c>
      <c r="E12">
        <v>32.630000000000003</v>
      </c>
      <c r="F12">
        <f t="shared" si="0"/>
        <v>-0.7900000000000027</v>
      </c>
      <c r="G12">
        <v>160</v>
      </c>
      <c r="H12">
        <v>34.04</v>
      </c>
      <c r="I12">
        <v>150</v>
      </c>
      <c r="J12">
        <v>36.770000000000003</v>
      </c>
      <c r="K12">
        <f t="shared" si="1"/>
        <v>2.730000000000004</v>
      </c>
      <c r="L12">
        <f t="shared" si="2"/>
        <v>1.4099999999999966</v>
      </c>
      <c r="M12">
        <v>2013</v>
      </c>
      <c r="N12">
        <v>1010.31</v>
      </c>
    </row>
    <row r="13" spans="1:14">
      <c r="A13">
        <v>2014</v>
      </c>
      <c r="B13">
        <v>150</v>
      </c>
      <c r="C13">
        <v>31.63</v>
      </c>
      <c r="D13">
        <v>160</v>
      </c>
      <c r="E13">
        <v>30.64</v>
      </c>
      <c r="F13">
        <f t="shared" si="0"/>
        <v>0.98999999999999844</v>
      </c>
      <c r="G13">
        <v>160</v>
      </c>
      <c r="H13">
        <v>32.479999999999997</v>
      </c>
      <c r="I13">
        <v>150</v>
      </c>
      <c r="J13">
        <v>36.770000000000003</v>
      </c>
      <c r="K13">
        <f t="shared" si="1"/>
        <v>4.2900000000000063</v>
      </c>
      <c r="L13">
        <f t="shared" si="2"/>
        <v>1.8399999999999963</v>
      </c>
      <c r="M13">
        <v>2014</v>
      </c>
      <c r="N13">
        <v>1009.81</v>
      </c>
    </row>
    <row r="15" spans="1:14">
      <c r="F15" s="1">
        <f>AVERAGE(F2:F13)</f>
        <v>0.20916666666666681</v>
      </c>
      <c r="K15" s="1">
        <f>AVERAGE(K2:K13)</f>
        <v>3.2275000000000014</v>
      </c>
    </row>
    <row r="16" spans="1:14">
      <c r="F16" s="1">
        <f>VAR(F2:F13)</f>
        <v>1.0060265151515164</v>
      </c>
      <c r="K16" s="1">
        <f>VAR(K2:K13)</f>
        <v>0.99729318181818305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G1" sqref="G1:H18"/>
    </sheetView>
  </sheetViews>
  <sheetFormatPr baseColWidth="10" defaultRowHeight="15" x14ac:dyDescent="0"/>
  <sheetData>
    <row r="1" spans="1:10">
      <c r="B1" t="s">
        <v>9</v>
      </c>
      <c r="D1" t="s">
        <v>10</v>
      </c>
      <c r="G1" t="s">
        <v>12</v>
      </c>
      <c r="H1" t="s">
        <v>13</v>
      </c>
      <c r="I1" t="s">
        <v>14</v>
      </c>
      <c r="J1" t="s">
        <v>8</v>
      </c>
    </row>
    <row r="2" spans="1:10">
      <c r="A2">
        <v>1998</v>
      </c>
      <c r="B2">
        <v>29.28</v>
      </c>
      <c r="C2">
        <v>1998</v>
      </c>
      <c r="D2">
        <v>30.22</v>
      </c>
      <c r="G2">
        <v>30.22</v>
      </c>
      <c r="H2">
        <f>G2-B2</f>
        <v>0.93999999999999773</v>
      </c>
      <c r="I2">
        <v>1998</v>
      </c>
      <c r="J2">
        <v>1005.48</v>
      </c>
    </row>
    <row r="3" spans="1:10">
      <c r="A3">
        <v>1999</v>
      </c>
      <c r="B3">
        <v>31.36</v>
      </c>
      <c r="C3">
        <v>1999</v>
      </c>
      <c r="D3">
        <v>33.270000000000003</v>
      </c>
      <c r="G3">
        <v>33.270000000000003</v>
      </c>
      <c r="H3">
        <f t="shared" ref="H3:H18" si="0">G3-B3</f>
        <v>1.9100000000000037</v>
      </c>
      <c r="I3">
        <v>1999</v>
      </c>
      <c r="J3">
        <v>1009.45</v>
      </c>
    </row>
    <row r="4" spans="1:10">
      <c r="A4">
        <v>2000</v>
      </c>
      <c r="B4">
        <v>32.119999999999997</v>
      </c>
      <c r="C4">
        <v>2000</v>
      </c>
      <c r="D4">
        <v>34.47</v>
      </c>
      <c r="G4">
        <v>34.47</v>
      </c>
      <c r="H4">
        <f t="shared" si="0"/>
        <v>2.3500000000000014</v>
      </c>
      <c r="I4">
        <v>2000</v>
      </c>
      <c r="J4">
        <v>1008.45</v>
      </c>
    </row>
    <row r="5" spans="1:10">
      <c r="A5">
        <v>2001</v>
      </c>
      <c r="B5">
        <v>31.33</v>
      </c>
      <c r="C5">
        <v>2001</v>
      </c>
      <c r="D5">
        <v>32.89</v>
      </c>
      <c r="G5">
        <v>32.89</v>
      </c>
      <c r="H5">
        <f t="shared" si="0"/>
        <v>1.5600000000000023</v>
      </c>
      <c r="I5">
        <v>2001</v>
      </c>
      <c r="J5">
        <v>1007.08</v>
      </c>
    </row>
    <row r="6" spans="1:10">
      <c r="A6">
        <v>2002</v>
      </c>
      <c r="B6">
        <v>30.8</v>
      </c>
      <c r="C6">
        <v>2002</v>
      </c>
      <c r="D6">
        <v>31.52</v>
      </c>
      <c r="F6" t="s">
        <v>11</v>
      </c>
      <c r="G6">
        <v>31.52</v>
      </c>
      <c r="H6">
        <f t="shared" si="0"/>
        <v>0.71999999999999886</v>
      </c>
      <c r="I6">
        <v>2002</v>
      </c>
      <c r="J6">
        <v>1009.2</v>
      </c>
    </row>
    <row r="7" spans="1:10">
      <c r="A7">
        <v>2003</v>
      </c>
      <c r="B7">
        <v>30.08</v>
      </c>
      <c r="C7">
        <v>2003</v>
      </c>
      <c r="D7">
        <v>31.38</v>
      </c>
      <c r="E7">
        <v>2003</v>
      </c>
      <c r="F7">
        <v>31.37</v>
      </c>
      <c r="G7">
        <v>31.37</v>
      </c>
      <c r="H7">
        <f t="shared" si="0"/>
        <v>1.2900000000000027</v>
      </c>
      <c r="I7">
        <v>2003</v>
      </c>
      <c r="J7">
        <v>1005.06</v>
      </c>
    </row>
    <row r="8" spans="1:10">
      <c r="A8">
        <v>2004</v>
      </c>
      <c r="B8">
        <v>30.37</v>
      </c>
      <c r="C8">
        <v>2004</v>
      </c>
      <c r="D8">
        <v>32.630000000000003</v>
      </c>
      <c r="E8">
        <v>2004</v>
      </c>
      <c r="F8">
        <v>32.56</v>
      </c>
      <c r="G8">
        <v>32.56</v>
      </c>
      <c r="H8">
        <f t="shared" si="0"/>
        <v>2.1900000000000013</v>
      </c>
      <c r="I8">
        <v>2004</v>
      </c>
      <c r="J8">
        <v>1008.56</v>
      </c>
    </row>
    <row r="9" spans="1:10">
      <c r="A9">
        <v>2005</v>
      </c>
      <c r="B9">
        <v>28.89</v>
      </c>
      <c r="C9">
        <v>2005</v>
      </c>
      <c r="D9">
        <v>31.68</v>
      </c>
      <c r="E9">
        <v>2005</v>
      </c>
      <c r="F9">
        <v>32.15</v>
      </c>
      <c r="G9">
        <v>32.15</v>
      </c>
      <c r="H9">
        <f t="shared" si="0"/>
        <v>3.259999999999998</v>
      </c>
      <c r="I9">
        <v>2005</v>
      </c>
      <c r="J9">
        <v>1008.15</v>
      </c>
    </row>
    <row r="10" spans="1:10">
      <c r="A10">
        <v>2006</v>
      </c>
      <c r="B10">
        <v>31.13</v>
      </c>
      <c r="C10">
        <v>2006</v>
      </c>
      <c r="D10">
        <v>32.92</v>
      </c>
      <c r="E10">
        <v>2006</v>
      </c>
      <c r="F10">
        <v>33.04</v>
      </c>
      <c r="G10">
        <v>33.04</v>
      </c>
      <c r="H10">
        <f t="shared" si="0"/>
        <v>1.9100000000000001</v>
      </c>
      <c r="I10">
        <v>2006</v>
      </c>
      <c r="J10">
        <v>1010.11</v>
      </c>
    </row>
    <row r="11" spans="1:10">
      <c r="A11">
        <v>2007</v>
      </c>
      <c r="B11">
        <v>30.49</v>
      </c>
      <c r="C11">
        <v>2007</v>
      </c>
      <c r="D11">
        <v>33.380000000000003</v>
      </c>
      <c r="E11">
        <v>2007</v>
      </c>
      <c r="F11">
        <v>33.32</v>
      </c>
      <c r="G11">
        <v>33.32</v>
      </c>
      <c r="H11">
        <f t="shared" si="0"/>
        <v>2.8300000000000018</v>
      </c>
      <c r="I11">
        <v>2007</v>
      </c>
      <c r="J11">
        <v>1009.83</v>
      </c>
    </row>
    <row r="12" spans="1:10">
      <c r="A12">
        <v>2008</v>
      </c>
      <c r="B12">
        <v>32.5</v>
      </c>
      <c r="C12">
        <v>2008</v>
      </c>
      <c r="D12" s="2"/>
      <c r="E12">
        <v>2008</v>
      </c>
      <c r="F12">
        <v>32.950000000000003</v>
      </c>
      <c r="G12">
        <v>32.950000000000003</v>
      </c>
      <c r="H12">
        <f t="shared" si="0"/>
        <v>0.45000000000000284</v>
      </c>
      <c r="I12">
        <v>2008</v>
      </c>
      <c r="J12">
        <v>1009.3</v>
      </c>
    </row>
    <row r="13" spans="1:10">
      <c r="A13">
        <v>2009</v>
      </c>
      <c r="B13">
        <v>31.73</v>
      </c>
      <c r="C13">
        <v>2009</v>
      </c>
      <c r="D13">
        <v>36.200000000000003</v>
      </c>
      <c r="E13">
        <v>2009</v>
      </c>
      <c r="F13">
        <v>36.479999999999997</v>
      </c>
      <c r="G13">
        <v>36.479999999999997</v>
      </c>
      <c r="H13">
        <f t="shared" si="0"/>
        <v>4.7499999999999964</v>
      </c>
      <c r="I13">
        <v>2009</v>
      </c>
      <c r="J13">
        <v>1013.47</v>
      </c>
    </row>
    <row r="14" spans="1:10">
      <c r="A14">
        <v>2010</v>
      </c>
      <c r="B14">
        <v>29.6</v>
      </c>
      <c r="C14">
        <v>2010</v>
      </c>
      <c r="D14">
        <v>28.98</v>
      </c>
      <c r="E14">
        <v>2010</v>
      </c>
      <c r="F14">
        <v>30.38</v>
      </c>
      <c r="G14">
        <v>30.38</v>
      </c>
      <c r="H14">
        <f t="shared" si="0"/>
        <v>0.77999999999999758</v>
      </c>
      <c r="I14">
        <v>2010</v>
      </c>
      <c r="J14">
        <v>1006.49</v>
      </c>
    </row>
    <row r="15" spans="1:10">
      <c r="A15">
        <v>2011</v>
      </c>
      <c r="B15">
        <v>31.63</v>
      </c>
      <c r="E15">
        <v>2011</v>
      </c>
      <c r="F15">
        <v>33.9</v>
      </c>
      <c r="G15">
        <v>33.9</v>
      </c>
      <c r="H15">
        <f t="shared" si="0"/>
        <v>2.2699999999999996</v>
      </c>
      <c r="I15">
        <v>2011</v>
      </c>
      <c r="J15">
        <v>1011.13</v>
      </c>
    </row>
    <row r="16" spans="1:10">
      <c r="A16">
        <v>2012</v>
      </c>
      <c r="B16">
        <v>31.99</v>
      </c>
      <c r="E16">
        <v>2012</v>
      </c>
      <c r="F16">
        <v>34.65</v>
      </c>
      <c r="G16">
        <v>34.65</v>
      </c>
      <c r="H16">
        <f t="shared" si="0"/>
        <v>2.66</v>
      </c>
      <c r="I16">
        <v>2012</v>
      </c>
      <c r="J16">
        <v>1010.33</v>
      </c>
    </row>
    <row r="17" spans="1:10">
      <c r="A17">
        <v>2013</v>
      </c>
      <c r="B17">
        <v>31.86</v>
      </c>
      <c r="E17">
        <v>2013</v>
      </c>
      <c r="F17">
        <v>35.549999999999997</v>
      </c>
      <c r="G17">
        <v>35.549999999999997</v>
      </c>
      <c r="H17">
        <f t="shared" si="0"/>
        <v>3.6899999999999977</v>
      </c>
      <c r="I17">
        <v>2013</v>
      </c>
      <c r="J17">
        <v>1010.31</v>
      </c>
    </row>
    <row r="18" spans="1:10">
      <c r="A18">
        <v>2014</v>
      </c>
      <c r="B18">
        <v>30.52</v>
      </c>
      <c r="E18">
        <v>2014</v>
      </c>
      <c r="F18">
        <v>33.51</v>
      </c>
      <c r="G18">
        <v>33.51</v>
      </c>
      <c r="H18">
        <f t="shared" si="0"/>
        <v>2.9899999999999984</v>
      </c>
      <c r="I18">
        <v>2014</v>
      </c>
      <c r="J18">
        <v>1009.81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2" sqref="E2:E18"/>
    </sheetView>
  </sheetViews>
  <sheetFormatPr baseColWidth="10" defaultRowHeight="15" x14ac:dyDescent="0"/>
  <sheetData>
    <row r="1" spans="1:5">
      <c r="A1" t="s">
        <v>14</v>
      </c>
      <c r="B1" t="s">
        <v>8</v>
      </c>
      <c r="C1" t="s">
        <v>15</v>
      </c>
      <c r="D1" t="s">
        <v>16</v>
      </c>
      <c r="E1" t="s">
        <v>13</v>
      </c>
    </row>
    <row r="2" spans="1:5">
      <c r="A2">
        <v>1998</v>
      </c>
      <c r="B2">
        <v>1005.48</v>
      </c>
      <c r="C2">
        <v>29.28</v>
      </c>
      <c r="D2">
        <v>30.22</v>
      </c>
      <c r="E2">
        <v>0.93999999999999773</v>
      </c>
    </row>
    <row r="3" spans="1:5">
      <c r="A3">
        <v>1999</v>
      </c>
      <c r="B3">
        <v>1009.45</v>
      </c>
      <c r="C3">
        <v>31.36</v>
      </c>
      <c r="D3">
        <v>33.270000000000003</v>
      </c>
      <c r="E3">
        <v>1.9100000000000037</v>
      </c>
    </row>
    <row r="4" spans="1:5">
      <c r="A4">
        <v>2000</v>
      </c>
      <c r="B4">
        <v>1008.45</v>
      </c>
      <c r="C4">
        <v>32.119999999999997</v>
      </c>
      <c r="D4">
        <v>34.47</v>
      </c>
      <c r="E4">
        <v>2.3500000000000014</v>
      </c>
    </row>
    <row r="5" spans="1:5">
      <c r="A5">
        <v>2001</v>
      </c>
      <c r="B5">
        <v>1007.08</v>
      </c>
      <c r="C5">
        <v>31.33</v>
      </c>
      <c r="D5">
        <v>32.89</v>
      </c>
      <c r="E5">
        <v>1.5600000000000023</v>
      </c>
    </row>
    <row r="6" spans="1:5">
      <c r="A6">
        <v>2002</v>
      </c>
      <c r="B6">
        <v>1009.2</v>
      </c>
      <c r="C6">
        <v>30.8</v>
      </c>
      <c r="D6">
        <v>31.52</v>
      </c>
      <c r="E6">
        <v>0.71999999999999886</v>
      </c>
    </row>
    <row r="7" spans="1:5">
      <c r="A7">
        <v>2003</v>
      </c>
      <c r="B7">
        <v>1005.06</v>
      </c>
      <c r="C7">
        <v>30.08</v>
      </c>
      <c r="D7">
        <v>31.37</v>
      </c>
      <c r="E7">
        <v>1.2900000000000027</v>
      </c>
    </row>
    <row r="8" spans="1:5">
      <c r="A8">
        <v>2004</v>
      </c>
      <c r="B8">
        <v>1008.56</v>
      </c>
      <c r="C8">
        <v>30.37</v>
      </c>
      <c r="D8">
        <v>32.56</v>
      </c>
      <c r="E8">
        <v>2.1900000000000013</v>
      </c>
    </row>
    <row r="9" spans="1:5">
      <c r="A9">
        <v>2005</v>
      </c>
      <c r="B9">
        <v>1008.15</v>
      </c>
      <c r="C9">
        <v>28.89</v>
      </c>
      <c r="D9">
        <v>32.15</v>
      </c>
      <c r="E9">
        <v>3.259999999999998</v>
      </c>
    </row>
    <row r="10" spans="1:5">
      <c r="A10">
        <v>2006</v>
      </c>
      <c r="B10">
        <v>1010.11</v>
      </c>
      <c r="C10">
        <v>31.13</v>
      </c>
      <c r="D10">
        <v>33.04</v>
      </c>
      <c r="E10">
        <v>1.9100000000000001</v>
      </c>
    </row>
    <row r="11" spans="1:5">
      <c r="A11">
        <v>2007</v>
      </c>
      <c r="B11">
        <v>1009.83</v>
      </c>
      <c r="C11">
        <v>30.49</v>
      </c>
      <c r="D11">
        <v>33.32</v>
      </c>
      <c r="E11">
        <v>2.8300000000000018</v>
      </c>
    </row>
    <row r="12" spans="1:5">
      <c r="A12">
        <v>2008</v>
      </c>
      <c r="B12">
        <v>1009.3</v>
      </c>
      <c r="C12">
        <v>32.5</v>
      </c>
      <c r="D12">
        <v>32.950000000000003</v>
      </c>
      <c r="E12">
        <v>0.45000000000000284</v>
      </c>
    </row>
    <row r="13" spans="1:5">
      <c r="A13">
        <v>2009</v>
      </c>
      <c r="B13">
        <v>1013.47</v>
      </c>
      <c r="C13">
        <v>31.73</v>
      </c>
      <c r="D13">
        <v>36.479999999999997</v>
      </c>
      <c r="E13">
        <v>4.7499999999999964</v>
      </c>
    </row>
    <row r="14" spans="1:5">
      <c r="A14">
        <v>2010</v>
      </c>
      <c r="B14">
        <v>1006.49</v>
      </c>
      <c r="C14">
        <v>29.6</v>
      </c>
      <c r="D14">
        <v>30.38</v>
      </c>
      <c r="E14">
        <v>0.77999999999999758</v>
      </c>
    </row>
    <row r="15" spans="1:5">
      <c r="A15">
        <v>2011</v>
      </c>
      <c r="B15">
        <v>1011.13</v>
      </c>
      <c r="C15">
        <v>31.63</v>
      </c>
      <c r="D15">
        <v>33.9</v>
      </c>
      <c r="E15">
        <v>2.2699999999999996</v>
      </c>
    </row>
    <row r="16" spans="1:5">
      <c r="A16">
        <v>2012</v>
      </c>
      <c r="B16">
        <v>1010.33</v>
      </c>
      <c r="C16">
        <v>31.99</v>
      </c>
      <c r="D16">
        <v>34.65</v>
      </c>
      <c r="E16">
        <v>2.66</v>
      </c>
    </row>
    <row r="17" spans="1:5">
      <c r="A17">
        <v>2013</v>
      </c>
      <c r="B17">
        <v>1010.31</v>
      </c>
      <c r="C17">
        <v>31.86</v>
      </c>
      <c r="D17">
        <v>35.549999999999997</v>
      </c>
      <c r="E17">
        <v>3.6899999999999977</v>
      </c>
    </row>
    <row r="18" spans="1:5">
      <c r="A18">
        <v>2014</v>
      </c>
      <c r="B18">
        <v>1009.81</v>
      </c>
      <c r="C18">
        <v>30.52</v>
      </c>
      <c r="D18">
        <v>33.51</v>
      </c>
      <c r="E18">
        <v>2.9899999999999984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SST18latsMarch.txt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2014-11-27T02:29:10Z</dcterms:created>
  <dcterms:modified xsi:type="dcterms:W3CDTF">2014-11-29T01:54:00Z</dcterms:modified>
</cp:coreProperties>
</file>