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Default Extension="doc" ContentType="application/msword"/>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hartsheets/sheet1.xml" ContentType="application/vnd.openxmlformats-officedocument.spreadsheetml.chartsheet+xml"/>
  <Override PartName="/xl/chartsheets/sheet2.xml" ContentType="application/vnd.openxmlformats-officedocument.spreadsheetml.chart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omments1.xml" ContentType="application/vnd.openxmlformats-officedocument.spreadsheetml.comments+xml"/>
  <Override PartName="/xl/drawings/drawing6.xml" ContentType="application/vnd.openxmlformats-officedocument.drawing+xml"/>
  <Override PartName="/xl/charts/chart1.xml" ContentType="application/vnd.openxmlformats-officedocument.drawingml.chart+xml"/>
  <Override PartName="/xl/drawings/drawing7.xml" ContentType="application/vnd.openxmlformats-officedocument.drawingml.chartshapes+xml"/>
  <Override PartName="/xl/drawings/drawing8.xml" ContentType="application/vnd.openxmlformats-officedocument.drawing+xml"/>
  <Override PartName="/xl/charts/chart2.xml" ContentType="application/vnd.openxmlformats-officedocument.drawingml.chart+xml"/>
  <Override PartName="/xl/drawings/drawing9.xml" ContentType="application/vnd.openxmlformats-officedocument.drawingml.chartshapes+xml"/>
  <Override PartName="/xl/drawings/drawing10.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checkCompatibility="1"/>
  <mc:AlternateContent xmlns:mc="http://schemas.openxmlformats.org/markup-compatibility/2006">
    <mc:Choice Requires="x15">
      <x15ac:absPath xmlns:x15ac="http://schemas.microsoft.com/office/spreadsheetml/2010/11/ac" url="C:\Users\768776\Desktop\docs_final\"/>
    </mc:Choice>
  </mc:AlternateContent>
  <bookViews>
    <workbookView xWindow="0" yWindow="0" windowWidth="20490" windowHeight="7620" tabRatio="711"/>
  </bookViews>
  <sheets>
    <sheet name="Cover Page" sheetId="9" r:id="rId1"/>
    <sheet name="Instructions" sheetId="11" r:id="rId2"/>
    <sheet name="Product Backlog" sheetId="12" r:id="rId3"/>
    <sheet name="Product - Release Tracking" sheetId="13" r:id="rId4"/>
    <sheet name="Report Data" sheetId="14" r:id="rId5"/>
    <sheet name="Release Burn Down Chart" sheetId="15" r:id="rId6"/>
    <sheet name="Effort By Iteration" sheetId="16" r:id="rId7"/>
    <sheet name="WSJF Technique" sheetId="17" r:id="rId8"/>
    <sheet name="Change Log" sheetId="10" r:id="rId9"/>
  </sheets>
  <externalReferences>
    <externalReference r:id="rId10"/>
    <externalReference r:id="rId11"/>
    <externalReference r:id="rId12"/>
    <externalReference r:id="rId13"/>
    <externalReference r:id="rId14"/>
  </externalReferences>
  <definedNames>
    <definedName name="ActualBurnDown" localSheetId="1">#REF!</definedName>
    <definedName name="ActualBurnDown">#REF!</definedName>
    <definedName name="ad">#REF!</definedName>
    <definedName name="BusinessValue">#REF!</definedName>
    <definedName name="Calc_sens2" localSheetId="1">[1]!Calc_sens2</definedName>
    <definedName name="Calc_sens2" localSheetId="3">[1]!Calc_sens2</definedName>
    <definedName name="Calc_sens2">[1]!Calc_sens2</definedName>
    <definedName name="Category">#REF!</definedName>
    <definedName name="cause" localSheetId="1">#REF!</definedName>
    <definedName name="cause" localSheetId="3">#REF!</definedName>
    <definedName name="cause" localSheetId="2">#REF!</definedName>
    <definedName name="cause" localSheetId="4">#REF!</definedName>
    <definedName name="cause">#REF!</definedName>
    <definedName name="Clear_sens2" localSheetId="1">[1]!Clear_sens2</definedName>
    <definedName name="Clear_sens2" localSheetId="3">[1]!Clear_sens2</definedName>
    <definedName name="Clear_sens2">[1]!Clear_sens2</definedName>
    <definedName name="Comments" localSheetId="1">#REF!</definedName>
    <definedName name="Comments" localSheetId="3">#REF!</definedName>
    <definedName name="Comments" localSheetId="2">#REF!</definedName>
    <definedName name="Comments" localSheetId="4">#REF!</definedName>
    <definedName name="Comments">#REF!</definedName>
    <definedName name="Creator">#REF!</definedName>
    <definedName name="CRPriority">[2]Data!$B$2:$B$4</definedName>
    <definedName name="CRStatus">[2]Data!$A$2:$A$8</definedName>
    <definedName name="Iteration">#REF!</definedName>
    <definedName name="Ltst_TestLog">"'Test log'"</definedName>
    <definedName name="_xlnm.Print_Area" localSheetId="7">'WSJF Technique'!$A$1:$F$2</definedName>
    <definedName name="_xlnm.Print_Titles" localSheetId="3">'Product - Release Tracking'!$2:$2</definedName>
    <definedName name="_xlnm.Print_Titles" localSheetId="2">'Product Backlog'!$2:$2</definedName>
    <definedName name="Priority">#REF!</definedName>
    <definedName name="Quality_Records">#REF!</definedName>
    <definedName name="Resolution" localSheetId="1">[3]QTDSCMP_Data!#REF!</definedName>
    <definedName name="Resolution" localSheetId="3">[3]QTDSCMP_Data!#REF!</definedName>
    <definedName name="Resolution">[3]QTDSCMP_Data!#REF!</definedName>
    <definedName name="Risk">#REF!</definedName>
    <definedName name="SCIReference" localSheetId="1">[3]QTDSCMP_Data!#REF!</definedName>
    <definedName name="SCIReference" localSheetId="3">[3]QTDSCMP_Data!#REF!</definedName>
    <definedName name="SCIReference">[3]QTDSCMP_Data!#REF!</definedName>
    <definedName name="SCIStatus" localSheetId="1">[3]QTDSCMP_Data!#REF!</definedName>
    <definedName name="SCIStatus" localSheetId="3">[3]QTDSCMP_Data!#REF!</definedName>
    <definedName name="SCIStatus">[3]QTDSCMP_Data!#REF!</definedName>
    <definedName name="SCITools" localSheetId="1">[3]QTDSCMP_Data!#REF!</definedName>
    <definedName name="SCITools" localSheetId="3">[3]QTDSCMP_Data!#REF!</definedName>
    <definedName name="SCITools">[3]QTDSCMP_Data!#REF!</definedName>
    <definedName name="SCM_Access" localSheetId="1">[4]User_Groups_Access!#REF!</definedName>
    <definedName name="SCM_Access" localSheetId="3">[4]User_Groups_Access!#REF!</definedName>
    <definedName name="SCM_Access">[4]User_Groups_Access!#REF!</definedName>
    <definedName name="ScrumMaster" localSheetId="1">#REF!</definedName>
    <definedName name="ScrumMaster">#REF!</definedName>
    <definedName name="Severity" localSheetId="1">#REF!</definedName>
    <definedName name="Severity" localSheetId="3">#REF!</definedName>
    <definedName name="Severity" localSheetId="2">#REF!</definedName>
    <definedName name="Severity" localSheetId="4">#REF!</definedName>
    <definedName name="Severity">#REF!</definedName>
    <definedName name="Software_Configuration_Management_Team" localSheetId="1">'[4]SCM_Team&amp;ReleaseNumberingScheme'!#REF!</definedName>
    <definedName name="Software_Configuration_Management_Team" localSheetId="3">'[4]SCM_Team&amp;ReleaseNumberingScheme'!#REF!</definedName>
    <definedName name="Software_Configuration_Management_Team">'[4]SCM_Team&amp;ReleaseNumberingScheme'!#REF!</definedName>
    <definedName name="State_of_Origin" localSheetId="1">#REF!</definedName>
    <definedName name="State_of_Origin" localSheetId="3">#REF!</definedName>
    <definedName name="State_of_Origin" localSheetId="2">#REF!</definedName>
    <definedName name="State_of_Origin" localSheetId="4">#REF!</definedName>
    <definedName name="State_of_Origin">#REF!</definedName>
    <definedName name="Status">#REF!</definedName>
    <definedName name="Team">#REF!</definedName>
    <definedName name="Type">#REF!</definedName>
  </definedNames>
  <calcPr calcId="162913"/>
</workbook>
</file>

<file path=xl/calcChain.xml><?xml version="1.0" encoding="utf-8"?>
<calcChain xmlns="http://schemas.openxmlformats.org/spreadsheetml/2006/main">
  <c r="G7" i="14" l="1"/>
  <c r="D7" i="14" s="1"/>
  <c r="F7" i="14"/>
  <c r="E7" i="14"/>
  <c r="C7" i="14"/>
  <c r="B7" i="14"/>
  <c r="A7" i="14" s="1"/>
  <c r="G5" i="14"/>
  <c r="F5" i="14"/>
  <c r="E5" i="14"/>
  <c r="D5" i="14"/>
  <c r="C5" i="14"/>
  <c r="A5" i="14"/>
  <c r="G4" i="14"/>
  <c r="F4" i="14"/>
  <c r="E4" i="14"/>
  <c r="D4" i="14"/>
  <c r="C4" i="14"/>
  <c r="A4" i="14"/>
  <c r="J5" i="13"/>
  <c r="I5" i="13"/>
  <c r="F5" i="13"/>
  <c r="H5" i="13" s="1"/>
  <c r="J4" i="13"/>
  <c r="I4" i="13"/>
  <c r="F4" i="13"/>
  <c r="H4" i="13" s="1"/>
  <c r="F6" i="13" l="1"/>
  <c r="H6" i="17" l="1"/>
  <c r="H7" i="17"/>
  <c r="H8" i="17"/>
</calcChain>
</file>

<file path=xl/comments1.xml><?xml version="1.0" encoding="utf-8"?>
<comments xmlns="http://schemas.openxmlformats.org/spreadsheetml/2006/main">
  <authors>
    <author>165550</author>
  </authors>
  <commentList>
    <comment ref="B7" authorId="0" shapeId="0">
      <text>
        <r>
          <rPr>
            <sz val="8"/>
            <color indexed="81"/>
            <rFont val="Tahoma"/>
            <family val="2"/>
          </rPr>
          <t>In order to indicate the end of all release iteration, leave this one as ="".  Otherwise, it won't calculate the non-assigned iterations properly.</t>
        </r>
      </text>
    </comment>
  </commentList>
</comments>
</file>

<file path=xl/sharedStrings.xml><?xml version="1.0" encoding="utf-8"?>
<sst xmlns="http://schemas.openxmlformats.org/spreadsheetml/2006/main" count="217" uniqueCount="157">
  <si>
    <t>Date</t>
  </si>
  <si>
    <t>Version Number</t>
  </si>
  <si>
    <t>Approved By</t>
  </si>
  <si>
    <t>Name</t>
  </si>
  <si>
    <t>Role</t>
  </si>
  <si>
    <t>Signature</t>
  </si>
  <si>
    <t>Change Log</t>
  </si>
  <si>
    <t>Please note that this table needs to be maintained even if a Configuration Management tool is used.</t>
  </si>
  <si>
    <t>V1.0</t>
  </si>
  <si>
    <t>C3: Protected</t>
  </si>
  <si>
    <t>&lt;SCI.ID&gt; / Ver: &lt;No.&gt;</t>
  </si>
  <si>
    <t>Page No.</t>
  </si>
  <si>
    <t>Changed By</t>
  </si>
  <si>
    <t>Effective Date</t>
  </si>
  <si>
    <t>Changes Effected</t>
  </si>
  <si>
    <t>V 1.2</t>
  </si>
  <si>
    <t>V 1.1</t>
  </si>
  <si>
    <t>Changes Made</t>
  </si>
  <si>
    <t>Prepared By / Last Updated By</t>
  </si>
  <si>
    <t>Reviewed By</t>
  </si>
  <si>
    <t>Product Backlog Worksheet</t>
  </si>
  <si>
    <t>This sheet has to be filled while doing "Create Product Backlog" task in the Initial Envisioning Phase.</t>
  </si>
  <si>
    <t>Fill the following fields in the product backlog worksheet for each feature set</t>
  </si>
  <si>
    <t>Sl.No</t>
  </si>
  <si>
    <t>&lt;Provide the Serial number for each product backlog item&gt;</t>
  </si>
  <si>
    <t>Feature Set/ Requirements ID</t>
  </si>
  <si>
    <t>&lt;Provide unique ID for each feature set/ requirement&gt;</t>
  </si>
  <si>
    <t>Short Description of Feature Set/ Feature</t>
  </si>
  <si>
    <t>&lt; Provide a short description of the Feature set/ Feature&gt;. 
A “Feature” is a small client valued functionality. 
A Feature set is a grouping of business-related features.</t>
  </si>
  <si>
    <t>Dependency of Feature Set/ Feature</t>
  </si>
  <si>
    <t>&lt;Provide the Dependency between the feature sets/ features&gt;</t>
  </si>
  <si>
    <t>Feature Owner</t>
  </si>
  <si>
    <t>&lt;Name the person(s) responsible for providing detailed information / clarifications on the Feature Set/ Requirements&gt;.</t>
  </si>
  <si>
    <t>Feature Complexity</t>
  </si>
  <si>
    <t>&lt;Classify the complexity of Feature Set/ Feature in terms of Trivial, Simple, Average, Complex&gt;</t>
  </si>
  <si>
    <t>Business Priority</t>
  </si>
  <si>
    <t>&lt;Provide the business priority of the Feature Set/ Feature in terms of Low, Medium, High&gt;</t>
  </si>
  <si>
    <t>Feature Type</t>
  </si>
  <si>
    <t>&lt;Classify the Feature Set/ Feature as New Requirement, Enhancement, Bug, Issue&gt;</t>
  </si>
  <si>
    <t>Remarks</t>
  </si>
  <si>
    <t>&lt;Provide the remarks/ comments for the feature set/ Feature`&gt;. E.g. Describe the assumptions made on the feature sets, its constraints, etc</t>
  </si>
  <si>
    <t>Product Backlog Release Tracking Worksheet</t>
  </si>
  <si>
    <t>The Product backlog worksheet contains a list of everything (Features, known issues, bugs etc) that the business would want to implement in an application. This worksheet would continue to exist from the beginning to the end of the project. The Product Owner maintains it by adding, modifying, removing any of the items listed there. They can also change the priority of the items so long as they are not being worked by the team in the ongoing Sprint. Most of the re-ordering would happen just before the Sprint Planning meeting. To ensure this kind of continuous update, this worksheet could be re-visited during periodic intervals once during the release elaboration Phase and thereafter during the project execution. The changes to the Product backlog could be triggered from several sources in terms of inclusion of new features / bugs/ known issues based on the stakeholder requests  and the effort, schedule for the same would also be re-visited in the product backlog worksheet.</t>
  </si>
  <si>
    <t>Release Iteration #</t>
  </si>
  <si>
    <t>&lt;Provide the release iteration number&gt;</t>
  </si>
  <si>
    <t>Release Start Date</t>
  </si>
  <si>
    <t>&lt;Provide the estimated start date of each Release&gt;</t>
  </si>
  <si>
    <t>Release End Date</t>
  </si>
  <si>
    <t>&lt;Provide the estimated end date of each Release&gt;</t>
  </si>
  <si>
    <t>Estimated Effort for Release (person days)</t>
  </si>
  <si>
    <t>&lt;Provide the estimated effort in person days for each Release&gt;</t>
  </si>
  <si>
    <t>Team Size For Release</t>
  </si>
  <si>
    <t>&lt;List the number of team members required for the release&gt;</t>
  </si>
  <si>
    <t>Feature Set ID</t>
  </si>
  <si>
    <t>&lt;From the Product Backlog worksheet, list the Feature Set IDs that are scoped in the corresponding release Iteration #&gt;</t>
  </si>
  <si>
    <t>Feature ID</t>
  </si>
  <si>
    <t>&lt;Provide unique ID for each feature /requirement&gt;</t>
  </si>
  <si>
    <t>Feature Name</t>
  </si>
  <si>
    <r>
      <t>&lt;Name the features that are identified and scoped in the corresponding release Iteration #&gt;</t>
    </r>
    <r>
      <rPr>
        <sz val="10"/>
        <color indexed="30"/>
        <rFont val="Arial"/>
        <family val="2"/>
      </rPr>
      <t/>
    </r>
  </si>
  <si>
    <t>Dependency of Feature</t>
  </si>
  <si>
    <t>&lt;Provide the Dependency between features&gt;</t>
  </si>
  <si>
    <t>Original Scope</t>
  </si>
  <si>
    <r>
      <t xml:space="preserve">&lt;Assign a symbol “X” if a feature is identified as part of the product backlog prior to the commencement of a release&gt;
This field would not be updated for new feature additions that are identified during the release execution (i.e. after baselining the product backlog). In such a scenario, this field would be blank thereby indicating that this feature has been newly added for a release.
</t>
    </r>
    <r>
      <rPr>
        <b/>
        <u/>
        <sz val="10"/>
        <rFont val="Arial"/>
        <family val="2"/>
      </rPr>
      <t xml:space="preserve">
</t>
    </r>
    <r>
      <rPr>
        <sz val="10"/>
        <rFont val="Arial"/>
        <family val="2"/>
      </rPr>
      <t>Additionally this field would be considered for calculating the burn down (person days completed) for original set of features. This field would aid in differentiating the originally scoped features Vs the newly scoped features for plotting the release burn down chart.</t>
    </r>
  </si>
  <si>
    <t>Planned Sprint Iteration #</t>
  </si>
  <si>
    <r>
      <t xml:space="preserve">Once the features are assigned to a release, the next logical step would be to map these features to multiple sprint iterations. To enable this mapping, the user needs to update this field </t>
    </r>
    <r>
      <rPr>
        <i/>
        <sz val="10"/>
        <rFont val="Arial"/>
        <family val="2"/>
      </rPr>
      <t>'Planned Sprint Iteration #'</t>
    </r>
    <r>
      <rPr>
        <sz val="10"/>
        <rFont val="Arial"/>
        <family val="2"/>
      </rPr>
      <t xml:space="preserve"> for the set of features that would be logically grouped within this sprint iteration.
</t>
    </r>
    <r>
      <rPr>
        <b/>
        <u/>
        <sz val="10"/>
        <rFont val="Arial"/>
        <family val="2"/>
      </rPr>
      <t>Note:</t>
    </r>
    <r>
      <rPr>
        <sz val="10"/>
        <rFont val="Arial"/>
        <family val="2"/>
      </rPr>
      <t xml:space="preserve">
However the allocation of features to sprint iteration might change as per the stakeholder priorities, technical constraints, etc while doing the sprint planning activity during the sprint zero/ execution phase</t>
    </r>
  </si>
  <si>
    <t>Initial Estimate For Feature (person days)</t>
  </si>
  <si>
    <r>
      <t xml:space="preserve">&lt;Provide the initial estimated effort (in person days) for each feature&gt;
This initial estimate value would be updated first irrespective of whether it is an originally scoped feature/ or a newly scoped feature that is being added during the course of the project. In case there is a  scope change, the team would need to re-visit the effort for these features (original or newly scoped features) and update the revised effort in the </t>
    </r>
    <r>
      <rPr>
        <i/>
        <sz val="10"/>
        <rFont val="Arial"/>
        <family val="2"/>
      </rPr>
      <t>“revised estimate for a feature”</t>
    </r>
    <r>
      <rPr>
        <sz val="10"/>
        <rFont val="Arial"/>
        <family val="2"/>
      </rPr>
      <t xml:space="preserve"> field. Additionally if there is no scope change, the same value as entered in the Initial estimate would be reflected in the </t>
    </r>
    <r>
      <rPr>
        <i/>
        <sz val="10"/>
        <rFont val="Arial"/>
        <family val="2"/>
      </rPr>
      <t>“revised estimate“</t>
    </r>
    <r>
      <rPr>
        <sz val="10"/>
        <rFont val="Arial"/>
        <family val="2"/>
      </rPr>
      <t xml:space="preserve"> field as well. Basically the revised estimated would always be considered  for the release burn down chart as we can include only a single data source to represent the graph.</t>
    </r>
  </si>
  <si>
    <t>Revised Estimate For Feature (person days)</t>
  </si>
  <si>
    <r>
      <t xml:space="preserve">&lt;Provide the Revised estimated effort (in person days) for each feature&gt;
The size/or the effort for the original set of features/ or for the newly scoped features could be re-visited for the following scenarios :-
a) Scope changes for the existing/ or the newly added  features could be triggered based on  stakeholder inputs
b) Based on the effort expended for the completed features as on date, the effort could be re-visited for downstream features
</t>
    </r>
    <r>
      <rPr>
        <b/>
        <u/>
        <sz val="10"/>
        <rFont val="Arial"/>
        <family val="2"/>
      </rPr>
      <t>Note:</t>
    </r>
    <r>
      <rPr>
        <sz val="10"/>
        <rFont val="Arial"/>
        <family val="2"/>
      </rPr>
      <t xml:space="preserve">
The revised estimate value would be considered for the following purposes:-
 a)  For computing the total effort for the project (in person days)
 b)  For computing the Release burn down chart</t>
    </r>
  </si>
  <si>
    <t>Feature Status</t>
  </si>
  <si>
    <r>
      <t xml:space="preserve">Once the feature is identified and taken forward for implementation, the feature could be represented through several statuses thereby indicating the current status of implementation.
&lt;Refer below for details on different feature status&gt;
Proposed – A feature is identified, but not yet scoped for a release/ sprint iteration.
Assigned – The identified features are allocated to a release/ sprint iteration
Start        - The assigned feature is initiated for implementation
Complete – A feature is said to be complete when it has been developed, tested, and delivered to the customer
Re-Assigned – A feature could be re-assigned to a subsequent sprint or release iteration in case of backlogs from earlier sprints.
Hold   - The feature might be put on hold due to certain constraints/ stakeholder's request, etc
Cancelled - A feature is cancelled or removed from scope of the release/ sprint
</t>
    </r>
    <r>
      <rPr>
        <b/>
        <u/>
        <sz val="10"/>
        <rFont val="Arial"/>
        <family val="2"/>
      </rPr>
      <t>Note:</t>
    </r>
    <r>
      <rPr>
        <sz val="10"/>
        <rFont val="Arial"/>
        <family val="2"/>
      </rPr>
      <t xml:space="preserve">
The above feature status field would be considered for computing the following scenarios:-
a) To calculate the completed work (in person days) for originally scoped feature
b) To calculate the remaining hours (in person days) available for completing newly scoped feature. 
c) To calculate the completed work (in person days) for newly scoped feature</t>
    </r>
  </si>
  <si>
    <t>Calculated Fields</t>
  </si>
  <si>
    <t>Original Features - Completed (person days)</t>
  </si>
  <si>
    <t>This value is non editable.
This field would aid in calculating the burn down for original set of scoped features.
If the feature is mapped as 'X' (originally scoped for a release) and the feature status is marked as "complete", the revised effort depicted in column 'N' for that feature is auto populated in this field.</t>
  </si>
  <si>
    <t>New Features - Not Completed (person days)</t>
  </si>
  <si>
    <t>This value is non editable. 
This field would aid in calculating the effort required to complete the remaining work for the newly scoped features.
If the original scope column is 'blank' for a feature and the status for same is not marked as "complete", the revised effort depicted in column 'N' for that feature is auto populated in this field.</t>
  </si>
  <si>
    <t>New Features - Completed (person days)</t>
  </si>
  <si>
    <t>This value is non editable. 
This field would aid in calculating the burn down for the newly scoped features that are delivered to the customer.
If the original scope column is 'blank' for a feature and the status for same is marked as "complete", the revised effort depicted in column 'N' for that feature is auto populated in this field.</t>
  </si>
  <si>
    <t>Report Data Worksheet</t>
  </si>
  <si>
    <r>
      <t xml:space="preserve">The Report Data worksheet would form an input for plotting the release burn down chart and the "Effort By Iteration" chart.
The Report Data worksheet would automatically populate the following data from "Product - Release Tracking" worksheet for each release iteration.
                </t>
    </r>
    <r>
      <rPr>
        <b/>
        <i/>
        <sz val="10"/>
        <rFont val="Arial"/>
        <family val="2"/>
      </rPr>
      <t>'Assigned'</t>
    </r>
    <r>
      <rPr>
        <sz val="10"/>
        <rFont val="Arial"/>
        <family val="2"/>
      </rPr>
      <t xml:space="preserve"> - This value indicates the amount of work(in person days) planned for each release iteration
                </t>
    </r>
    <r>
      <rPr>
        <b/>
        <i/>
        <sz val="10"/>
        <rFont val="Arial"/>
        <family val="2"/>
      </rPr>
      <t>'Work Remaining'</t>
    </r>
    <r>
      <rPr>
        <sz val="10"/>
        <rFont val="Arial"/>
        <family val="2"/>
      </rPr>
      <t xml:space="preserve"> - This field would indicate the remaining person days available to complete the release Iteration. The original as well as the new features are considered for computing this value.
                </t>
    </r>
    <r>
      <rPr>
        <b/>
        <i/>
        <sz val="10"/>
        <rFont val="Arial"/>
        <family val="2"/>
      </rPr>
      <t>'Original Features -Completed ( person days)'</t>
    </r>
    <r>
      <rPr>
        <sz val="10"/>
        <rFont val="Arial"/>
        <family val="2"/>
      </rPr>
      <t xml:space="preserve"> - This value would be computed as the cumulative sum of all the completed effort (in person days) as displayed in the "Burn-down (Original Features Completed)' field from the "Product - Release Tracking" worksheet.
                </t>
    </r>
    <r>
      <rPr>
        <b/>
        <i/>
        <sz val="10"/>
        <rFont val="Arial"/>
        <family val="2"/>
      </rPr>
      <t>'New Features - Not Completed (person days)'</t>
    </r>
    <r>
      <rPr>
        <sz val="10"/>
        <rFont val="Arial"/>
        <family val="2"/>
      </rPr>
      <t xml:space="preserve"> -  This value would be computed as the cumulative sum of all the remaining effort in person days as displayed in the 'New Features (Not Completed)' field from the "Product - Release Tracking" worksheet.
                </t>
    </r>
    <r>
      <rPr>
        <b/>
        <i/>
        <sz val="10"/>
        <rFont val="Arial"/>
        <family val="2"/>
      </rPr>
      <t xml:space="preserve">'New Features - Completed (person days)' </t>
    </r>
    <r>
      <rPr>
        <sz val="10"/>
        <rFont val="Arial"/>
        <family val="2"/>
      </rPr>
      <t xml:space="preserve">- This value would be computed as the cumulative sum of all the completed effort (in person days) as displayed in the "New Features (Completed)' field from the "Product - Release Tracking" worksheet.
In this Report Data worksheet, the sample data for three release iterations are depicted. If a user needs to update a new release iteration number, the following needs to be done:-
     a) The user needs to include a new release iteration number in the column 'Release iteration #' as part of the "Product - Release Tracking" worksheet
     b) The second step would be to insert new rows (depending on the number of release iterations) at the end of the third release iteration row
     c) The third step would be to extend the formula embedded as part of "report data" worksheet to the subsequent newly inserted rows
     d) The fourth step would be to extend the source data range for the "Release Burn Down Chart" &amp; "Effort By Iteration Chart" to depict the newly added release iterations.
</t>
    </r>
    <r>
      <rPr>
        <b/>
        <u/>
        <sz val="10"/>
        <rFont val="Arial"/>
        <family val="2"/>
      </rPr>
      <t>Note:</t>
    </r>
    <r>
      <rPr>
        <u/>
        <sz val="10"/>
        <rFont val="Arial"/>
        <family val="2"/>
      </rPr>
      <t xml:space="preserve">
</t>
    </r>
    <r>
      <rPr>
        <sz val="10"/>
        <rFont val="Arial"/>
        <family val="2"/>
      </rPr>
      <t>There could the scenarios when new features are being identified, but are not being assigned to any release iterations in the product backlog. In such cases, the effort estimation for those features would be auto populated from "Product - Release Tracking" worksheet under the category "Not Assigned" to the Report Data worksheet. This would aid in identifying the unassigned features and enable the team to assign such features for subsequent releases.</t>
    </r>
  </si>
  <si>
    <t>Release Burn Down Chart</t>
  </si>
  <si>
    <r>
      <t xml:space="preserve">1. A typical release Burn Down chart would enable the Product Owner to assess as to how each iteration is progressing towards realizing the release goal. They would be able to assess the number of features that are going to make it (or) not make it to the release based on the number of features  delivered  by the team in each iteration.
2. Based on the progress being made by the team, the Product Owner may decide to add more Sprints within a release (if it is a feature driven release) or cut down some of the features from the Release backlog (if it is a Date driven release).
The release burn down chart would be automatically plotted based on the data depicted in the "Report Data" worksheet. 
The release burn down graph highlights the progress of work being made across releases. The labels that are used to indicate the progress of work are elaborated below:-
                </t>
    </r>
    <r>
      <rPr>
        <b/>
        <i/>
        <sz val="10"/>
        <rFont val="Arial"/>
        <family val="2"/>
      </rPr>
      <t>'Work Remaining</t>
    </r>
    <r>
      <rPr>
        <sz val="10"/>
        <rFont val="Arial"/>
        <family val="2"/>
      </rPr>
      <t xml:space="preserve">'  - This label is represented by red color. It indicates the remaining person days available to complete the release Iteration. The original as well as the new features are considered for computing this value.
               </t>
    </r>
    <r>
      <rPr>
        <b/>
        <i/>
        <sz val="10"/>
        <rFont val="Arial"/>
        <family val="2"/>
      </rPr>
      <t xml:space="preserve"> 'Original Features -Completed ( person days)'</t>
    </r>
    <r>
      <rPr>
        <sz val="10"/>
        <rFont val="Arial"/>
        <family val="2"/>
      </rPr>
      <t xml:space="preserve"> - This label is represented by green color. It represents the cumulative sum of all the completed effort (in person days).
                '</t>
    </r>
    <r>
      <rPr>
        <b/>
        <i/>
        <sz val="10"/>
        <rFont val="Arial"/>
        <family val="2"/>
      </rPr>
      <t>New Features - Not Completed (person days)'</t>
    </r>
    <r>
      <rPr>
        <sz val="10"/>
        <rFont val="Arial"/>
        <family val="2"/>
      </rPr>
      <t xml:space="preserve"> - This label is represented by purple color. It indicates the cumulative sum of all the remaining effort in person days for the newly scoped features.
              </t>
    </r>
    <r>
      <rPr>
        <b/>
        <i/>
        <sz val="10"/>
        <rFont val="Arial"/>
        <family val="2"/>
      </rPr>
      <t xml:space="preserve"> 'New Features -Completed (person days)' </t>
    </r>
    <r>
      <rPr>
        <sz val="10"/>
        <rFont val="Arial"/>
        <family val="2"/>
      </rPr>
      <t xml:space="preserve">- This label is represented by blue color. It indicates the cumulative sum of all the completed effort (in person days) for the newly scoped features. 
</t>
    </r>
    <r>
      <rPr>
        <b/>
        <sz val="10"/>
        <rFont val="Arial"/>
        <family val="2"/>
      </rPr>
      <t>Interpretation of the Graph:-</t>
    </r>
    <r>
      <rPr>
        <sz val="10"/>
        <rFont val="Arial"/>
        <family val="2"/>
      </rPr>
      <t xml:space="preserve">
X axis : Release Iteration Number
Y axis : Estimated Effort in Person Days for all the four labels</t>
    </r>
  </si>
  <si>
    <t>Effort By Iteration Chart</t>
  </si>
  <si>
    <r>
      <t xml:space="preserve">The </t>
    </r>
    <r>
      <rPr>
        <i/>
        <sz val="10"/>
        <rFont val="Arial"/>
        <family val="2"/>
      </rPr>
      <t>"Effort By Iteration"</t>
    </r>
    <r>
      <rPr>
        <sz val="10"/>
        <rFont val="Arial"/>
        <family val="2"/>
      </rPr>
      <t xml:space="preserve"> pie chart depicts the percentage of effort (in person days) that is being consumed across various release iterations Vs the total project effort. This would aid the project team to assess the average effort expended across releases and predict the future release velocity based on the historical data.
Additionally this chart also highlights the percentage of features that are not yet assigned to any release. Based on the current release velocity, the team could use this data to assign pending features in the current / or subsequent release iterations.
</t>
    </r>
    <r>
      <rPr>
        <b/>
        <u/>
        <sz val="10"/>
        <rFont val="Arial"/>
        <family val="2"/>
      </rPr>
      <t>Note:</t>
    </r>
    <r>
      <rPr>
        <sz val="10"/>
        <rFont val="Arial"/>
        <family val="2"/>
      </rPr>
      <t xml:space="preserve">
The source data for  this chart has to be manually extended/ adjusted depending on the number of release iterations that are included in the </t>
    </r>
    <r>
      <rPr>
        <i/>
        <sz val="10"/>
        <rFont val="Arial"/>
        <family val="2"/>
      </rPr>
      <t>"Report Data"</t>
    </r>
    <r>
      <rPr>
        <sz val="10"/>
        <rFont val="Arial"/>
        <family val="2"/>
      </rPr>
      <t xml:space="preserve"> worksheet.</t>
    </r>
  </si>
  <si>
    <t>Feature Set / Requirements ID</t>
  </si>
  <si>
    <t>Feature
Owner</t>
  </si>
  <si>
    <t>New Features -Completed (person days)</t>
  </si>
  <si>
    <t>X</t>
  </si>
  <si>
    <t>Assigned</t>
  </si>
  <si>
    <t>Effort By Release Iteration</t>
  </si>
  <si>
    <t>Work Remaining</t>
  </si>
  <si>
    <t>Original Features -Completed ( person days)</t>
  </si>
  <si>
    <t>New Features -
Not Completed (person days)</t>
  </si>
  <si>
    <t>Estimated Velocity For Release (FCP/Features)</t>
  </si>
  <si>
    <t xml:space="preserve">&lt;Provide the estimated velocity by specifying the feature complexity points/no of features that can be delivered at the end of a release.&gt;
  </t>
  </si>
  <si>
    <t>Estimated  Velocity For Release (FCP/Features)</t>
  </si>
  <si>
    <t>CoD (Cost of Delay)</t>
  </si>
  <si>
    <t>Feature</t>
  </si>
  <si>
    <t>User/Business Value</t>
  </si>
  <si>
    <t>Time Criticality</t>
  </si>
  <si>
    <t>Risk Reduction or Opportunity Enablement</t>
  </si>
  <si>
    <t>Total</t>
  </si>
  <si>
    <t>Duration (Hours/Days/Size)</t>
  </si>
  <si>
    <t>WSJF (CoD/Duration)</t>
  </si>
  <si>
    <t>Priority</t>
  </si>
  <si>
    <t xml:space="preserve">Weighted Shortest Job First Technique (WSJF)
</t>
  </si>
  <si>
    <t>WSJF - Prioritizing features based on economics of development. Jobs that can deliver most value (CoD) and are shortest duration are selected first for implementation
WSJF (Weighted Shortest Job First) = CoD/Duration 
CoD - opportunity cost to delay implementation of some functionality
CoD is again made of 3 components namely User value , Time Value and Risk Reduction or Opportunity Enablement 
 User value - Is simply the potential value of the feature in the eyes of the user
Time value -  is another relative estimate; one based on how the user value decays over time
Risk Reduction or Opportunity Enablement -The risk reduction or unlocked potential of business opportunities that may be lost or gained based on delaying the release of functionality.
Duration can be in hours/days/size
For CoD and Duration, Fibonacci series (relative rating can be used)</t>
  </si>
  <si>
    <t>Product Backlog</t>
  </si>
  <si>
    <t>High</t>
  </si>
  <si>
    <t>New Requirement</t>
  </si>
  <si>
    <t>Scrum Master</t>
  </si>
  <si>
    <t>Average</t>
  </si>
  <si>
    <t>Total Effort For the Project (in Person Days)</t>
  </si>
  <si>
    <t>Legend</t>
  </si>
  <si>
    <t>Read Only</t>
  </si>
  <si>
    <t>Project ID: Restaurant_Management_System_for_Admin</t>
  </si>
  <si>
    <t>Chetan Singh</t>
  </si>
  <si>
    <t>UC 1.1</t>
  </si>
  <si>
    <t>The objective of this requirement is to capture the personal details of the user.</t>
  </si>
  <si>
    <t>User being able to access the homepage &amp; get redirected to the ‘User Registration’ page upon click of ‘Register’ link.</t>
  </si>
  <si>
    <t>UC 1.2</t>
  </si>
  <si>
    <t>The objective of this requirement is to authenticate the user credentials.</t>
  </si>
  <si>
    <t>A registered user – is able click ‘Login’ link, after keying in ‘UserID’ &amp; ‘Password’ field and get his credentials authenticated with the existing database entry.</t>
  </si>
  <si>
    <t>UC 1.3</t>
  </si>
  <si>
    <t>The objective of this requirement is to authenticate the admin credentials.</t>
  </si>
  <si>
    <t>An admin – is able click ‘Login’ link, after keying in ‘AdminID’ &amp; ‘Password’ field and get his credentials authenticated with the existing database entry.</t>
  </si>
  <si>
    <t>UC 1.4</t>
  </si>
  <si>
    <t>The objective of this requirement is to authenticate the admin credentials</t>
  </si>
  <si>
    <t>UC 1.5</t>
  </si>
  <si>
    <t>UC 2.1</t>
  </si>
  <si>
    <t>Upon authenticating admin is redirected to 'add/delete' course page.</t>
  </si>
  <si>
    <t>The objective of this requirement is to add or delete course on Training Management  Portal</t>
  </si>
  <si>
    <t>Add or update existing course content on portal</t>
  </si>
  <si>
    <t>The objective of this requirement is to show various skills to the User.</t>
  </si>
  <si>
    <t>User can select the skill they want and start learning.</t>
  </si>
  <si>
    <t>User can take the test and analyse the performance.</t>
  </si>
  <si>
    <t>Subham Kumar</t>
  </si>
  <si>
    <t>Vasundhara Bagde</t>
  </si>
  <si>
    <t>Team Member</t>
  </si>
  <si>
    <t>Aditi Narang</t>
  </si>
  <si>
    <t>Subham kumar</t>
  </si>
  <si>
    <t>Release Id : QTAD-BREQ / 1.4.0 / 24-April-2019</t>
  </si>
  <si>
    <t>Sprint 1-2</t>
  </si>
  <si>
    <t>Complete</t>
  </si>
  <si>
    <t>Sprint 3</t>
  </si>
  <si>
    <t>Course Status</t>
  </si>
  <si>
    <t xml:space="preserve">User being able to access the homepage &amp; get redirected to the ‘User Registration’ page upon . . User is able to start the selected course. </t>
  </si>
  <si>
    <t>Admin is able to record the course and score it at any time.</t>
  </si>
  <si>
    <t>Initial baseline created on 24-Apr-2019 by Subham kumar</t>
  </si>
  <si>
    <r>
      <t xml:space="preserve">Product Backlog - Instructions         Training Management System
</t>
    </r>
    <r>
      <rPr>
        <b/>
        <sz val="9"/>
        <color indexed="23"/>
        <rFont val="Arial"/>
        <family val="2"/>
      </rPr>
      <t>Release Id : QTAD-BREQ / 1.4.0 / 24-April-2019         C3: Protected          Controlled Copy</t>
    </r>
    <r>
      <rPr>
        <sz val="9"/>
        <color indexed="23"/>
        <rFont val="Arial"/>
        <family val="2"/>
      </rPr>
      <t xml:space="preserve">
Project ID: Training Management System                                   &lt;SCI.ID&gt; / Ver: &lt;No.&gt;</t>
    </r>
  </si>
  <si>
    <r>
      <t xml:space="preserve">Product Backlog - Product Backlog          Training Management System
</t>
    </r>
    <r>
      <rPr>
        <b/>
        <sz val="9"/>
        <color indexed="23"/>
        <rFont val="Arial"/>
        <family val="2"/>
      </rPr>
      <t>Release Id : QTAD-BREQ / 1.4.0 / 24-April-2019         C3: Protected          Controlled Copy</t>
    </r>
    <r>
      <rPr>
        <sz val="9"/>
        <color indexed="23"/>
        <rFont val="Arial"/>
        <family val="2"/>
      </rPr>
      <t xml:space="preserve">
Project ID: Training Management System                                   &lt;SCI.ID&gt; / Ver: &lt;No.&gt;</t>
    </r>
  </si>
  <si>
    <r>
      <t xml:space="preserve">Product Backlog - Product - Release Tracking          Training Management System
</t>
    </r>
    <r>
      <rPr>
        <b/>
        <sz val="9"/>
        <color indexed="23"/>
        <rFont val="Arial"/>
        <family val="2"/>
      </rPr>
      <t>Release Id : QTAD-BREQ / 1.4.0 / 24-April-2019        C3: Protected          Controlled Copy</t>
    </r>
    <r>
      <rPr>
        <sz val="9"/>
        <color indexed="23"/>
        <rFont val="Arial"/>
        <family val="2"/>
      </rPr>
      <t xml:space="preserve">
Project ID: Training Management System                                  &lt;SCI.ID&gt; / Ver: &lt;No.&gt;</t>
    </r>
  </si>
  <si>
    <r>
      <t xml:space="preserve">Product Backlog - Report Data          Training Management System
</t>
    </r>
    <r>
      <rPr>
        <b/>
        <sz val="9"/>
        <color indexed="23"/>
        <rFont val="Arial"/>
        <family val="2"/>
      </rPr>
      <t>Release Id : QTAD-BREQ / 1.4.0 / 24-April-2019         C3: Protected          Controlled Copy</t>
    </r>
    <r>
      <rPr>
        <sz val="9"/>
        <color indexed="23"/>
        <rFont val="Arial"/>
        <family val="2"/>
      </rPr>
      <t xml:space="preserve">
Project ID: Training Management System                                 &lt;SCI.ID&gt; / Ver: &lt;No.&gt;</t>
    </r>
  </si>
  <si>
    <r>
      <t xml:space="preserve">Product Backlog - WSJF Technique          Training Management System
</t>
    </r>
    <r>
      <rPr>
        <b/>
        <sz val="9"/>
        <color indexed="23"/>
        <rFont val="Arial"/>
        <family val="2"/>
      </rPr>
      <t>Release Id : QTAD-BREQ / 1.4.0 / 24-April-2019          C3: Protected          Controlled Copy</t>
    </r>
    <r>
      <rPr>
        <sz val="9"/>
        <color indexed="23"/>
        <rFont val="Arial"/>
        <family val="2"/>
      </rPr>
      <t xml:space="preserve">
Project ID: Training Management System                                   &lt;SCI.ID&gt; / Ver: &lt;No.&gt;</t>
    </r>
  </si>
  <si>
    <t>The objective of this requirement is to take test and logout from the system.</t>
  </si>
  <si>
    <t>Kusharg Gupta</t>
  </si>
  <si>
    <t>DigiLearn-Training Management System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</si>
</sst>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d\-mmm\-yy"/>
  </numFmts>
  <fonts count="31" x14ac:knownFonts="1">
    <font>
      <sz val="10"/>
      <name val="Arial"/>
    </font>
    <font>
      <sz val="11"/>
      <color theme="1"/>
      <name val="Calibri"/>
      <family val="2"/>
      <scheme val="minor"/>
    </font>
    <font>
      <sz val="10"/>
      <name val="Arial"/>
      <family val="2"/>
    </font>
    <font>
      <b/>
      <sz val="10"/>
      <name val="Arial"/>
      <family val="2"/>
    </font>
    <font>
      <sz val="10"/>
      <name val="Arial"/>
      <family val="2"/>
    </font>
    <font>
      <b/>
      <sz val="11"/>
      <name val="Verdana"/>
      <family val="2"/>
    </font>
    <font>
      <sz val="11"/>
      <name val="Verdana"/>
      <family val="2"/>
    </font>
    <font>
      <sz val="9"/>
      <color indexed="23"/>
      <name val="Arial"/>
      <family val="2"/>
    </font>
    <font>
      <b/>
      <sz val="14"/>
      <name val="Arial"/>
      <family val="2"/>
    </font>
    <font>
      <b/>
      <sz val="20"/>
      <color indexed="18"/>
      <name val="Arial"/>
      <family val="2"/>
    </font>
    <font>
      <sz val="14"/>
      <name val="Arial"/>
      <family val="2"/>
    </font>
    <font>
      <b/>
      <sz val="16"/>
      <color indexed="18"/>
      <name val="Arial"/>
      <family val="2"/>
    </font>
    <font>
      <u/>
      <sz val="11"/>
      <name val="Arial"/>
      <family val="2"/>
    </font>
    <font>
      <b/>
      <sz val="10"/>
      <color indexed="8"/>
      <name val="Arial"/>
      <family val="2"/>
    </font>
    <font>
      <i/>
      <sz val="10"/>
      <name val="Arial"/>
      <family val="2"/>
    </font>
    <font>
      <i/>
      <sz val="10"/>
      <name val="Arial"/>
      <family val="2"/>
    </font>
    <font>
      <b/>
      <sz val="10"/>
      <name val="Arial"/>
      <family val="2"/>
    </font>
    <font>
      <b/>
      <i/>
      <sz val="10"/>
      <name val="Arial"/>
      <family val="2"/>
    </font>
    <font>
      <b/>
      <sz val="18"/>
      <color indexed="18"/>
      <name val="Arial"/>
      <family val="2"/>
    </font>
    <font>
      <b/>
      <sz val="13"/>
      <color indexed="16"/>
      <name val="Arial"/>
      <family val="2"/>
    </font>
    <font>
      <b/>
      <sz val="9"/>
      <color indexed="23"/>
      <name val="Arial"/>
      <family val="2"/>
    </font>
    <font>
      <b/>
      <sz val="10"/>
      <color indexed="16"/>
      <name val="Arial"/>
      <family val="2"/>
    </font>
    <font>
      <sz val="10"/>
      <color indexed="30"/>
      <name val="Arial"/>
      <family val="2"/>
    </font>
    <font>
      <b/>
      <u/>
      <sz val="10"/>
      <name val="Arial"/>
      <family val="2"/>
    </font>
    <font>
      <u/>
      <sz val="10"/>
      <name val="Arial"/>
      <family val="2"/>
    </font>
    <font>
      <b/>
      <sz val="12"/>
      <name val="Arial"/>
      <family val="2"/>
    </font>
    <font>
      <sz val="8"/>
      <color indexed="81"/>
      <name val="Tahoma"/>
      <family val="2"/>
    </font>
    <font>
      <sz val="11"/>
      <color theme="1"/>
      <name val="Calibri"/>
      <family val="2"/>
      <scheme val="minor"/>
    </font>
    <font>
      <sz val="11"/>
      <color theme="1"/>
      <name val="Calibri"/>
      <family val="2"/>
    </font>
    <font>
      <sz val="10"/>
      <color theme="1"/>
      <name val="Arial"/>
      <family val="2"/>
    </font>
    <font>
      <sz val="9"/>
      <color rgb="FF000000"/>
      <name val="Arial"/>
      <family val="2"/>
    </font>
  </fonts>
  <fills count="9">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indexed="47"/>
        <bgColor indexed="64"/>
      </patternFill>
    </fill>
    <fill>
      <patternFill patternType="solid">
        <fgColor indexed="13"/>
        <bgColor indexed="64"/>
      </patternFill>
    </fill>
    <fill>
      <patternFill patternType="solid">
        <fgColor theme="0"/>
        <bgColor indexed="64"/>
      </patternFill>
    </fill>
    <fill>
      <patternFill patternType="solid">
        <fgColor rgb="FFFFCC99"/>
        <bgColor indexed="64"/>
      </patternFill>
    </fill>
    <fill>
      <patternFill patternType="solid">
        <fgColor theme="0" tint="-0.34998626667073579"/>
        <bgColor indexed="64"/>
      </patternFill>
    </fill>
  </fills>
  <borders count="27">
    <border>
      <left/>
      <right/>
      <top/>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medium">
        <color indexed="64"/>
      </left>
      <right/>
      <top/>
      <bottom style="medium">
        <color indexed="64"/>
      </bottom>
      <diagonal/>
    </border>
    <border>
      <left/>
      <right/>
      <top/>
      <bottom style="thick">
        <color indexed="64"/>
      </bottom>
      <diagonal/>
    </border>
    <border>
      <left/>
      <right style="medium">
        <color indexed="64"/>
      </right>
      <top style="medium">
        <color indexed="64"/>
      </top>
      <bottom/>
      <diagonal/>
    </border>
    <border>
      <left/>
      <right style="medium">
        <color indexed="64"/>
      </right>
      <top/>
      <bottom style="medium">
        <color indexed="64"/>
      </bottom>
      <diagonal/>
    </border>
    <border>
      <left/>
      <right/>
      <top/>
      <bottom style="thick">
        <color indexed="0"/>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ck">
        <color indexed="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style="thin">
        <color indexed="64"/>
      </left>
      <right/>
      <top/>
      <bottom style="thick">
        <color indexed="0"/>
      </bottom>
      <diagonal/>
    </border>
    <border>
      <left/>
      <right/>
      <top style="thin">
        <color indexed="64"/>
      </top>
      <bottom style="thin">
        <color indexed="64"/>
      </bottom>
      <diagonal/>
    </border>
  </borders>
  <cellStyleXfs count="7">
    <xf numFmtId="0" fontId="0" fillId="0" borderId="0"/>
    <xf numFmtId="0" fontId="4" fillId="0" borderId="0"/>
    <xf numFmtId="0" fontId="4" fillId="0" borderId="0"/>
    <xf numFmtId="0" fontId="27" fillId="0" borderId="0"/>
    <xf numFmtId="0" fontId="2" fillId="0" borderId="0"/>
    <xf numFmtId="0" fontId="2" fillId="0" borderId="0"/>
    <xf numFmtId="0" fontId="1" fillId="0" borderId="0"/>
  </cellStyleXfs>
  <cellXfs count="191">
    <xf numFmtId="0" fontId="0" fillId="0" borderId="0" xfId="0"/>
    <xf numFmtId="0" fontId="0" fillId="2" borderId="0" xfId="0" applyFill="1" applyBorder="1"/>
    <xf numFmtId="0" fontId="8" fillId="2" borderId="0" xfId="0" applyFont="1" applyFill="1" applyBorder="1"/>
    <xf numFmtId="0" fontId="0" fillId="2" borderId="0" xfId="0" applyFill="1" applyBorder="1" applyAlignment="1">
      <alignment horizontal="center"/>
    </xf>
    <xf numFmtId="0" fontId="0" fillId="2" borderId="0" xfId="0" applyFill="1"/>
    <xf numFmtId="0" fontId="8" fillId="2" borderId="1" xfId="0" applyFont="1" applyFill="1" applyBorder="1"/>
    <xf numFmtId="0" fontId="8" fillId="2" borderId="2" xfId="0" applyFont="1" applyFill="1" applyBorder="1"/>
    <xf numFmtId="0" fontId="0" fillId="2" borderId="2" xfId="0" applyFill="1" applyBorder="1"/>
    <xf numFmtId="0" fontId="8" fillId="2" borderId="3" xfId="0" applyFont="1" applyFill="1" applyBorder="1"/>
    <xf numFmtId="0" fontId="0" fillId="2" borderId="4" xfId="0" applyFill="1" applyBorder="1"/>
    <xf numFmtId="0" fontId="0" fillId="2" borderId="3" xfId="0" applyFill="1" applyBorder="1" applyAlignment="1">
      <alignment horizontal="center"/>
    </xf>
    <xf numFmtId="0" fontId="0" fillId="2" borderId="3" xfId="0" applyFill="1" applyBorder="1"/>
    <xf numFmtId="0" fontId="2" fillId="2" borderId="0" xfId="0" applyFont="1" applyFill="1" applyBorder="1"/>
    <xf numFmtId="49" fontId="13" fillId="3" borderId="5" xfId="0" applyNumberFormat="1" applyFont="1" applyFill="1" applyBorder="1" applyAlignment="1">
      <alignment horizontal="center" vertical="center" wrapText="1"/>
    </xf>
    <xf numFmtId="0" fontId="14" fillId="2" borderId="0" xfId="0" applyFont="1" applyFill="1" applyBorder="1" applyAlignment="1">
      <alignment vertical="top"/>
    </xf>
    <xf numFmtId="14" fontId="14" fillId="2" borderId="0" xfId="0" applyNumberFormat="1" applyFont="1" applyFill="1" applyBorder="1" applyAlignment="1">
      <alignment horizontal="left"/>
    </xf>
    <xf numFmtId="0" fontId="15" fillId="2" borderId="0" xfId="0" applyFont="1" applyFill="1" applyBorder="1" applyAlignment="1">
      <alignment vertical="top"/>
    </xf>
    <xf numFmtId="0" fontId="14" fillId="2" borderId="0" xfId="0" applyFont="1" applyFill="1" applyAlignment="1">
      <alignment vertical="top"/>
    </xf>
    <xf numFmtId="0" fontId="16" fillId="2" borderId="3" xfId="0" applyFont="1" applyFill="1" applyBorder="1"/>
    <xf numFmtId="0" fontId="16" fillId="2" borderId="0" xfId="0" applyFont="1" applyFill="1" applyBorder="1"/>
    <xf numFmtId="0" fontId="14" fillId="2" borderId="4" xfId="0" applyFont="1" applyFill="1" applyBorder="1" applyAlignment="1">
      <alignment vertical="top"/>
    </xf>
    <xf numFmtId="0" fontId="15" fillId="2" borderId="0" xfId="0" applyFont="1" applyFill="1" applyBorder="1" applyAlignment="1">
      <alignment horizontal="center"/>
    </xf>
    <xf numFmtId="0" fontId="4" fillId="2" borderId="0" xfId="0" applyFont="1" applyFill="1" applyBorder="1" applyAlignment="1">
      <alignment horizontal="center"/>
    </xf>
    <xf numFmtId="0" fontId="16" fillId="2" borderId="6" xfId="0" applyFont="1" applyFill="1" applyBorder="1"/>
    <xf numFmtId="0" fontId="0" fillId="2" borderId="6" xfId="0" applyFill="1" applyBorder="1"/>
    <xf numFmtId="0" fontId="2" fillId="2" borderId="0" xfId="0" applyFont="1" applyFill="1"/>
    <xf numFmtId="0" fontId="0" fillId="2" borderId="0" xfId="0" applyFill="1" applyAlignment="1">
      <alignment horizontal="center"/>
    </xf>
    <xf numFmtId="0" fontId="17" fillId="2" borderId="0" xfId="0" applyFont="1" applyFill="1" applyAlignment="1">
      <alignment vertical="top"/>
    </xf>
    <xf numFmtId="0" fontId="3" fillId="2" borderId="0" xfId="0" applyFont="1" applyFill="1" applyAlignment="1">
      <alignment vertical="top"/>
    </xf>
    <xf numFmtId="0" fontId="3" fillId="2" borderId="0" xfId="0" applyFont="1" applyFill="1"/>
    <xf numFmtId="0" fontId="14" fillId="2" borderId="0" xfId="0" applyFont="1" applyFill="1"/>
    <xf numFmtId="0" fontId="18" fillId="0" borderId="0" xfId="0" applyFont="1" applyAlignment="1">
      <alignment horizontal="justify" vertical="center" wrapText="1"/>
    </xf>
    <xf numFmtId="0" fontId="0" fillId="0" borderId="0" xfId="0" applyAlignment="1">
      <alignment horizontal="justify" vertical="center" wrapText="1"/>
    </xf>
    <xf numFmtId="0" fontId="5" fillId="0" borderId="0" xfId="0" applyFont="1" applyAlignment="1">
      <alignment horizontal="justify" vertical="center" wrapText="1"/>
    </xf>
    <xf numFmtId="0" fontId="4" fillId="0" borderId="0" xfId="0" applyFont="1" applyAlignment="1">
      <alignment horizontal="justify" vertical="center" wrapText="1"/>
    </xf>
    <xf numFmtId="0" fontId="4" fillId="0" borderId="7" xfId="0" applyFont="1" applyBorder="1" applyAlignment="1">
      <alignment horizontal="justify" vertical="center" wrapText="1"/>
    </xf>
    <xf numFmtId="0" fontId="4" fillId="0" borderId="8" xfId="0" applyFont="1" applyBorder="1" applyAlignment="1">
      <alignment horizontal="justify" vertical="center" wrapText="1"/>
    </xf>
    <xf numFmtId="0" fontId="3" fillId="4" borderId="5" xfId="0" applyFont="1" applyFill="1" applyBorder="1" applyAlignment="1">
      <alignment horizontal="center" vertical="center" wrapText="1"/>
    </xf>
    <xf numFmtId="0" fontId="7" fillId="2" borderId="3" xfId="0" applyFont="1" applyFill="1" applyBorder="1"/>
    <xf numFmtId="0" fontId="7" fillId="2" borderId="0" xfId="0" applyFont="1" applyFill="1" applyBorder="1"/>
    <xf numFmtId="0" fontId="7" fillId="2" borderId="9" xfId="0" applyFont="1" applyFill="1" applyBorder="1"/>
    <xf numFmtId="0" fontId="7" fillId="2" borderId="6" xfId="0" applyFont="1" applyFill="1" applyBorder="1"/>
    <xf numFmtId="0" fontId="3" fillId="3" borderId="5" xfId="0" applyFont="1" applyFill="1" applyBorder="1" applyAlignment="1">
      <alignment horizontal="justify" vertical="center" wrapText="1"/>
    </xf>
    <xf numFmtId="0" fontId="3" fillId="4" borderId="8" xfId="0" applyFont="1" applyFill="1" applyBorder="1" applyAlignment="1">
      <alignment horizontal="center" vertical="center" wrapText="1"/>
    </xf>
    <xf numFmtId="164" fontId="0" fillId="0" borderId="0" xfId="0" applyNumberFormat="1" applyAlignment="1">
      <alignment horizontal="justify" vertical="center" wrapText="1"/>
    </xf>
    <xf numFmtId="164" fontId="3" fillId="4" borderId="8" xfId="0" applyNumberFormat="1" applyFont="1" applyFill="1" applyBorder="1" applyAlignment="1">
      <alignment horizontal="center" vertical="center" wrapText="1"/>
    </xf>
    <xf numFmtId="164" fontId="4" fillId="0" borderId="8" xfId="0" applyNumberFormat="1" applyFont="1" applyBorder="1" applyAlignment="1">
      <alignment horizontal="justify" vertical="center" wrapText="1"/>
    </xf>
    <xf numFmtId="0" fontId="6" fillId="0" borderId="10" xfId="0" applyFont="1" applyBorder="1" applyAlignment="1">
      <alignment horizontal="justify" vertical="center" wrapText="1"/>
    </xf>
    <xf numFmtId="0" fontId="0" fillId="2" borderId="11" xfId="0" applyFill="1" applyBorder="1" applyAlignment="1">
      <alignment horizontal="center"/>
    </xf>
    <xf numFmtId="0" fontId="0" fillId="2" borderId="4" xfId="0" applyFill="1" applyBorder="1" applyAlignment="1">
      <alignment horizontal="center"/>
    </xf>
    <xf numFmtId="0" fontId="15" fillId="2" borderId="4" xfId="0" applyFont="1" applyFill="1" applyBorder="1" applyAlignment="1">
      <alignment horizontal="center" vertical="top"/>
    </xf>
    <xf numFmtId="0" fontId="4" fillId="2" borderId="4" xfId="0" applyFont="1" applyFill="1" applyBorder="1" applyAlignment="1">
      <alignment horizontal="center"/>
    </xf>
    <xf numFmtId="0" fontId="0" fillId="2" borderId="12" xfId="0" applyFill="1" applyBorder="1" applyAlignment="1">
      <alignment horizontal="center"/>
    </xf>
    <xf numFmtId="0" fontId="4" fillId="0" borderId="13" xfId="1" applyFont="1" applyFill="1" applyBorder="1" applyAlignment="1">
      <alignment horizontal="justify" vertical="center" wrapText="1"/>
    </xf>
    <xf numFmtId="0" fontId="4" fillId="6" borderId="13" xfId="1" applyFont="1" applyFill="1" applyBorder="1" applyAlignment="1">
      <alignment horizontal="justify" vertical="center" wrapText="1"/>
    </xf>
    <xf numFmtId="0" fontId="4" fillId="2" borderId="0" xfId="1" applyFont="1" applyFill="1"/>
    <xf numFmtId="0" fontId="4" fillId="2" borderId="0" xfId="1" applyFont="1" applyFill="1" applyAlignment="1">
      <alignment horizontal="center"/>
    </xf>
    <xf numFmtId="0" fontId="4" fillId="2" borderId="5" xfId="1" applyFont="1" applyFill="1" applyBorder="1"/>
    <xf numFmtId="0" fontId="3" fillId="2" borderId="5" xfId="1" applyFont="1" applyFill="1" applyBorder="1"/>
    <xf numFmtId="0" fontId="4" fillId="2" borderId="5" xfId="1" applyFont="1" applyFill="1" applyBorder="1" applyAlignment="1">
      <alignment wrapText="1"/>
    </xf>
    <xf numFmtId="0" fontId="4" fillId="6" borderId="5" xfId="1" applyFont="1" applyFill="1" applyBorder="1" applyAlignment="1">
      <alignment wrapText="1"/>
    </xf>
    <xf numFmtId="0" fontId="3" fillId="6" borderId="5" xfId="1" applyFont="1" applyFill="1" applyBorder="1"/>
    <xf numFmtId="0" fontId="3" fillId="2" borderId="5" xfId="1" applyFont="1" applyFill="1" applyBorder="1" applyAlignment="1">
      <alignment wrapText="1"/>
    </xf>
    <xf numFmtId="0" fontId="4" fillId="2" borderId="0" xfId="1" applyFont="1" applyFill="1" applyBorder="1"/>
    <xf numFmtId="0" fontId="3" fillId="2" borderId="0" xfId="1" applyFont="1" applyFill="1" applyBorder="1"/>
    <xf numFmtId="0" fontId="3" fillId="2" borderId="0" xfId="1" applyFont="1" applyFill="1"/>
    <xf numFmtId="0" fontId="4" fillId="0" borderId="0" xfId="0" applyFont="1"/>
    <xf numFmtId="0" fontId="4" fillId="0" borderId="0" xfId="0" applyFont="1" applyAlignment="1">
      <alignment wrapText="1"/>
    </xf>
    <xf numFmtId="0" fontId="4" fillId="0" borderId="0" xfId="0" applyFont="1" applyAlignment="1">
      <alignment horizontal="left"/>
    </xf>
    <xf numFmtId="0" fontId="4" fillId="5" borderId="0" xfId="0" applyFont="1" applyFill="1" applyAlignment="1">
      <alignment horizontal="left" vertical="top" wrapText="1"/>
    </xf>
    <xf numFmtId="0" fontId="4" fillId="3" borderId="0" xfId="0" applyFont="1" applyFill="1" applyAlignment="1">
      <alignment horizontal="left" vertical="top" wrapText="1"/>
    </xf>
    <xf numFmtId="0" fontId="4" fillId="0" borderId="0" xfId="0" applyFont="1" applyFill="1"/>
    <xf numFmtId="0" fontId="4" fillId="0" borderId="0" xfId="0" applyFont="1" applyAlignment="1">
      <alignment vertical="top" wrapText="1"/>
    </xf>
    <xf numFmtId="0" fontId="4" fillId="0" borderId="0" xfId="0" applyFont="1" applyFill="1" applyAlignment="1">
      <alignment vertical="top" wrapText="1"/>
    </xf>
    <xf numFmtId="0" fontId="4" fillId="0" borderId="5" xfId="0" applyFont="1" applyFill="1" applyBorder="1" applyAlignment="1">
      <alignment vertical="top" wrapText="1"/>
    </xf>
    <xf numFmtId="0" fontId="4" fillId="6" borderId="5" xfId="0" applyFont="1" applyFill="1" applyBorder="1" applyAlignment="1">
      <alignment horizontal="left" vertical="top" wrapText="1"/>
    </xf>
    <xf numFmtId="0" fontId="4" fillId="5" borderId="0" xfId="0" applyFont="1" applyFill="1" applyAlignment="1">
      <alignment vertical="top" wrapText="1"/>
    </xf>
    <xf numFmtId="0" fontId="4" fillId="0" borderId="0" xfId="0" applyFont="1" applyBorder="1"/>
    <xf numFmtId="0" fontId="4" fillId="0" borderId="0" xfId="0" applyFont="1" applyFill="1" applyBorder="1"/>
    <xf numFmtId="0" fontId="4" fillId="6" borderId="0" xfId="0" applyFont="1" applyFill="1" applyBorder="1" applyAlignment="1">
      <alignment horizontal="left" vertical="top" wrapText="1"/>
    </xf>
    <xf numFmtId="0" fontId="4" fillId="6" borderId="7" xfId="0" applyFont="1" applyFill="1" applyBorder="1" applyAlignment="1">
      <alignment horizontal="left" vertical="top" wrapText="1"/>
    </xf>
    <xf numFmtId="0" fontId="4" fillId="6" borderId="0" xfId="0" applyFont="1" applyFill="1"/>
    <xf numFmtId="0" fontId="4" fillId="6" borderId="0" xfId="0" applyFont="1" applyFill="1" applyAlignment="1">
      <alignment vertical="top" wrapText="1"/>
    </xf>
    <xf numFmtId="0" fontId="3" fillId="7" borderId="5" xfId="0" applyFont="1" applyFill="1" applyBorder="1"/>
    <xf numFmtId="0" fontId="3" fillId="7" borderId="5" xfId="0" applyFont="1" applyFill="1" applyBorder="1" applyAlignment="1">
      <alignment horizontal="right"/>
    </xf>
    <xf numFmtId="0" fontId="0" fillId="0" borderId="5" xfId="0" applyBorder="1"/>
    <xf numFmtId="0" fontId="4" fillId="0" borderId="16" xfId="0" applyFont="1" applyBorder="1" applyAlignment="1">
      <alignment horizontal="justify" vertical="center" wrapText="1"/>
    </xf>
    <xf numFmtId="0" fontId="4" fillId="0" borderId="13" xfId="0" applyFont="1" applyBorder="1" applyAlignment="1">
      <alignment horizontal="justify" vertical="center" wrapText="1"/>
    </xf>
    <xf numFmtId="0" fontId="28" fillId="0" borderId="0" xfId="3" applyFont="1" applyBorder="1" applyAlignment="1">
      <alignment vertical="center" wrapText="1"/>
    </xf>
    <xf numFmtId="0" fontId="28" fillId="0" borderId="5" xfId="3" applyFont="1" applyBorder="1" applyAlignment="1">
      <alignment vertical="center" wrapText="1"/>
    </xf>
    <xf numFmtId="0" fontId="4" fillId="0" borderId="5" xfId="0" applyFont="1" applyBorder="1" applyAlignment="1">
      <alignment horizontal="justify" vertical="center" wrapText="1"/>
    </xf>
    <xf numFmtId="0" fontId="29" fillId="0" borderId="5" xfId="3" applyFont="1" applyBorder="1" applyAlignment="1">
      <alignment vertical="center" wrapText="1"/>
    </xf>
    <xf numFmtId="0" fontId="4" fillId="0" borderId="0" xfId="0" applyFont="1" applyAlignment="1">
      <alignment horizontal="center" vertical="center" wrapText="1"/>
    </xf>
    <xf numFmtId="0" fontId="4" fillId="0" borderId="0" xfId="0" applyFont="1" applyAlignment="1">
      <alignment horizontal="center" vertical="center"/>
    </xf>
    <xf numFmtId="0" fontId="3" fillId="7" borderId="5" xfId="0" applyFont="1" applyFill="1" applyBorder="1" applyAlignment="1">
      <alignment horizontal="center" vertical="center" wrapText="1"/>
    </xf>
    <xf numFmtId="0" fontId="2" fillId="0" borderId="5" xfId="0" applyFont="1" applyFill="1" applyBorder="1" applyAlignment="1">
      <alignment horizontal="left" vertical="top" wrapText="1"/>
    </xf>
    <xf numFmtId="0" fontId="2" fillId="2" borderId="5" xfId="0" applyFont="1" applyFill="1" applyBorder="1" applyAlignment="1">
      <alignment horizontal="justify" vertical="center" wrapText="1"/>
    </xf>
    <xf numFmtId="0" fontId="4" fillId="6" borderId="5" xfId="0" applyFont="1" applyFill="1" applyBorder="1" applyAlignment="1">
      <alignment horizontal="center" vertical="center" wrapText="1"/>
    </xf>
    <xf numFmtId="0" fontId="2" fillId="6" borderId="5" xfId="0" applyFont="1" applyFill="1" applyBorder="1" applyAlignment="1">
      <alignment horizontal="center" vertical="center" wrapText="1"/>
    </xf>
    <xf numFmtId="0" fontId="4" fillId="8" borderId="5" xfId="0" applyFont="1" applyFill="1" applyBorder="1" applyAlignment="1">
      <alignment horizontal="center" vertical="center" wrapText="1"/>
    </xf>
    <xf numFmtId="0" fontId="4" fillId="8" borderId="5" xfId="0" applyFont="1" applyFill="1" applyBorder="1" applyAlignment="1">
      <alignment horizontal="center" vertical="center"/>
    </xf>
    <xf numFmtId="0" fontId="4" fillId="5" borderId="0" xfId="0" applyFont="1" applyFill="1" applyAlignment="1">
      <alignment horizontal="center" vertical="center" wrapText="1"/>
    </xf>
    <xf numFmtId="0" fontId="2" fillId="0" borderId="13" xfId="1" applyFont="1" applyFill="1" applyBorder="1" applyAlignment="1">
      <alignment horizontal="justify" vertical="center" wrapText="1"/>
    </xf>
    <xf numFmtId="0" fontId="2" fillId="0" borderId="0" xfId="0" applyFont="1" applyFill="1"/>
    <xf numFmtId="0" fontId="2" fillId="0" borderId="0" xfId="0" applyFont="1" applyFill="1" applyAlignment="1">
      <alignment vertical="top" wrapText="1"/>
    </xf>
    <xf numFmtId="0" fontId="2" fillId="0" borderId="0" xfId="0" applyFont="1" applyAlignment="1">
      <alignment horizontal="left"/>
    </xf>
    <xf numFmtId="0" fontId="2" fillId="0" borderId="0" xfId="0" applyFont="1" applyAlignment="1">
      <alignment horizontal="left" vertical="top" wrapText="1"/>
    </xf>
    <xf numFmtId="0" fontId="2" fillId="0" borderId="0" xfId="0" applyFont="1"/>
    <xf numFmtId="0" fontId="2" fillId="0" borderId="0" xfId="0" applyFont="1" applyAlignment="1">
      <alignment vertical="top" wrapText="1"/>
    </xf>
    <xf numFmtId="0" fontId="4" fillId="0" borderId="0" xfId="0" applyFont="1" applyFill="1" applyBorder="1" applyAlignment="1">
      <alignment horizontal="center"/>
    </xf>
    <xf numFmtId="0" fontId="4" fillId="0" borderId="0" xfId="0" applyFont="1" applyFill="1" applyAlignment="1">
      <alignment horizontal="center"/>
    </xf>
    <xf numFmtId="0" fontId="4" fillId="0" borderId="0" xfId="0" applyFont="1" applyFill="1" applyAlignment="1">
      <alignment horizontal="center" vertical="top" wrapText="1"/>
    </xf>
    <xf numFmtId="0" fontId="4" fillId="0" borderId="0" xfId="1" applyFont="1" applyFill="1" applyBorder="1" applyAlignment="1">
      <alignment horizontal="center" vertical="center" wrapText="1"/>
    </xf>
    <xf numFmtId="0" fontId="4" fillId="0" borderId="0" xfId="1" applyFont="1" applyFill="1" applyBorder="1" applyAlignment="1">
      <alignment horizontal="justify" vertical="center" wrapText="1"/>
    </xf>
    <xf numFmtId="0" fontId="4" fillId="6" borderId="0" xfId="1" applyFont="1" applyFill="1" applyBorder="1" applyAlignment="1">
      <alignment horizontal="justify" vertical="center" wrapText="1"/>
    </xf>
    <xf numFmtId="0" fontId="30" fillId="0" borderId="5" xfId="0" applyFont="1" applyBorder="1" applyAlignment="1">
      <alignment horizontal="left" vertical="top" wrapText="1"/>
    </xf>
    <xf numFmtId="0" fontId="2" fillId="6" borderId="15" xfId="0" applyFont="1" applyFill="1" applyBorder="1" applyAlignment="1">
      <alignment horizontal="left" vertical="top" wrapText="1"/>
    </xf>
    <xf numFmtId="0" fontId="2" fillId="0" borderId="0" xfId="0" applyFont="1" applyFill="1" applyBorder="1"/>
    <xf numFmtId="0" fontId="2" fillId="8" borderId="0" xfId="0" applyFont="1" applyFill="1" applyBorder="1" applyAlignment="1">
      <alignment horizontal="left" vertical="top" wrapText="1"/>
    </xf>
    <xf numFmtId="0" fontId="2" fillId="8" borderId="0" xfId="0" applyFont="1" applyFill="1" applyBorder="1"/>
    <xf numFmtId="0" fontId="2" fillId="0" borderId="0" xfId="0" applyFont="1" applyBorder="1"/>
    <xf numFmtId="0" fontId="2" fillId="0" borderId="0" xfId="0" applyFont="1" applyBorder="1" applyAlignment="1">
      <alignment vertical="top" wrapText="1"/>
    </xf>
    <xf numFmtId="0" fontId="23" fillId="0" borderId="5" xfId="0" applyFont="1" applyFill="1" applyBorder="1"/>
    <xf numFmtId="0" fontId="3" fillId="7" borderId="5" xfId="0" applyFont="1" applyFill="1" applyBorder="1" applyAlignment="1">
      <alignment wrapText="1"/>
    </xf>
    <xf numFmtId="0" fontId="2" fillId="0" borderId="0" xfId="0" applyFont="1"/>
    <xf numFmtId="0" fontId="2" fillId="0" borderId="5" xfId="0" applyFont="1" applyFill="1" applyBorder="1" applyAlignment="1">
      <alignment horizontal="left" vertical="top" wrapText="1"/>
    </xf>
    <xf numFmtId="0" fontId="2" fillId="0" borderId="0" xfId="0" applyFont="1" applyAlignment="1">
      <alignment horizontal="left"/>
    </xf>
    <xf numFmtId="0" fontId="3" fillId="0" borderId="5" xfId="0" applyFont="1" applyFill="1" applyBorder="1" applyAlignment="1">
      <alignment horizontal="left" vertical="top" wrapText="1"/>
    </xf>
    <xf numFmtId="0" fontId="13" fillId="0" borderId="5" xfId="0" applyFont="1" applyFill="1" applyBorder="1" applyAlignment="1">
      <alignment horizontal="left" vertical="top" wrapText="1"/>
    </xf>
    <xf numFmtId="0" fontId="2" fillId="0" borderId="0" xfId="0" applyFont="1" applyFill="1" applyAlignment="1">
      <alignment horizontal="left"/>
    </xf>
    <xf numFmtId="0" fontId="2" fillId="0" borderId="5" xfId="0" applyNumberFormat="1" applyFont="1" applyFill="1" applyBorder="1" applyAlignment="1">
      <alignment horizontal="left" vertical="top" wrapText="1"/>
    </xf>
    <xf numFmtId="164" fontId="2" fillId="2" borderId="5" xfId="0" applyNumberFormat="1" applyFont="1" applyFill="1" applyBorder="1" applyAlignment="1">
      <alignment horizontal="justify" vertical="center" wrapText="1"/>
    </xf>
    <xf numFmtId="0" fontId="2" fillId="0" borderId="5" xfId="0" applyFont="1" applyFill="1" applyBorder="1" applyAlignment="1">
      <alignment horizontal="left" vertical="center" wrapText="1"/>
    </xf>
    <xf numFmtId="0" fontId="2" fillId="8" borderId="5" xfId="0" applyFont="1" applyFill="1" applyBorder="1" applyAlignment="1">
      <alignment horizontal="center" vertical="center" wrapText="1"/>
    </xf>
    <xf numFmtId="0" fontId="2" fillId="8" borderId="5" xfId="0" applyFont="1" applyFill="1" applyBorder="1" applyAlignment="1">
      <alignment horizontal="center" vertical="center"/>
    </xf>
    <xf numFmtId="0" fontId="0" fillId="0" borderId="5" xfId="0" applyBorder="1" applyAlignment="1">
      <alignment horizontal="center"/>
    </xf>
    <xf numFmtId="0" fontId="0" fillId="0" borderId="5" xfId="0" applyBorder="1" applyAlignment="1">
      <alignment horizontal="center" vertical="center"/>
    </xf>
    <xf numFmtId="0" fontId="11" fillId="2" borderId="3" xfId="0" applyFont="1" applyFill="1" applyBorder="1" applyAlignment="1">
      <alignment horizontal="center" vertical="center" wrapText="1"/>
    </xf>
    <xf numFmtId="0" fontId="11" fillId="2" borderId="0" xfId="0" applyFont="1" applyFill="1" applyBorder="1" applyAlignment="1">
      <alignment horizontal="center" vertical="center" wrapText="1"/>
    </xf>
    <xf numFmtId="0" fontId="11" fillId="2" borderId="4" xfId="0" applyFont="1" applyFill="1" applyBorder="1" applyAlignment="1">
      <alignment horizontal="center" vertical="center" wrapText="1"/>
    </xf>
    <xf numFmtId="0" fontId="12" fillId="2" borderId="3" xfId="0" applyFont="1" applyFill="1" applyBorder="1" applyAlignment="1">
      <alignment horizontal="left"/>
    </xf>
    <xf numFmtId="0" fontId="0" fillId="2" borderId="0" xfId="0" applyFill="1" applyBorder="1" applyAlignment="1">
      <alignment horizontal="left"/>
    </xf>
    <xf numFmtId="0" fontId="0" fillId="2" borderId="4" xfId="0" applyFill="1" applyBorder="1" applyAlignment="1">
      <alignment horizontal="left"/>
    </xf>
    <xf numFmtId="0" fontId="9" fillId="2" borderId="3" xfId="0" applyFont="1" applyFill="1" applyBorder="1" applyAlignment="1">
      <alignment horizontal="center" vertical="center" wrapText="1"/>
    </xf>
    <xf numFmtId="0" fontId="9" fillId="2" borderId="0" xfId="0" applyFont="1" applyFill="1" applyBorder="1" applyAlignment="1">
      <alignment horizontal="center" vertical="center" wrapText="1"/>
    </xf>
    <xf numFmtId="0" fontId="9" fillId="2" borderId="4" xfId="0" applyFont="1" applyFill="1" applyBorder="1" applyAlignment="1">
      <alignment horizontal="center" vertical="center" wrapText="1"/>
    </xf>
    <xf numFmtId="0" fontId="18" fillId="2" borderId="3" xfId="0" applyFont="1" applyFill="1" applyBorder="1" applyAlignment="1">
      <alignment horizontal="center" vertical="center" wrapText="1"/>
    </xf>
    <xf numFmtId="0" fontId="18" fillId="2" borderId="0" xfId="0" applyFont="1" applyFill="1" applyBorder="1" applyAlignment="1">
      <alignment horizontal="center" vertical="center" wrapText="1"/>
    </xf>
    <xf numFmtId="0" fontId="18" fillId="2" borderId="4" xfId="0" applyFont="1" applyFill="1" applyBorder="1" applyAlignment="1">
      <alignment horizontal="center" vertical="center" wrapText="1"/>
    </xf>
    <xf numFmtId="0" fontId="10" fillId="2" borderId="3" xfId="0" applyFont="1" applyFill="1" applyBorder="1" applyAlignment="1">
      <alignment horizontal="center" vertical="center" wrapText="1"/>
    </xf>
    <xf numFmtId="0" fontId="10" fillId="2" borderId="0" xfId="0" applyFont="1" applyFill="1" applyBorder="1" applyAlignment="1">
      <alignment horizontal="center" vertical="center" wrapText="1"/>
    </xf>
    <xf numFmtId="0" fontId="10" fillId="2" borderId="4" xfId="0" applyFont="1" applyFill="1" applyBorder="1" applyAlignment="1">
      <alignment horizontal="center" vertical="center" wrapText="1"/>
    </xf>
    <xf numFmtId="0" fontId="3" fillId="7" borderId="17" xfId="1" applyFont="1" applyFill="1" applyBorder="1" applyAlignment="1">
      <alignment horizontal="center"/>
    </xf>
    <xf numFmtId="0" fontId="4" fillId="7" borderId="18" xfId="1" applyFont="1" applyFill="1" applyBorder="1" applyAlignment="1">
      <alignment horizontal="center"/>
    </xf>
    <xf numFmtId="0" fontId="4" fillId="2" borderId="17" xfId="1" applyFont="1" applyFill="1" applyBorder="1" applyAlignment="1">
      <alignment wrapText="1"/>
    </xf>
    <xf numFmtId="0" fontId="4" fillId="2" borderId="18" xfId="1" applyFont="1" applyFill="1" applyBorder="1" applyAlignment="1">
      <alignment wrapText="1"/>
    </xf>
    <xf numFmtId="0" fontId="4" fillId="2" borderId="19" xfId="1" applyFont="1" applyFill="1" applyBorder="1" applyAlignment="1">
      <alignment horizontal="left" vertical="top" wrapText="1"/>
    </xf>
    <xf numFmtId="0" fontId="4" fillId="2" borderId="20" xfId="1" applyFont="1" applyFill="1" applyBorder="1" applyAlignment="1">
      <alignment horizontal="left" vertical="top" wrapText="1"/>
    </xf>
    <xf numFmtId="0" fontId="4" fillId="2" borderId="21" xfId="1" applyFont="1" applyFill="1" applyBorder="1" applyAlignment="1">
      <alignment horizontal="left" vertical="top" wrapText="1"/>
    </xf>
    <xf numFmtId="0" fontId="4" fillId="2" borderId="22" xfId="1" applyFont="1" applyFill="1" applyBorder="1" applyAlignment="1">
      <alignment horizontal="left" vertical="top" wrapText="1"/>
    </xf>
    <xf numFmtId="0" fontId="4" fillId="2" borderId="23" xfId="1" applyFont="1" applyFill="1" applyBorder="1" applyAlignment="1">
      <alignment horizontal="left" vertical="top" wrapText="1"/>
    </xf>
    <xf numFmtId="0" fontId="4" fillId="2" borderId="8" xfId="1" applyFont="1" applyFill="1" applyBorder="1" applyAlignment="1">
      <alignment horizontal="left" vertical="top" wrapText="1"/>
    </xf>
    <xf numFmtId="0" fontId="3" fillId="7" borderId="17" xfId="1" applyFont="1" applyFill="1" applyBorder="1" applyAlignment="1">
      <alignment horizontal="center" wrapText="1"/>
    </xf>
    <xf numFmtId="0" fontId="19" fillId="0" borderId="13" xfId="1" applyFont="1" applyFill="1" applyBorder="1" applyAlignment="1">
      <alignment vertical="center" wrapText="1"/>
    </xf>
    <xf numFmtId="0" fontId="21" fillId="0" borderId="13" xfId="1" applyFont="1" applyFill="1" applyBorder="1" applyAlignment="1">
      <alignment vertical="center" wrapText="1"/>
    </xf>
    <xf numFmtId="0" fontId="3" fillId="7" borderId="5" xfId="1" applyFont="1" applyFill="1" applyBorder="1" applyAlignment="1">
      <alignment horizontal="center" wrapText="1"/>
    </xf>
    <xf numFmtId="0" fontId="4" fillId="7" borderId="5" xfId="1" applyFont="1" applyFill="1" applyBorder="1" applyAlignment="1">
      <alignment horizontal="center"/>
    </xf>
    <xf numFmtId="0" fontId="4" fillId="2" borderId="5" xfId="1" applyFont="1" applyFill="1" applyBorder="1" applyAlignment="1"/>
    <xf numFmtId="0" fontId="4" fillId="0" borderId="5" xfId="1" applyFont="1" applyBorder="1" applyAlignment="1"/>
    <xf numFmtId="0" fontId="4" fillId="2" borderId="18" xfId="1" applyFont="1" applyFill="1" applyBorder="1" applyAlignment="1"/>
    <xf numFmtId="0" fontId="3" fillId="7" borderId="5" xfId="0" applyFont="1" applyFill="1" applyBorder="1" applyAlignment="1">
      <alignment horizontal="center" vertical="center" wrapText="1"/>
    </xf>
    <xf numFmtId="0" fontId="19" fillId="0" borderId="0" xfId="1" applyFont="1" applyFill="1" applyBorder="1" applyAlignment="1">
      <alignment vertical="center" wrapText="1"/>
    </xf>
    <xf numFmtId="0" fontId="25" fillId="7" borderId="23" xfId="0" applyFont="1" applyFill="1" applyBorder="1" applyAlignment="1">
      <alignment horizontal="center"/>
    </xf>
    <xf numFmtId="0" fontId="25" fillId="7" borderId="24" xfId="0" applyFont="1" applyFill="1" applyBorder="1" applyAlignment="1">
      <alignment horizontal="center"/>
    </xf>
    <xf numFmtId="0" fontId="0" fillId="0" borderId="24" xfId="0" applyBorder="1" applyAlignment="1"/>
    <xf numFmtId="0" fontId="19" fillId="0" borderId="25" xfId="0" applyFont="1" applyBorder="1" applyAlignment="1">
      <alignment vertical="center" wrapText="1"/>
    </xf>
    <xf numFmtId="0" fontId="19" fillId="0" borderId="13" xfId="0" applyFont="1" applyBorder="1" applyAlignment="1">
      <alignment vertical="center" wrapText="1"/>
    </xf>
    <xf numFmtId="0" fontId="0" fillId="0" borderId="13" xfId="0" applyBorder="1" applyAlignment="1">
      <alignment vertical="center" wrapText="1"/>
    </xf>
    <xf numFmtId="0" fontId="3" fillId="4" borderId="14" xfId="0" applyFont="1" applyFill="1" applyBorder="1" applyAlignment="1">
      <alignment horizontal="center" vertical="center" wrapText="1"/>
    </xf>
    <xf numFmtId="0" fontId="28" fillId="0" borderId="0" xfId="3" applyFont="1" applyBorder="1" applyAlignment="1">
      <alignment vertical="center" wrapText="1"/>
    </xf>
    <xf numFmtId="0" fontId="18" fillId="0" borderId="10" xfId="0" applyFont="1" applyBorder="1" applyAlignment="1">
      <alignment vertical="center" wrapText="1"/>
    </xf>
    <xf numFmtId="0" fontId="6" fillId="0" borderId="10" xfId="0" applyFont="1" applyBorder="1" applyAlignment="1">
      <alignment vertical="center" wrapText="1"/>
    </xf>
    <xf numFmtId="0" fontId="4" fillId="0" borderId="0" xfId="0" applyFont="1" applyAlignment="1">
      <alignment horizontal="center" vertical="center" wrapText="1"/>
    </xf>
    <xf numFmtId="0" fontId="4" fillId="0" borderId="15" xfId="0" applyFont="1" applyBorder="1" applyAlignment="1">
      <alignment horizontal="justify" vertical="center" wrapText="1"/>
    </xf>
    <xf numFmtId="0" fontId="4" fillId="0" borderId="7" xfId="0" applyFont="1" applyBorder="1" applyAlignment="1">
      <alignment horizontal="justify" vertical="center" wrapText="1"/>
    </xf>
    <xf numFmtId="0" fontId="3" fillId="4" borderId="17" xfId="0" applyFont="1" applyFill="1" applyBorder="1" applyAlignment="1">
      <alignment horizontal="center" vertical="center" wrapText="1"/>
    </xf>
    <xf numFmtId="0" fontId="3" fillId="4" borderId="26" xfId="0" applyFont="1" applyFill="1" applyBorder="1" applyAlignment="1">
      <alignment horizontal="center" vertical="center" wrapText="1"/>
    </xf>
    <xf numFmtId="0" fontId="3" fillId="4" borderId="18" xfId="0" applyFont="1" applyFill="1" applyBorder="1" applyAlignment="1">
      <alignment horizontal="center" vertical="center" wrapText="1"/>
    </xf>
    <xf numFmtId="0" fontId="2" fillId="0" borderId="17" xfId="0" applyFont="1" applyBorder="1" applyAlignment="1">
      <alignment horizontal="justify" vertical="center" wrapText="1"/>
    </xf>
    <xf numFmtId="0" fontId="4" fillId="0" borderId="26" xfId="0" applyFont="1" applyBorder="1" applyAlignment="1">
      <alignment horizontal="justify" vertical="center" wrapText="1"/>
    </xf>
    <xf numFmtId="0" fontId="4" fillId="0" borderId="18" xfId="0" applyFont="1" applyBorder="1" applyAlignment="1">
      <alignment horizontal="justify" vertical="center" wrapText="1"/>
    </xf>
  </cellXfs>
  <cellStyles count="7">
    <cellStyle name="Normal" xfId="0" builtinId="0"/>
    <cellStyle name="Normal 2" xfId="1"/>
    <cellStyle name="Normal 2 2" xfId="2"/>
    <cellStyle name="Normal 2 2 2" xfId="5"/>
    <cellStyle name="Normal 2 3" xfId="3"/>
    <cellStyle name="Normal 2 3 2" xfId="6"/>
    <cellStyle name="Normal 2 4" xfId="4"/>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6.xml"/><Relationship Id="rId13" Type="http://schemas.openxmlformats.org/officeDocument/2006/relationships/externalLink" Target="externalLinks/externalLink4.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chartsheet" Target="chartsheets/sheet2.xml"/><Relationship Id="rId12" Type="http://schemas.openxmlformats.org/officeDocument/2006/relationships/externalLink" Target="externalLinks/externalLink3.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chartsheet" Target="chartsheets/sheet1.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externalLink" Target="externalLinks/externalLink1.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7.xml"/><Relationship Id="rId14" Type="http://schemas.openxmlformats.org/officeDocument/2006/relationships/externalLink" Target="externalLinks/externalLink5.xml"/><Relationship Id="rId22" Type="http://schemas.openxmlformats.org/officeDocument/2006/relationships/customXml" Target="../customXml/item4.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7.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2751602384416312E-2"/>
          <c:y val="9.1011472680605818E-2"/>
          <c:w val="0.61947367133943243"/>
          <c:h val="0.79501691682552833"/>
        </c:manualLayout>
      </c:layout>
      <c:barChart>
        <c:barDir val="col"/>
        <c:grouping val="stacked"/>
        <c:varyColors val="0"/>
        <c:ser>
          <c:idx val="1"/>
          <c:order val="0"/>
          <c:tx>
            <c:strRef>
              <c:f>'Report Data'!$D$3</c:f>
              <c:strCache>
                <c:ptCount val="1"/>
                <c:pt idx="0">
                  <c:v>Work Remaining</c:v>
                </c:pt>
              </c:strCache>
            </c:strRef>
          </c:tx>
          <c:invertIfNegative val="0"/>
          <c:cat>
            <c:numRef>
              <c:f>'Report Data'!$B$4:$B$6</c:f>
              <c:numCache>
                <c:formatCode>General</c:formatCode>
                <c:ptCount val="3"/>
                <c:pt idx="0">
                  <c:v>1</c:v>
                </c:pt>
                <c:pt idx="1">
                  <c:v>2</c:v>
                </c:pt>
              </c:numCache>
            </c:numRef>
          </c:cat>
          <c:val>
            <c:numRef>
              <c:f>'Report Data'!$D$4:$D$6</c:f>
              <c:numCache>
                <c:formatCode>General</c:formatCode>
                <c:ptCount val="3"/>
                <c:pt idx="0">
                  <c:v>0</c:v>
                </c:pt>
                <c:pt idx="1">
                  <c:v>0</c:v>
                </c:pt>
              </c:numCache>
            </c:numRef>
          </c:val>
          <c:extLst>
            <c:ext xmlns:c16="http://schemas.microsoft.com/office/drawing/2014/chart" uri="{C3380CC4-5D6E-409C-BE32-E72D297353CC}">
              <c16:uniqueId val="{00000000-9C62-428F-A001-ADF6CE544DAE}"/>
            </c:ext>
          </c:extLst>
        </c:ser>
        <c:ser>
          <c:idx val="2"/>
          <c:order val="1"/>
          <c:tx>
            <c:strRef>
              <c:f>'Report Data'!$E$3</c:f>
              <c:strCache>
                <c:ptCount val="1"/>
                <c:pt idx="0">
                  <c:v>Original Features -Completed ( person days)</c:v>
                </c:pt>
              </c:strCache>
            </c:strRef>
          </c:tx>
          <c:invertIfNegative val="0"/>
          <c:cat>
            <c:numRef>
              <c:f>'Report Data'!$B$4:$B$6</c:f>
              <c:numCache>
                <c:formatCode>General</c:formatCode>
                <c:ptCount val="3"/>
                <c:pt idx="0">
                  <c:v>1</c:v>
                </c:pt>
                <c:pt idx="1">
                  <c:v>2</c:v>
                </c:pt>
              </c:numCache>
            </c:numRef>
          </c:cat>
          <c:val>
            <c:numRef>
              <c:f>'Report Data'!$E$4:$E$6</c:f>
              <c:numCache>
                <c:formatCode>General</c:formatCode>
                <c:ptCount val="3"/>
                <c:pt idx="0">
                  <c:v>10</c:v>
                </c:pt>
                <c:pt idx="1">
                  <c:v>8</c:v>
                </c:pt>
              </c:numCache>
            </c:numRef>
          </c:val>
          <c:extLst>
            <c:ext xmlns:c16="http://schemas.microsoft.com/office/drawing/2014/chart" uri="{C3380CC4-5D6E-409C-BE32-E72D297353CC}">
              <c16:uniqueId val="{00000001-9C62-428F-A001-ADF6CE544DAE}"/>
            </c:ext>
          </c:extLst>
        </c:ser>
        <c:ser>
          <c:idx val="3"/>
          <c:order val="2"/>
          <c:tx>
            <c:strRef>
              <c:f>'Report Data'!$F$3</c:f>
              <c:strCache>
                <c:ptCount val="1"/>
                <c:pt idx="0">
                  <c:v>New Features -
Not Completed (person days)</c:v>
                </c:pt>
              </c:strCache>
            </c:strRef>
          </c:tx>
          <c:invertIfNegative val="0"/>
          <c:cat>
            <c:numRef>
              <c:f>'Report Data'!$B$4:$B$6</c:f>
              <c:numCache>
                <c:formatCode>General</c:formatCode>
                <c:ptCount val="3"/>
                <c:pt idx="0">
                  <c:v>1</c:v>
                </c:pt>
                <c:pt idx="1">
                  <c:v>2</c:v>
                </c:pt>
              </c:numCache>
            </c:numRef>
          </c:cat>
          <c:val>
            <c:numRef>
              <c:f>'Report Data'!$F$4:$F$6</c:f>
              <c:numCache>
                <c:formatCode>General</c:formatCode>
                <c:ptCount val="3"/>
                <c:pt idx="0">
                  <c:v>0</c:v>
                </c:pt>
                <c:pt idx="1">
                  <c:v>0</c:v>
                </c:pt>
              </c:numCache>
            </c:numRef>
          </c:val>
          <c:extLst>
            <c:ext xmlns:c16="http://schemas.microsoft.com/office/drawing/2014/chart" uri="{C3380CC4-5D6E-409C-BE32-E72D297353CC}">
              <c16:uniqueId val="{00000002-9C62-428F-A001-ADF6CE544DAE}"/>
            </c:ext>
          </c:extLst>
        </c:ser>
        <c:ser>
          <c:idx val="0"/>
          <c:order val="3"/>
          <c:tx>
            <c:strRef>
              <c:f>'Report Data'!$G$3</c:f>
              <c:strCache>
                <c:ptCount val="1"/>
                <c:pt idx="0">
                  <c:v>New Features -Completed (person days)</c:v>
                </c:pt>
              </c:strCache>
            </c:strRef>
          </c:tx>
          <c:invertIfNegative val="0"/>
          <c:cat>
            <c:numRef>
              <c:f>'Report Data'!$B$4:$B$6</c:f>
              <c:numCache>
                <c:formatCode>General</c:formatCode>
                <c:ptCount val="3"/>
                <c:pt idx="0">
                  <c:v>1</c:v>
                </c:pt>
                <c:pt idx="1">
                  <c:v>2</c:v>
                </c:pt>
              </c:numCache>
            </c:numRef>
          </c:cat>
          <c:val>
            <c:numRef>
              <c:f>'Report Data'!$G$4:$G$6</c:f>
              <c:numCache>
                <c:formatCode>General</c:formatCode>
                <c:ptCount val="3"/>
                <c:pt idx="0">
                  <c:v>0</c:v>
                </c:pt>
                <c:pt idx="1">
                  <c:v>0</c:v>
                </c:pt>
              </c:numCache>
            </c:numRef>
          </c:val>
          <c:extLst>
            <c:ext xmlns:c16="http://schemas.microsoft.com/office/drawing/2014/chart" uri="{C3380CC4-5D6E-409C-BE32-E72D297353CC}">
              <c16:uniqueId val="{00000003-9C62-428F-A001-ADF6CE544DAE}"/>
            </c:ext>
          </c:extLst>
        </c:ser>
        <c:dLbls>
          <c:showLegendKey val="0"/>
          <c:showVal val="0"/>
          <c:showCatName val="0"/>
          <c:showSerName val="0"/>
          <c:showPercent val="0"/>
          <c:showBubbleSize val="0"/>
        </c:dLbls>
        <c:gapWidth val="150"/>
        <c:overlap val="100"/>
        <c:axId val="537139295"/>
        <c:axId val="1"/>
      </c:barChart>
      <c:catAx>
        <c:axId val="537139295"/>
        <c:scaling>
          <c:orientation val="minMax"/>
        </c:scaling>
        <c:delete val="0"/>
        <c:axPos val="b"/>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
        <c:crosses val="autoZero"/>
        <c:auto val="1"/>
        <c:lblAlgn val="ctr"/>
        <c:lblOffset val="100"/>
        <c:noMultiLvlLbl val="0"/>
      </c:catAx>
      <c:valAx>
        <c:axId val="1"/>
        <c:scaling>
          <c:orientation val="minMax"/>
        </c:scaling>
        <c:delete val="0"/>
        <c:axPos val="l"/>
        <c:majorGridlines/>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537139295"/>
        <c:crosses val="autoZero"/>
        <c:crossBetween val="between"/>
      </c:valAx>
    </c:plotArea>
    <c:legend>
      <c:legendPos val="r"/>
      <c:layout>
        <c:manualLayout>
          <c:xMode val="edge"/>
          <c:yMode val="edge"/>
          <c:x val="0.74324524819013005"/>
          <c:y val="0.37825799247621522"/>
          <c:w val="0.25675475180986995"/>
          <c:h val="0.27896348121319997"/>
        </c:manualLayout>
      </c:layout>
      <c:overlay val="0"/>
      <c:txPr>
        <a:bodyPr/>
        <a:lstStyle/>
        <a:p>
          <a:pPr>
            <a:defRPr sz="995"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userShapes r:id="rId1"/>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pieChart>
        <c:varyColors val="1"/>
        <c:ser>
          <c:idx val="0"/>
          <c:order val="0"/>
          <c:dPt>
            <c:idx val="0"/>
            <c:bubble3D val="0"/>
            <c:extLst>
              <c:ext xmlns:c16="http://schemas.microsoft.com/office/drawing/2014/chart" uri="{C3380CC4-5D6E-409C-BE32-E72D297353CC}">
                <c16:uniqueId val="{00000000-84F2-4FDF-BEA4-9FD6D9CC6AF2}"/>
              </c:ext>
            </c:extLst>
          </c:dPt>
          <c:dPt>
            <c:idx val="1"/>
            <c:bubble3D val="0"/>
            <c:extLst>
              <c:ext xmlns:c16="http://schemas.microsoft.com/office/drawing/2014/chart" uri="{C3380CC4-5D6E-409C-BE32-E72D297353CC}">
                <c16:uniqueId val="{00000001-84F2-4FDF-BEA4-9FD6D9CC6AF2}"/>
              </c:ext>
            </c:extLst>
          </c:dPt>
          <c:dPt>
            <c:idx val="2"/>
            <c:bubble3D val="0"/>
            <c:extLst>
              <c:ext xmlns:c16="http://schemas.microsoft.com/office/drawing/2014/chart" uri="{C3380CC4-5D6E-409C-BE32-E72D297353CC}">
                <c16:uniqueId val="{00000002-84F2-4FDF-BEA4-9FD6D9CC6AF2}"/>
              </c:ext>
            </c:extLst>
          </c:dPt>
          <c:dPt>
            <c:idx val="3"/>
            <c:bubble3D val="0"/>
            <c:extLst>
              <c:ext xmlns:c16="http://schemas.microsoft.com/office/drawing/2014/chart" uri="{C3380CC4-5D6E-409C-BE32-E72D297353CC}">
                <c16:uniqueId val="{00000003-84F2-4FDF-BEA4-9FD6D9CC6AF2}"/>
              </c:ext>
            </c:extLst>
          </c:dPt>
          <c:dLbls>
            <c:spPr>
              <a:noFill/>
              <a:ln w="25400">
                <a:noFill/>
              </a:ln>
            </c:spPr>
            <c:txPr>
              <a:bodyPr wrap="square" lIns="38100" tIns="19050" rIns="38100" bIns="19050" anchor="ctr">
                <a:spAutoFit/>
              </a:bodyPr>
              <a:lstStyle/>
              <a:p>
                <a:pPr>
                  <a:defRPr sz="1200" b="0" i="0" u="none" strike="noStrike" baseline="0">
                    <a:solidFill>
                      <a:srgbClr val="000000"/>
                    </a:solidFill>
                    <a:latin typeface="Calibri"/>
                    <a:ea typeface="Calibri"/>
                    <a:cs typeface="Calibri"/>
                  </a:defRPr>
                </a:pPr>
                <a:endParaRPr lang="en-US"/>
              </a:p>
            </c:txPr>
            <c:showLegendKey val="0"/>
            <c:showVal val="1"/>
            <c:showCatName val="1"/>
            <c:showSerName val="0"/>
            <c:showPercent val="1"/>
            <c:showBubbleSize val="0"/>
            <c:showLeaderLines val="1"/>
            <c:extLst>
              <c:ext xmlns:c15="http://schemas.microsoft.com/office/drawing/2012/chart" uri="{CE6537A1-D6FC-4f65-9D91-7224C49458BB}"/>
            </c:extLst>
          </c:dLbls>
          <c:cat>
            <c:strRef>
              <c:f>'Report Data'!$A$4:$A$7</c:f>
              <c:strCache>
                <c:ptCount val="4"/>
                <c:pt idx="0">
                  <c:v>Release 1</c:v>
                </c:pt>
                <c:pt idx="1">
                  <c:v>Release 2</c:v>
                </c:pt>
                <c:pt idx="3">
                  <c:v>Not Assigned</c:v>
                </c:pt>
              </c:strCache>
            </c:strRef>
          </c:cat>
          <c:val>
            <c:numRef>
              <c:f>'Report Data'!$C$4:$C$7</c:f>
              <c:numCache>
                <c:formatCode>General</c:formatCode>
                <c:ptCount val="4"/>
                <c:pt idx="0">
                  <c:v>10</c:v>
                </c:pt>
                <c:pt idx="1">
                  <c:v>8</c:v>
                </c:pt>
                <c:pt idx="3">
                  <c:v>0</c:v>
                </c:pt>
              </c:numCache>
            </c:numRef>
          </c:val>
          <c:extLst>
            <c:ext xmlns:c16="http://schemas.microsoft.com/office/drawing/2014/chart" uri="{C3380CC4-5D6E-409C-BE32-E72D297353CC}">
              <c16:uniqueId val="{00000004-84F2-4FDF-BEA4-9FD6D9CC6AF2}"/>
            </c:ext>
          </c:extLst>
        </c:ser>
        <c:dLbls>
          <c:showLegendKey val="0"/>
          <c:showVal val="0"/>
          <c:showCatName val="0"/>
          <c:showSerName val="0"/>
          <c:showPercent val="0"/>
          <c:showBubbleSize val="0"/>
          <c:showLeaderLines val="1"/>
        </c:dLbls>
        <c:firstSliceAng val="0"/>
      </c:pieChart>
      <c:spPr>
        <a:noFill/>
        <a:ln w="25400">
          <a:noFill/>
        </a:ln>
      </c:spPr>
    </c:plotArea>
    <c:legend>
      <c:legendPos val="r"/>
      <c:overlay val="0"/>
      <c:txPr>
        <a:bodyPr/>
        <a:lstStyle/>
        <a:p>
          <a:pPr>
            <a:defRPr sz="595" b="0" i="0" u="none" strike="noStrike" baseline="0">
              <a:solidFill>
                <a:srgbClr val="000000"/>
              </a:solidFill>
              <a:latin typeface="Calibri"/>
              <a:ea typeface="Calibri"/>
              <a:cs typeface="Calibri"/>
            </a:defRPr>
          </a:pPr>
          <a:endParaRPr lang="en-US"/>
        </a:p>
      </c:txPr>
    </c:legend>
    <c:plotVisOnly val="1"/>
    <c:dispBlanksAs val="zero"/>
    <c:showDLblsOverMax val="0"/>
  </c:chart>
  <c:txPr>
    <a:bodyPr/>
    <a:lstStyle/>
    <a:p>
      <a:pPr>
        <a:defRPr sz="1000" b="0" i="0" u="none" strike="noStrike" baseline="0">
          <a:solidFill>
            <a:srgbClr val="000000"/>
          </a:solidFill>
          <a:latin typeface="Calibri"/>
          <a:ea typeface="Calibri"/>
          <a:cs typeface="Calibri"/>
        </a:defRPr>
      </a:pPr>
      <a:endParaRPr lang="en-US"/>
    </a:p>
  </c:txPr>
  <c:userShapes r:id="rId1"/>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6.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8.xml"/></Relationships>
</file>

<file path=xl/chartsheets/sheet1.xml><?xml version="1.0" encoding="utf-8"?>
<chartsheet xmlns="http://schemas.openxmlformats.org/spreadsheetml/2006/main" xmlns:r="http://schemas.openxmlformats.org/officeDocument/2006/relationships">
  <sheetPr codeName="Chart8"/>
  <sheetViews>
    <sheetView zoomScale="71" workbookViewId="0" zoomToFit="1"/>
  </sheetViews>
  <pageMargins left="0.7" right="0.7" top="0.75" bottom="0.75" header="0.3" footer="0.3"/>
  <drawing r:id="rId1"/>
</chartsheet>
</file>

<file path=xl/chartsheets/sheet2.xml><?xml version="1.0" encoding="utf-8"?>
<chartsheet xmlns="http://schemas.openxmlformats.org/spreadsheetml/2006/main" xmlns:r="http://schemas.openxmlformats.org/officeDocument/2006/relationships">
  <sheetPr codeName="Chart9"/>
  <sheetViews>
    <sheetView zoomScale="71"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4.emf"/></Relationships>
</file>

<file path=xl/drawings/_rels/drawing6.xml.rels><?xml version="1.0" encoding="UTF-8" standalone="yes"?>
<Relationships xmlns="http://schemas.openxmlformats.org/package/2006/relationships"><Relationship Id="rId1" Type="http://schemas.openxmlformats.org/officeDocument/2006/relationships/chart" Target="../charts/chart1.xml"/></Relationships>
</file>

<file path=xl/drawings/_rels/drawing8.xml.rels><?xml version="1.0" encoding="UTF-8" standalone="yes"?>
<Relationships xmlns="http://schemas.openxmlformats.org/package/2006/relationships"><Relationship Id="rId1" Type="http://schemas.openxmlformats.org/officeDocument/2006/relationships/chart" Target="../charts/chart2.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5.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5.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5.emf"/></Relationships>
</file>

<file path=xl/drawings/_rels/vmlDrawing4.vml.rels><?xml version="1.0" encoding="UTF-8" standalone="yes"?>
<Relationships xmlns="http://schemas.openxmlformats.org/package/2006/relationships"><Relationship Id="rId1" Type="http://schemas.openxmlformats.org/officeDocument/2006/relationships/image" Target="../media/image5.emf"/></Relationships>
</file>

<file path=xl/drawings/drawing1.xml><?xml version="1.0" encoding="utf-8"?>
<xdr:wsDr xmlns:xdr="http://schemas.openxmlformats.org/drawingml/2006/spreadsheetDrawing" xmlns:a="http://schemas.openxmlformats.org/drawingml/2006/main">
  <xdr:twoCellAnchor>
    <xdr:from>
      <xdr:col>2</xdr:col>
      <xdr:colOff>104775</xdr:colOff>
      <xdr:row>1</xdr:row>
      <xdr:rowOff>219075</xdr:rowOff>
    </xdr:from>
    <xdr:to>
      <xdr:col>7</xdr:col>
      <xdr:colOff>0</xdr:colOff>
      <xdr:row>2</xdr:row>
      <xdr:rowOff>219075</xdr:rowOff>
    </xdr:to>
    <xdr:sp macro="" textlink="">
      <xdr:nvSpPr>
        <xdr:cNvPr id="3073" name="Text Box 1"/>
        <xdr:cNvSpPr txBox="1">
          <a:spLocks noChangeArrowheads="1"/>
        </xdr:cNvSpPr>
      </xdr:nvSpPr>
      <xdr:spPr bwMode="auto">
        <a:xfrm>
          <a:off x="933450" y="457200"/>
          <a:ext cx="447675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21285" name="Line 3"/>
        <xdr:cNvSpPr>
          <a:spLocks noChangeShapeType="1"/>
        </xdr:cNvSpPr>
      </xdr:nvSpPr>
      <xdr:spPr bwMode="auto">
        <a:xfrm>
          <a:off x="304800" y="4381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21286" name="Line 4"/>
        <xdr:cNvSpPr>
          <a:spLocks noChangeShapeType="1"/>
        </xdr:cNvSpPr>
      </xdr:nvSpPr>
      <xdr:spPr bwMode="auto">
        <a:xfrm>
          <a:off x="304800" y="6667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21287" name="Picture 5"/>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504825</xdr:colOff>
      <xdr:row>32</xdr:row>
      <xdr:rowOff>142875</xdr:rowOff>
    </xdr:from>
    <xdr:to>
      <xdr:col>5</xdr:col>
      <xdr:colOff>581025</xdr:colOff>
      <xdr:row>33</xdr:row>
      <xdr:rowOff>133350</xdr:rowOff>
    </xdr:to>
    <xdr:sp macro="" textlink="">
      <xdr:nvSpPr>
        <xdr:cNvPr id="21288" name="Text Box 6"/>
        <xdr:cNvSpPr txBox="1">
          <a:spLocks noChangeArrowheads="1"/>
        </xdr:cNvSpPr>
      </xdr:nvSpPr>
      <xdr:spPr bwMode="auto">
        <a:xfrm>
          <a:off x="2105025" y="7648575"/>
          <a:ext cx="1743075"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104775</xdr:colOff>
      <xdr:row>1</xdr:row>
      <xdr:rowOff>219075</xdr:rowOff>
    </xdr:from>
    <xdr:to>
      <xdr:col>7</xdr:col>
      <xdr:colOff>0</xdr:colOff>
      <xdr:row>2</xdr:row>
      <xdr:rowOff>219075</xdr:rowOff>
    </xdr:to>
    <xdr:sp macro="" textlink="">
      <xdr:nvSpPr>
        <xdr:cNvPr id="3079" name="Text Box 7"/>
        <xdr:cNvSpPr txBox="1">
          <a:spLocks noChangeArrowheads="1"/>
        </xdr:cNvSpPr>
      </xdr:nvSpPr>
      <xdr:spPr bwMode="auto">
        <a:xfrm>
          <a:off x="933450" y="457200"/>
          <a:ext cx="447675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21290" name="Line 9"/>
        <xdr:cNvSpPr>
          <a:spLocks noChangeShapeType="1"/>
        </xdr:cNvSpPr>
      </xdr:nvSpPr>
      <xdr:spPr bwMode="auto">
        <a:xfrm>
          <a:off x="304800" y="4381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21291" name="Line 10"/>
        <xdr:cNvSpPr>
          <a:spLocks noChangeShapeType="1"/>
        </xdr:cNvSpPr>
      </xdr:nvSpPr>
      <xdr:spPr bwMode="auto">
        <a:xfrm>
          <a:off x="304800" y="6667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21292" name="Picture 1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104775</xdr:colOff>
      <xdr:row>1</xdr:row>
      <xdr:rowOff>219075</xdr:rowOff>
    </xdr:from>
    <xdr:to>
      <xdr:col>7</xdr:col>
      <xdr:colOff>0</xdr:colOff>
      <xdr:row>2</xdr:row>
      <xdr:rowOff>219075</xdr:rowOff>
    </xdr:to>
    <xdr:sp macro="" textlink="">
      <xdr:nvSpPr>
        <xdr:cNvPr id="3085" name="Text Box 13"/>
        <xdr:cNvSpPr txBox="1">
          <a:spLocks noChangeArrowheads="1"/>
        </xdr:cNvSpPr>
      </xdr:nvSpPr>
      <xdr:spPr bwMode="auto">
        <a:xfrm>
          <a:off x="933450" y="457200"/>
          <a:ext cx="447675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21294" name="Line 15"/>
        <xdr:cNvSpPr>
          <a:spLocks noChangeShapeType="1"/>
        </xdr:cNvSpPr>
      </xdr:nvSpPr>
      <xdr:spPr bwMode="auto">
        <a:xfrm>
          <a:off x="304800" y="4381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21295" name="Line 16"/>
        <xdr:cNvSpPr>
          <a:spLocks noChangeShapeType="1"/>
        </xdr:cNvSpPr>
      </xdr:nvSpPr>
      <xdr:spPr bwMode="auto">
        <a:xfrm>
          <a:off x="304800" y="6667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2129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104775</xdr:colOff>
      <xdr:row>1</xdr:row>
      <xdr:rowOff>219075</xdr:rowOff>
    </xdr:from>
    <xdr:to>
      <xdr:col>7</xdr:col>
      <xdr:colOff>0</xdr:colOff>
      <xdr:row>2</xdr:row>
      <xdr:rowOff>219075</xdr:rowOff>
    </xdr:to>
    <xdr:sp macro="" textlink="">
      <xdr:nvSpPr>
        <xdr:cNvPr id="3091" name="Text Box 19"/>
        <xdr:cNvSpPr txBox="1">
          <a:spLocks noChangeArrowheads="1"/>
        </xdr:cNvSpPr>
      </xdr:nvSpPr>
      <xdr:spPr bwMode="auto">
        <a:xfrm>
          <a:off x="933450" y="457200"/>
          <a:ext cx="447675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314325</xdr:colOff>
      <xdr:row>13</xdr:row>
      <xdr:rowOff>142875</xdr:rowOff>
    </xdr:from>
    <xdr:to>
      <xdr:col>6</xdr:col>
      <xdr:colOff>847725</xdr:colOff>
      <xdr:row>20</xdr:row>
      <xdr:rowOff>152400</xdr:rowOff>
    </xdr:to>
    <xdr:pic>
      <xdr:nvPicPr>
        <xdr:cNvPr id="21298" name="Picture 20" descr="content"/>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l="52499" b="83333"/>
        <a:stretch>
          <a:fillRect/>
        </a:stretch>
      </xdr:blipFill>
      <xdr:spPr bwMode="auto">
        <a:xfrm>
          <a:off x="619125" y="3905250"/>
          <a:ext cx="4686300" cy="1143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1</xdr:row>
      <xdr:rowOff>200025</xdr:rowOff>
    </xdr:from>
    <xdr:to>
      <xdr:col>7</xdr:col>
      <xdr:colOff>0</xdr:colOff>
      <xdr:row>1</xdr:row>
      <xdr:rowOff>200025</xdr:rowOff>
    </xdr:to>
    <xdr:sp macro="" textlink="">
      <xdr:nvSpPr>
        <xdr:cNvPr id="21299" name="Line 21"/>
        <xdr:cNvSpPr>
          <a:spLocks noChangeShapeType="1"/>
        </xdr:cNvSpPr>
      </xdr:nvSpPr>
      <xdr:spPr bwMode="auto">
        <a:xfrm>
          <a:off x="304800" y="4381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21300" name="Line 22"/>
        <xdr:cNvSpPr>
          <a:spLocks noChangeShapeType="1"/>
        </xdr:cNvSpPr>
      </xdr:nvSpPr>
      <xdr:spPr bwMode="auto">
        <a:xfrm>
          <a:off x="304800" y="6667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21301" name="Picture 2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47625</xdr:colOff>
      <xdr:row>30</xdr:row>
      <xdr:rowOff>133350</xdr:rowOff>
    </xdr:from>
    <xdr:to>
      <xdr:col>6</xdr:col>
      <xdr:colOff>1152525</xdr:colOff>
      <xdr:row>32</xdr:row>
      <xdr:rowOff>123825</xdr:rowOff>
    </xdr:to>
    <xdr:pic>
      <xdr:nvPicPr>
        <xdr:cNvPr id="21302" name="Picture 27" descr="foote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52425" y="7848600"/>
          <a:ext cx="5257800"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142875</xdr:rowOff>
        </xdr:from>
        <xdr:to>
          <xdr:col>0</xdr:col>
          <xdr:colOff>1019175</xdr:colOff>
          <xdr:row>0</xdr:row>
          <xdr:rowOff>590550</xdr:rowOff>
        </xdr:to>
        <xdr:sp macro="" textlink="">
          <xdr:nvSpPr>
            <xdr:cNvPr id="28673" name="Object 1" hidden="1">
              <a:extLst>
                <a:ext uri="{63B3BB69-23CF-44E3-9099-C40C66FF867C}">
                  <a14:compatExt spid="_x0000_s28673"/>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76200</xdr:rowOff>
    </xdr:from>
    <xdr:to>
      <xdr:col>0</xdr:col>
      <xdr:colOff>923925</xdr:colOff>
      <xdr:row>0</xdr:row>
      <xdr:rowOff>552450</xdr:rowOff>
    </xdr:to>
    <xdr:pic>
      <xdr:nvPicPr>
        <xdr:cNvPr id="24612" name="Picture 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6200"/>
          <a:ext cx="923925" cy="476250"/>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142875</xdr:rowOff>
        </xdr:from>
        <xdr:to>
          <xdr:col>0</xdr:col>
          <xdr:colOff>781050</xdr:colOff>
          <xdr:row>0</xdr:row>
          <xdr:rowOff>590550</xdr:rowOff>
        </xdr:to>
        <xdr:sp macro="" textlink="">
          <xdr:nvSpPr>
            <xdr:cNvPr id="21505" name="Object 1" hidden="1">
              <a:extLst>
                <a:ext uri="{63B3BB69-23CF-44E3-9099-C40C66FF867C}">
                  <a14:compatExt spid="_x0000_s21505"/>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142875</xdr:rowOff>
        </xdr:from>
        <xdr:to>
          <xdr:col>0</xdr:col>
          <xdr:colOff>781050</xdr:colOff>
          <xdr:row>0</xdr:row>
          <xdr:rowOff>590550</xdr:rowOff>
        </xdr:to>
        <xdr:sp macro="" textlink="">
          <xdr:nvSpPr>
            <xdr:cNvPr id="22529" name="Object 1" hidden="1">
              <a:extLst>
                <a:ext uri="{63B3BB69-23CF-44E3-9099-C40C66FF867C}">
                  <a14:compatExt spid="_x0000_s22529"/>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142875</xdr:rowOff>
        </xdr:from>
        <xdr:to>
          <xdr:col>0</xdr:col>
          <xdr:colOff>781050</xdr:colOff>
          <xdr:row>0</xdr:row>
          <xdr:rowOff>590550</xdr:rowOff>
        </xdr:to>
        <xdr:sp macro="" textlink="">
          <xdr:nvSpPr>
            <xdr:cNvPr id="23553" name="Object 1" hidden="1">
              <a:extLst>
                <a:ext uri="{63B3BB69-23CF-44E3-9099-C40C66FF867C}">
                  <a14:compatExt spid="_x0000_s23553"/>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6.xml><?xml version="1.0" encoding="utf-8"?>
<xdr:wsDr xmlns:xdr="http://schemas.openxmlformats.org/drawingml/2006/spreadsheetDrawing" xmlns:a="http://schemas.openxmlformats.org/drawingml/2006/main">
  <xdr:absoluteAnchor>
    <xdr:pos x="0" y="0"/>
    <xdr:ext cx="8652993" cy="6278451"/>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7.xml><?xml version="1.0" encoding="utf-8"?>
<c:userShapes xmlns:c="http://schemas.openxmlformats.org/drawingml/2006/chart">
  <cdr:relSizeAnchor xmlns:cdr="http://schemas.openxmlformats.org/drawingml/2006/chartDrawing">
    <cdr:from>
      <cdr:x>0.23149</cdr:x>
      <cdr:y>0.92953</cdr:y>
    </cdr:from>
    <cdr:to>
      <cdr:x>0.5172</cdr:x>
      <cdr:y>0.97372</cdr:y>
    </cdr:to>
    <cdr:sp macro="" textlink="">
      <cdr:nvSpPr>
        <cdr:cNvPr id="2" name="TextBox 1"/>
        <cdr:cNvSpPr txBox="1"/>
      </cdr:nvSpPr>
      <cdr:spPr>
        <a:xfrm xmlns:a="http://schemas.openxmlformats.org/drawingml/2006/main">
          <a:off x="1989399" y="5859683"/>
          <a:ext cx="2489811" cy="271829"/>
        </a:xfrm>
        <a:prstGeom xmlns:a="http://schemas.openxmlformats.org/drawingml/2006/main" prst="rect">
          <a:avLst/>
        </a:prstGeom>
      </cdr:spPr>
      <cdr:txBody>
        <a:bodyPr xmlns:a="http://schemas.openxmlformats.org/drawingml/2006/main" vert="horz" wrap="none" rtlCol="0" anchor="t" anchorCtr="1"/>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rtl="0"/>
          <a:r>
            <a:rPr lang="en-US" sz="1600" b="1" i="0" baseline="0">
              <a:latin typeface="Calibri"/>
            </a:rPr>
            <a:t>Release Iteration Number</a:t>
          </a:r>
          <a:endParaRPr lang="en-US" sz="1600" b="1"/>
        </a:p>
      </cdr:txBody>
    </cdr:sp>
  </cdr:relSizeAnchor>
  <cdr:relSizeAnchor xmlns:cdr="http://schemas.openxmlformats.org/drawingml/2006/chartDrawing">
    <cdr:from>
      <cdr:x>0.00442</cdr:x>
      <cdr:y>0.27511</cdr:y>
    </cdr:from>
    <cdr:to>
      <cdr:x>0.04648</cdr:x>
      <cdr:y>0.78051</cdr:y>
    </cdr:to>
    <cdr:sp macro="" textlink="">
      <cdr:nvSpPr>
        <cdr:cNvPr id="3" name="TextBox 1"/>
        <cdr:cNvSpPr txBox="1"/>
      </cdr:nvSpPr>
      <cdr:spPr>
        <a:xfrm xmlns:a="http://schemas.openxmlformats.org/drawingml/2006/main">
          <a:off x="36145" y="1734193"/>
          <a:ext cx="353730" cy="3185047"/>
        </a:xfrm>
        <a:prstGeom xmlns:a="http://schemas.openxmlformats.org/drawingml/2006/main" prst="rect">
          <a:avLst/>
        </a:prstGeom>
      </cdr:spPr>
      <cdr:txBody>
        <a:bodyPr xmlns:a="http://schemas.openxmlformats.org/drawingml/2006/main" vert="vert270" wrap="none" rtlCol="0" anchor="t" anchorCtr="1"/>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rtl="0"/>
          <a:r>
            <a:rPr lang="en-US" sz="1600" b="1" i="0" baseline="0">
              <a:latin typeface="Calibri"/>
            </a:rPr>
            <a:t>Estimated Effort (in person days)</a:t>
          </a:r>
          <a:endParaRPr lang="en-US" sz="1600" b="1"/>
        </a:p>
      </cdr:txBody>
    </cdr:sp>
  </cdr:relSizeAnchor>
  <cdr:relSizeAnchor xmlns:cdr="http://schemas.openxmlformats.org/drawingml/2006/chartDrawing">
    <cdr:from>
      <cdr:x>0.29421</cdr:x>
      <cdr:y>0.01533</cdr:y>
    </cdr:from>
    <cdr:to>
      <cdr:x>0.66844</cdr:x>
      <cdr:y>0.06716</cdr:y>
    </cdr:to>
    <cdr:sp macro="" textlink="">
      <cdr:nvSpPr>
        <cdr:cNvPr id="4" name="TextBox 1"/>
        <cdr:cNvSpPr txBox="1"/>
      </cdr:nvSpPr>
      <cdr:spPr>
        <a:xfrm xmlns:a="http://schemas.openxmlformats.org/drawingml/2006/main">
          <a:off x="2544019" y="96456"/>
          <a:ext cx="3278836" cy="326206"/>
        </a:xfrm>
        <a:prstGeom xmlns:a="http://schemas.openxmlformats.org/drawingml/2006/main" prst="rect">
          <a:avLst/>
        </a:prstGeom>
        <a:solidFill xmlns:a="http://schemas.openxmlformats.org/drawingml/2006/main">
          <a:srgbClr val="1F497D">
            <a:lumMod val="40000"/>
            <a:lumOff val="60000"/>
          </a:srgbClr>
        </a:solidFill>
      </cdr:spPr>
      <cdr:txBody>
        <a:bodyPr xmlns:a="http://schemas.openxmlformats.org/drawingml/2006/main" vert="horz" wrap="none" rtlCol="0" anchor="t" anchorCtr="1"/>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rtl="0"/>
          <a:r>
            <a:rPr lang="en-US" sz="1600" b="1" i="0" baseline="0">
              <a:latin typeface="Arial" pitchFamily="34" charset="0"/>
              <a:cs typeface="Arial" pitchFamily="34" charset="0"/>
            </a:rPr>
            <a:t>Release Burn Down Chart</a:t>
          </a:r>
          <a:endParaRPr lang="en-US" sz="1600" b="1">
            <a:latin typeface="Arial" pitchFamily="34" charset="0"/>
            <a:cs typeface="Arial" pitchFamily="34" charset="0"/>
          </a:endParaRPr>
        </a:p>
      </cdr:txBody>
    </cdr:sp>
  </cdr:relSizeAnchor>
</c:userShapes>
</file>

<file path=xl/drawings/drawing8.xml><?xml version="1.0" encoding="utf-8"?>
<xdr:wsDr xmlns:xdr="http://schemas.openxmlformats.org/drawingml/2006/spreadsheetDrawing" xmlns:a="http://schemas.openxmlformats.org/drawingml/2006/main">
  <xdr:absoluteAnchor>
    <xdr:pos x="0" y="0"/>
    <xdr:ext cx="8652993" cy="6278451"/>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9.xml><?xml version="1.0" encoding="utf-8"?>
<c:userShapes xmlns:c="http://schemas.openxmlformats.org/drawingml/2006/chart">
  <cdr:relSizeAnchor xmlns:cdr="http://schemas.openxmlformats.org/drawingml/2006/chartDrawing">
    <cdr:from>
      <cdr:x>0.34016</cdr:x>
      <cdr:y>0.01966</cdr:y>
    </cdr:from>
    <cdr:to>
      <cdr:x>0.61601</cdr:x>
      <cdr:y>0.10147</cdr:y>
    </cdr:to>
    <cdr:sp macro="" textlink="">
      <cdr:nvSpPr>
        <cdr:cNvPr id="2" name="TextBox 1"/>
        <cdr:cNvSpPr txBox="1"/>
      </cdr:nvSpPr>
      <cdr:spPr>
        <a:xfrm xmlns:a="http://schemas.openxmlformats.org/drawingml/2006/main">
          <a:off x="2881614" y="84398"/>
          <a:ext cx="2556076" cy="349652"/>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pPr marL="0" marR="0" indent="0" algn="ctr" defTabSz="914400" rtl="0" eaLnBrk="1" fontAlgn="auto" latinLnBrk="0" hangingPunct="1">
            <a:lnSpc>
              <a:spcPct val="100000"/>
            </a:lnSpc>
            <a:spcBef>
              <a:spcPts val="0"/>
            </a:spcBef>
            <a:spcAft>
              <a:spcPts val="0"/>
            </a:spcAft>
            <a:buClrTx/>
            <a:buSzTx/>
            <a:buFontTx/>
            <a:buNone/>
            <a:tabLst/>
            <a:defRPr/>
          </a:pPr>
          <a:r>
            <a:rPr lang="en-US" sz="1800" b="1" i="0" baseline="0">
              <a:latin typeface="+mn-lt"/>
              <a:ea typeface="+mn-ea"/>
              <a:cs typeface="+mn-cs"/>
            </a:rPr>
            <a:t>Effort By  Release Iteration</a:t>
          </a:r>
          <a:endParaRPr lang="en-US" sz="1800" b="1"/>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file:///\\Pcp31297\sw%20dfss\WINDOWS\TEMP\docs2\6SIGMA\CLASS\gb%20datafiles\DFSS\Analysi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tsinentsiwr\qa\CTS\Quality\SCM\SCM_Items_Stagewise_052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tsintdlsqaa\Quality\Documents%20and%20Settings\105557\Desktop\QTDM-DFTTRK.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tsintdlsqaa\Quality\Documents%20and%20Settings\105557\Desktop\QTDM-SCMPL.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rs/768758/Downloads/Product%20Backlog%20-%20BillPaymentSystem%2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sis"/>
    </sheetNames>
    <definedNames>
      <definedName name="Calc_sens2"/>
      <definedName name="Clear_sens2"/>
    </defined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MG"/>
      <sheetName val="Access Rights - Large projects"/>
      <sheetName val="Access Rights - Small projects"/>
      <sheetName val="Access Rights"/>
      <sheetName val="Change Request Details"/>
      <sheetName val="Change Request - Template Code"/>
      <sheetName val="List of SCI tools"/>
      <sheetName val="List Of SCI Codes"/>
      <sheetName val="SCI Metrics"/>
      <sheetName val="Data"/>
    </sheetNames>
    <sheetDataSet>
      <sheetData sheetId="0"/>
      <sheetData sheetId="1"/>
      <sheetData sheetId="2"/>
      <sheetData sheetId="3"/>
      <sheetData sheetId="4"/>
      <sheetData sheetId="5"/>
      <sheetData sheetId="6"/>
      <sheetData sheetId="7"/>
      <sheetData sheetId="8"/>
      <sheetData sheetId="9">
        <row r="2">
          <cell r="A2" t="str">
            <v>Initiated</v>
          </cell>
          <cell r="B2" t="str">
            <v>High</v>
          </cell>
        </row>
        <row r="3">
          <cell r="A3" t="str">
            <v>Impact Analysis</v>
          </cell>
          <cell r="B3" t="str">
            <v>Medium</v>
          </cell>
        </row>
        <row r="4">
          <cell r="A4" t="str">
            <v>Approved</v>
          </cell>
          <cell r="B4" t="str">
            <v>Low</v>
          </cell>
        </row>
        <row r="5">
          <cell r="A5" t="str">
            <v>Rejected</v>
          </cell>
        </row>
        <row r="6">
          <cell r="A6" t="str">
            <v>Deferred</v>
          </cell>
        </row>
        <row r="7">
          <cell r="A7" t="str">
            <v>Development</v>
          </cell>
        </row>
        <row r="8">
          <cell r="A8" t="str">
            <v>Closed</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Defect_Log"/>
      <sheetName val="Defect_Resolution"/>
      <sheetName val="DefectTypes_Causes"/>
      <sheetName val="QTDSCMP_Data"/>
    </sheetNames>
    <sheetDataSet>
      <sheetData sheetId="0"/>
      <sheetData sheetId="1"/>
      <sheetData sheetId="2"/>
      <sheetData sheetId="3"/>
      <sheetData sheetId="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SCM_Team&amp;ReleaseNumberingScheme"/>
      <sheetName val="Project_SCIs"/>
      <sheetName val="Quality_Records"/>
      <sheetName val="Proj_Lib_Bckup_Archival"/>
      <sheetName val="User_Groups_Access"/>
      <sheetName val="User_Access "/>
      <sheetName val="QTDSCMP_Data"/>
    </sheetNames>
    <sheetDataSet>
      <sheetData sheetId="0"/>
      <sheetData sheetId="1"/>
      <sheetData sheetId="2"/>
      <sheetData sheetId="3"/>
      <sheetData sheetId="4"/>
      <sheetData sheetId="5"/>
      <sheetData sheetId="6"/>
      <sheetData sheetId="7"/>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Instructions"/>
      <sheetName val="Product Backlog"/>
      <sheetName val="Product - Release Tracking"/>
      <sheetName val="Report Data"/>
      <sheetName val="Release Burn Down Chart"/>
      <sheetName val="Effort By Iteration"/>
      <sheetName val="WSJF Technique"/>
      <sheetName val="Change Log"/>
    </sheetNames>
    <sheetDataSet>
      <sheetData sheetId="0"/>
      <sheetData sheetId="1"/>
      <sheetData sheetId="2"/>
      <sheetData sheetId="3">
        <row r="4">
          <cell r="A4">
            <v>1</v>
          </cell>
          <cell r="N4">
            <v>10</v>
          </cell>
          <cell r="P4">
            <v>10</v>
          </cell>
          <cell r="Q4">
            <v>0</v>
          </cell>
          <cell r="R4">
            <v>0</v>
          </cell>
        </row>
        <row r="5">
          <cell r="A5">
            <v>2</v>
          </cell>
          <cell r="N5">
            <v>8</v>
          </cell>
          <cell r="P5">
            <v>8</v>
          </cell>
          <cell r="Q5">
            <v>0</v>
          </cell>
          <cell r="R5">
            <v>0</v>
          </cell>
        </row>
      </sheetData>
      <sheetData sheetId="4">
        <row r="4">
          <cell r="B4">
            <v>1</v>
          </cell>
        </row>
        <row r="5">
          <cell r="B5">
            <v>2</v>
          </cell>
        </row>
        <row r="7">
          <cell r="B7" t="str">
            <v/>
          </cell>
        </row>
      </sheetData>
      <sheetData sheetId="5" refreshError="1"/>
      <sheetData sheetId="6" refreshError="1"/>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3.bin"/><Relationship Id="rId5" Type="http://schemas.openxmlformats.org/officeDocument/2006/relationships/image" Target="../media/image5.emf"/><Relationship Id="rId4" Type="http://schemas.openxmlformats.org/officeDocument/2006/relationships/oleObject" Target="../embeddings/Microsoft_Word_97_-_2003_Document.doc"/></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4.xml"/><Relationship Id="rId1" Type="http://schemas.openxmlformats.org/officeDocument/2006/relationships/printerSettings" Target="../printerSettings/printerSettings4.bin"/><Relationship Id="rId5" Type="http://schemas.openxmlformats.org/officeDocument/2006/relationships/image" Target="../media/image5.emf"/><Relationship Id="rId4" Type="http://schemas.openxmlformats.org/officeDocument/2006/relationships/oleObject" Target="../embeddings/Microsoft_Word_97_-_2003_Document1.doc"/></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5.bin"/><Relationship Id="rId6" Type="http://schemas.openxmlformats.org/officeDocument/2006/relationships/comments" Target="../comments1.xml"/><Relationship Id="rId5" Type="http://schemas.openxmlformats.org/officeDocument/2006/relationships/image" Target="../media/image5.emf"/><Relationship Id="rId4" Type="http://schemas.openxmlformats.org/officeDocument/2006/relationships/oleObject" Target="../embeddings/Microsoft_Word_97_-_2003_Document2.doc"/></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10.xml"/><Relationship Id="rId1" Type="http://schemas.openxmlformats.org/officeDocument/2006/relationships/printerSettings" Target="../printerSettings/printerSettings6.bin"/><Relationship Id="rId5" Type="http://schemas.openxmlformats.org/officeDocument/2006/relationships/image" Target="../media/image5.emf"/><Relationship Id="rId4" Type="http://schemas.openxmlformats.org/officeDocument/2006/relationships/oleObject" Target="../embeddings/Microsoft_Word_97_-_2003_Document3.doc"/></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37"/>
  <sheetViews>
    <sheetView tabSelected="1" zoomScaleNormal="100" workbookViewId="0">
      <selection activeCell="B8" sqref="B8:G8"/>
    </sheetView>
  </sheetViews>
  <sheetFormatPr defaultColWidth="9.85546875" defaultRowHeight="12.75" x14ac:dyDescent="0.2"/>
  <cols>
    <col min="1" max="1" width="4.5703125" style="1" customWidth="1"/>
    <col min="2" max="2" width="7.85546875" style="4" customWidth="1"/>
    <col min="3" max="3" width="11.5703125" style="25" customWidth="1"/>
    <col min="4" max="4" width="12.28515625" style="4" bestFit="1" customWidth="1"/>
    <col min="5" max="5" width="12.7109375" style="4" customWidth="1"/>
    <col min="6" max="6" width="17.85546875" style="4" customWidth="1"/>
    <col min="7" max="7" width="17.85546875" style="26" customWidth="1"/>
    <col min="8" max="16384" width="9.85546875" style="4"/>
  </cols>
  <sheetData>
    <row r="1" spans="2:7" ht="18.75" thickBot="1" x14ac:dyDescent="0.3">
      <c r="B1" s="2"/>
      <c r="C1" s="2"/>
      <c r="D1" s="1"/>
      <c r="E1" s="1"/>
      <c r="F1" s="1"/>
      <c r="G1" s="3"/>
    </row>
    <row r="2" spans="2:7" ht="18" x14ac:dyDescent="0.25">
      <c r="B2" s="5"/>
      <c r="C2" s="6"/>
      <c r="D2" s="7"/>
      <c r="E2" s="7"/>
      <c r="F2" s="7"/>
      <c r="G2" s="48"/>
    </row>
    <row r="3" spans="2:7" ht="18" x14ac:dyDescent="0.25">
      <c r="B3" s="8"/>
      <c r="C3" s="2"/>
      <c r="D3" s="1"/>
      <c r="E3" s="1"/>
      <c r="F3" s="1"/>
      <c r="G3" s="49"/>
    </row>
    <row r="4" spans="2:7" ht="18" x14ac:dyDescent="0.25">
      <c r="B4" s="8"/>
      <c r="C4" s="2"/>
      <c r="D4" s="1"/>
      <c r="E4" s="1"/>
      <c r="F4" s="1"/>
      <c r="G4" s="49"/>
    </row>
    <row r="5" spans="2:7" ht="18" x14ac:dyDescent="0.25">
      <c r="B5" s="8"/>
      <c r="C5" s="2"/>
      <c r="D5" s="1"/>
      <c r="E5" s="1"/>
      <c r="F5" s="1"/>
      <c r="G5" s="49"/>
    </row>
    <row r="6" spans="2:7" ht="20.25" customHeight="1" x14ac:dyDescent="0.2">
      <c r="B6" s="143"/>
      <c r="C6" s="144"/>
      <c r="D6" s="144"/>
      <c r="E6" s="144"/>
      <c r="F6" s="144"/>
      <c r="G6" s="145"/>
    </row>
    <row r="7" spans="2:7" ht="21" customHeight="1" x14ac:dyDescent="0.2">
      <c r="B7" s="143"/>
      <c r="C7" s="144"/>
      <c r="D7" s="144"/>
      <c r="E7" s="144"/>
      <c r="F7" s="144"/>
      <c r="G7" s="145"/>
    </row>
    <row r="8" spans="2:7" ht="29.25" customHeight="1" x14ac:dyDescent="0.2">
      <c r="B8" s="143" t="s">
        <v>156</v>
      </c>
      <c r="C8" s="144"/>
      <c r="D8" s="144"/>
      <c r="E8" s="144"/>
      <c r="F8" s="144"/>
      <c r="G8" s="145"/>
    </row>
    <row r="9" spans="2:7" ht="23.25" x14ac:dyDescent="0.2">
      <c r="B9" s="146"/>
      <c r="C9" s="147"/>
      <c r="D9" s="147"/>
      <c r="E9" s="147"/>
      <c r="F9" s="147"/>
      <c r="G9" s="148"/>
    </row>
    <row r="10" spans="2:7" ht="55.5" customHeight="1" x14ac:dyDescent="0.2">
      <c r="B10" s="143" t="s">
        <v>107</v>
      </c>
      <c r="C10" s="144"/>
      <c r="D10" s="144"/>
      <c r="E10" s="144"/>
      <c r="F10" s="144"/>
      <c r="G10" s="145"/>
    </row>
    <row r="11" spans="2:7" ht="17.45" customHeight="1" x14ac:dyDescent="0.2">
      <c r="B11" s="149"/>
      <c r="C11" s="150"/>
      <c r="D11" s="150"/>
      <c r="E11" s="150"/>
      <c r="F11" s="150"/>
      <c r="G11" s="151"/>
    </row>
    <row r="12" spans="2:7" ht="18.75" customHeight="1" x14ac:dyDescent="0.2">
      <c r="B12" s="149"/>
      <c r="C12" s="150"/>
      <c r="D12" s="150"/>
      <c r="E12" s="150"/>
      <c r="F12" s="150"/>
      <c r="G12" s="151"/>
    </row>
    <row r="13" spans="2:7" ht="20.25" x14ac:dyDescent="0.2">
      <c r="B13" s="137">
        <v>2</v>
      </c>
      <c r="C13" s="138"/>
      <c r="D13" s="138"/>
      <c r="E13" s="138"/>
      <c r="F13" s="138"/>
      <c r="G13" s="139"/>
    </row>
    <row r="14" spans="2:7" x14ac:dyDescent="0.2">
      <c r="B14" s="10"/>
      <c r="C14" s="3"/>
      <c r="D14" s="3"/>
      <c r="E14" s="3"/>
      <c r="F14" s="3"/>
      <c r="G14" s="9"/>
    </row>
    <row r="15" spans="2:7" x14ac:dyDescent="0.2">
      <c r="B15" s="11"/>
      <c r="C15" s="12"/>
      <c r="D15" s="1"/>
      <c r="E15" s="1"/>
      <c r="F15" s="1"/>
      <c r="G15" s="9"/>
    </row>
    <row r="16" spans="2:7" x14ac:dyDescent="0.2">
      <c r="B16" s="11"/>
      <c r="C16" s="12"/>
      <c r="D16" s="1"/>
      <c r="E16" s="1"/>
      <c r="F16" s="1"/>
      <c r="G16" s="9"/>
    </row>
    <row r="17" spans="1:8" x14ac:dyDescent="0.2">
      <c r="B17" s="11"/>
      <c r="C17" s="12"/>
      <c r="D17" s="1"/>
      <c r="E17" s="1"/>
      <c r="F17" s="1"/>
      <c r="G17" s="9"/>
    </row>
    <row r="18" spans="1:8" x14ac:dyDescent="0.2">
      <c r="B18" s="11"/>
      <c r="C18" s="12"/>
      <c r="D18" s="1"/>
      <c r="E18" s="1"/>
      <c r="F18" s="1"/>
      <c r="G18" s="9"/>
    </row>
    <row r="19" spans="1:8" x14ac:dyDescent="0.2">
      <c r="B19" s="11"/>
      <c r="C19" s="12"/>
      <c r="D19" s="1"/>
      <c r="E19" s="1"/>
      <c r="F19" s="1"/>
      <c r="G19" s="9"/>
    </row>
    <row r="20" spans="1:8" x14ac:dyDescent="0.2">
      <c r="B20" s="11"/>
      <c r="C20" s="12"/>
      <c r="D20" s="1"/>
      <c r="E20" s="1"/>
      <c r="F20" s="1"/>
      <c r="G20" s="9"/>
    </row>
    <row r="21" spans="1:8" ht="14.25" x14ac:dyDescent="0.2">
      <c r="B21" s="140"/>
      <c r="C21" s="141"/>
      <c r="D21" s="141"/>
      <c r="E21" s="141"/>
      <c r="F21" s="141"/>
      <c r="G21" s="142"/>
      <c r="H21"/>
    </row>
    <row r="22" spans="1:8" x14ac:dyDescent="0.2">
      <c r="B22" s="11"/>
      <c r="C22" s="12"/>
      <c r="D22" s="1"/>
      <c r="E22" s="1"/>
      <c r="F22" s="1"/>
      <c r="G22" s="9"/>
    </row>
    <row r="23" spans="1:8" x14ac:dyDescent="0.2">
      <c r="B23" s="11"/>
      <c r="C23" s="12"/>
      <c r="D23" s="1"/>
      <c r="E23" s="1"/>
      <c r="F23" s="1"/>
      <c r="G23" s="9"/>
    </row>
    <row r="24" spans="1:8" x14ac:dyDescent="0.2">
      <c r="B24" s="11"/>
      <c r="C24" s="12"/>
      <c r="D24" s="1"/>
      <c r="E24" s="1"/>
      <c r="F24" s="1"/>
      <c r="G24" s="9"/>
    </row>
    <row r="25" spans="1:8" ht="55.5" customHeight="1" x14ac:dyDescent="0.2">
      <c r="B25" s="11"/>
      <c r="C25" s="13"/>
      <c r="D25" s="13" t="s">
        <v>18</v>
      </c>
      <c r="E25" s="13" t="s">
        <v>19</v>
      </c>
      <c r="F25" s="13" t="s">
        <v>2</v>
      </c>
      <c r="G25" s="49"/>
      <c r="H25" s="1"/>
    </row>
    <row r="26" spans="1:8" ht="25.5" x14ac:dyDescent="0.2">
      <c r="B26" s="11"/>
      <c r="C26" s="42" t="s">
        <v>3</v>
      </c>
      <c r="D26" s="96" t="s">
        <v>136</v>
      </c>
      <c r="E26" s="96" t="s">
        <v>116</v>
      </c>
      <c r="F26" s="96" t="s">
        <v>137</v>
      </c>
      <c r="G26" s="49"/>
      <c r="H26" s="1"/>
    </row>
    <row r="27" spans="1:8" ht="25.5" x14ac:dyDescent="0.2">
      <c r="B27" s="11"/>
      <c r="C27" s="42" t="s">
        <v>4</v>
      </c>
      <c r="D27" s="96" t="s">
        <v>138</v>
      </c>
      <c r="E27" s="96" t="s">
        <v>138</v>
      </c>
      <c r="F27" s="96" t="s">
        <v>110</v>
      </c>
      <c r="G27" s="49"/>
      <c r="H27" s="1"/>
    </row>
    <row r="28" spans="1:8" ht="21" customHeight="1" x14ac:dyDescent="0.2">
      <c r="B28" s="11"/>
      <c r="C28" s="42" t="s">
        <v>5</v>
      </c>
      <c r="D28" s="96" t="s">
        <v>139</v>
      </c>
      <c r="E28" s="96" t="s">
        <v>140</v>
      </c>
      <c r="F28" s="96" t="s">
        <v>155</v>
      </c>
      <c r="G28" s="49"/>
      <c r="H28" s="1"/>
    </row>
    <row r="29" spans="1:8" x14ac:dyDescent="0.2">
      <c r="B29" s="11"/>
      <c r="C29" s="42" t="s">
        <v>0</v>
      </c>
      <c r="D29" s="131">
        <v>43579</v>
      </c>
      <c r="E29" s="131">
        <v>43579</v>
      </c>
      <c r="F29" s="131">
        <v>43579</v>
      </c>
      <c r="G29" s="49"/>
      <c r="H29" s="1"/>
    </row>
    <row r="30" spans="1:8" s="17" customFormat="1" x14ac:dyDescent="0.2">
      <c r="A30" s="14"/>
      <c r="B30" s="11"/>
      <c r="C30" s="15"/>
      <c r="D30" s="1"/>
      <c r="E30" s="1"/>
      <c r="F30" s="16"/>
      <c r="G30" s="50"/>
    </row>
    <row r="31" spans="1:8" s="17" customFormat="1" x14ac:dyDescent="0.2">
      <c r="A31" s="14"/>
      <c r="B31" s="38" t="s">
        <v>115</v>
      </c>
      <c r="C31" s="19"/>
      <c r="D31" s="1"/>
      <c r="E31" s="1"/>
      <c r="F31" s="39" t="s">
        <v>10</v>
      </c>
      <c r="G31" s="20"/>
    </row>
    <row r="32" spans="1:8" s="17" customFormat="1" x14ac:dyDescent="0.2">
      <c r="A32" s="14"/>
      <c r="B32" s="18"/>
      <c r="C32" s="19"/>
      <c r="D32" s="1"/>
      <c r="E32" s="1"/>
      <c r="F32" s="16"/>
      <c r="G32" s="50"/>
    </row>
    <row r="33" spans="2:7" x14ac:dyDescent="0.2">
      <c r="B33" s="11"/>
      <c r="C33" s="21"/>
      <c r="D33" s="22"/>
      <c r="E33" s="22"/>
      <c r="F33" s="22"/>
      <c r="G33" s="51"/>
    </row>
    <row r="34" spans="2:7" ht="13.5" thickBot="1" x14ac:dyDescent="0.25">
      <c r="B34" s="40" t="s">
        <v>141</v>
      </c>
      <c r="C34" s="23"/>
      <c r="D34" s="24"/>
      <c r="E34" s="24"/>
      <c r="F34" s="41" t="s">
        <v>9</v>
      </c>
      <c r="G34" s="52"/>
    </row>
    <row r="35" spans="2:7" ht="12.75" customHeight="1" x14ac:dyDescent="0.2"/>
    <row r="36" spans="2:7" x14ac:dyDescent="0.2">
      <c r="B36" s="27"/>
      <c r="C36" s="28"/>
      <c r="D36" s="29"/>
    </row>
    <row r="37" spans="2:7" x14ac:dyDescent="0.2">
      <c r="B37" s="30"/>
    </row>
  </sheetData>
  <mergeCells count="7">
    <mergeCell ref="B13:G13"/>
    <mergeCell ref="B21:G21"/>
    <mergeCell ref="B6:G7"/>
    <mergeCell ref="B10:G10"/>
    <mergeCell ref="B9:G9"/>
    <mergeCell ref="B11:G12"/>
    <mergeCell ref="B8:G8"/>
  </mergeCells>
  <phoneticPr fontId="0" type="noConversion"/>
  <pageMargins left="0.75" right="0.75" top="1" bottom="1" header="0.5" footer="0.5"/>
  <pageSetup scale="94" orientation="portrait" r:id="rId1"/>
  <headerFooter alignWithMargins="0">
    <oddFooter>&amp;RPage &amp;P of &amp;N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O56"/>
  <sheetViews>
    <sheetView zoomScaleNormal="100" workbookViewId="0">
      <selection activeCell="B1" sqref="B1:H1"/>
    </sheetView>
  </sheetViews>
  <sheetFormatPr defaultColWidth="9.85546875" defaultRowHeight="12.75" x14ac:dyDescent="0.2"/>
  <cols>
    <col min="1" max="1" width="15.7109375" style="63" customWidth="1"/>
    <col min="2" max="2" width="7.85546875" style="55" customWidth="1"/>
    <col min="3" max="3" width="41.42578125" style="55" customWidth="1"/>
    <col min="4" max="4" width="86.5703125" style="55" customWidth="1"/>
    <col min="5" max="5" width="15.85546875" style="55" customWidth="1"/>
    <col min="6" max="6" width="22.7109375" style="56" bestFit="1" customWidth="1"/>
    <col min="7" max="16384" width="9.85546875" style="55"/>
  </cols>
  <sheetData>
    <row r="1" spans="2:15" s="53" customFormat="1" ht="57" customHeight="1" thickBot="1" x14ac:dyDescent="0.25">
      <c r="B1" s="163" t="s">
        <v>149</v>
      </c>
      <c r="C1" s="164"/>
      <c r="D1" s="164"/>
      <c r="E1" s="164"/>
      <c r="F1" s="164"/>
      <c r="G1" s="164"/>
      <c r="H1" s="164"/>
      <c r="N1" s="54"/>
      <c r="O1" s="54"/>
    </row>
    <row r="2" spans="2:15" ht="13.5" thickTop="1" x14ac:dyDescent="0.2"/>
    <row r="3" spans="2:15" ht="3" customHeight="1" x14ac:dyDescent="0.2"/>
    <row r="4" spans="2:15" ht="28.5" customHeight="1" x14ac:dyDescent="0.2">
      <c r="C4" s="165" t="s">
        <v>20</v>
      </c>
      <c r="D4" s="166"/>
    </row>
    <row r="5" spans="2:15" x14ac:dyDescent="0.2">
      <c r="C5" s="57" t="s">
        <v>21</v>
      </c>
      <c r="D5" s="57"/>
    </row>
    <row r="6" spans="2:15" x14ac:dyDescent="0.2">
      <c r="C6" s="167" t="s">
        <v>22</v>
      </c>
      <c r="D6" s="168"/>
    </row>
    <row r="7" spans="2:15" x14ac:dyDescent="0.2">
      <c r="C7" s="58" t="s">
        <v>23</v>
      </c>
      <c r="D7" s="59" t="s">
        <v>24</v>
      </c>
    </row>
    <row r="8" spans="2:15" x14ac:dyDescent="0.2">
      <c r="C8" s="58" t="s">
        <v>25</v>
      </c>
      <c r="D8" s="59" t="s">
        <v>26</v>
      </c>
    </row>
    <row r="9" spans="2:15" ht="38.25" x14ac:dyDescent="0.2">
      <c r="C9" s="58" t="s">
        <v>27</v>
      </c>
      <c r="D9" s="59" t="s">
        <v>28</v>
      </c>
    </row>
    <row r="10" spans="2:15" x14ac:dyDescent="0.2">
      <c r="C10" s="58" t="s">
        <v>29</v>
      </c>
      <c r="D10" s="59" t="s">
        <v>30</v>
      </c>
    </row>
    <row r="11" spans="2:15" ht="25.5" x14ac:dyDescent="0.2">
      <c r="C11" s="58" t="s">
        <v>31</v>
      </c>
      <c r="D11" s="59" t="s">
        <v>32</v>
      </c>
    </row>
    <row r="12" spans="2:15" x14ac:dyDescent="0.2">
      <c r="C12" s="58" t="s">
        <v>33</v>
      </c>
      <c r="D12" s="60" t="s">
        <v>34</v>
      </c>
    </row>
    <row r="13" spans="2:15" x14ac:dyDescent="0.2">
      <c r="C13" s="58" t="s">
        <v>35</v>
      </c>
      <c r="D13" s="59" t="s">
        <v>36</v>
      </c>
    </row>
    <row r="14" spans="2:15" x14ac:dyDescent="0.2">
      <c r="C14" s="61" t="s">
        <v>37</v>
      </c>
      <c r="D14" s="60" t="s">
        <v>38</v>
      </c>
    </row>
    <row r="15" spans="2:15" ht="25.5" x14ac:dyDescent="0.2">
      <c r="C15" s="58" t="s">
        <v>39</v>
      </c>
      <c r="D15" s="59" t="s">
        <v>40</v>
      </c>
    </row>
    <row r="18" spans="3:4" ht="30" customHeight="1" x14ac:dyDescent="0.2">
      <c r="C18" s="165" t="s">
        <v>41</v>
      </c>
      <c r="D18" s="166"/>
    </row>
    <row r="19" spans="3:4" ht="107.25" customHeight="1" x14ac:dyDescent="0.2">
      <c r="C19" s="154" t="s">
        <v>42</v>
      </c>
      <c r="D19" s="169"/>
    </row>
    <row r="20" spans="3:4" x14ac:dyDescent="0.2">
      <c r="C20" s="58" t="s">
        <v>43</v>
      </c>
      <c r="D20" s="59" t="s">
        <v>44</v>
      </c>
    </row>
    <row r="21" spans="3:4" x14ac:dyDescent="0.2">
      <c r="C21" s="58" t="s">
        <v>45</v>
      </c>
      <c r="D21" s="59" t="s">
        <v>46</v>
      </c>
    </row>
    <row r="22" spans="3:4" x14ac:dyDescent="0.2">
      <c r="C22" s="58" t="s">
        <v>47</v>
      </c>
      <c r="D22" s="59" t="s">
        <v>48</v>
      </c>
    </row>
    <row r="23" spans="3:4" x14ac:dyDescent="0.2">
      <c r="C23" s="58" t="s">
        <v>49</v>
      </c>
      <c r="D23" s="59" t="s">
        <v>50</v>
      </c>
    </row>
    <row r="24" spans="3:4" x14ac:dyDescent="0.2">
      <c r="C24" s="58" t="s">
        <v>51</v>
      </c>
      <c r="D24" s="59" t="s">
        <v>52</v>
      </c>
    </row>
    <row r="25" spans="3:4" ht="38.25" x14ac:dyDescent="0.2">
      <c r="C25" s="62" t="s">
        <v>93</v>
      </c>
      <c r="D25" s="60" t="s">
        <v>94</v>
      </c>
    </row>
    <row r="26" spans="3:4" ht="25.5" x14ac:dyDescent="0.2">
      <c r="C26" s="58" t="s">
        <v>53</v>
      </c>
      <c r="D26" s="59" t="s">
        <v>54</v>
      </c>
    </row>
    <row r="27" spans="3:4" x14ac:dyDescent="0.2">
      <c r="C27" s="58" t="s">
        <v>55</v>
      </c>
      <c r="D27" s="59" t="s">
        <v>56</v>
      </c>
    </row>
    <row r="28" spans="3:4" x14ac:dyDescent="0.2">
      <c r="C28" s="58" t="s">
        <v>57</v>
      </c>
      <c r="D28" s="60" t="s">
        <v>58</v>
      </c>
    </row>
    <row r="29" spans="3:4" x14ac:dyDescent="0.2">
      <c r="C29" s="58" t="s">
        <v>59</v>
      </c>
      <c r="D29" s="59" t="s">
        <v>60</v>
      </c>
    </row>
    <row r="30" spans="3:4" ht="135" customHeight="1" x14ac:dyDescent="0.2">
      <c r="C30" s="58" t="s">
        <v>61</v>
      </c>
      <c r="D30" s="59" t="s">
        <v>62</v>
      </c>
    </row>
    <row r="31" spans="3:4" ht="89.25" x14ac:dyDescent="0.2">
      <c r="C31" s="58" t="s">
        <v>63</v>
      </c>
      <c r="D31" s="59" t="s">
        <v>64</v>
      </c>
    </row>
    <row r="32" spans="3:4" ht="119.25" customHeight="1" x14ac:dyDescent="0.2">
      <c r="C32" s="61" t="s">
        <v>65</v>
      </c>
      <c r="D32" s="59" t="s">
        <v>66</v>
      </c>
    </row>
    <row r="33" spans="1:4" ht="177.75" customHeight="1" x14ac:dyDescent="0.2">
      <c r="C33" s="61" t="s">
        <v>67</v>
      </c>
      <c r="D33" s="59" t="s">
        <v>68</v>
      </c>
    </row>
    <row r="34" spans="1:4" ht="229.5" x14ac:dyDescent="0.2">
      <c r="C34" s="61" t="s">
        <v>69</v>
      </c>
      <c r="D34" s="59" t="s">
        <v>70</v>
      </c>
    </row>
    <row r="35" spans="1:4" x14ac:dyDescent="0.2">
      <c r="A35" s="64"/>
      <c r="B35" s="65"/>
      <c r="C35" s="152" t="s">
        <v>71</v>
      </c>
      <c r="D35" s="153"/>
    </row>
    <row r="36" spans="1:4" ht="63.75" x14ac:dyDescent="0.2">
      <c r="C36" s="58" t="s">
        <v>72</v>
      </c>
      <c r="D36" s="59" t="s">
        <v>73</v>
      </c>
    </row>
    <row r="37" spans="1:4" ht="63.75" x14ac:dyDescent="0.2">
      <c r="C37" s="62" t="s">
        <v>74</v>
      </c>
      <c r="D37" s="59" t="s">
        <v>75</v>
      </c>
    </row>
    <row r="38" spans="1:4" ht="63.75" x14ac:dyDescent="0.2">
      <c r="C38" s="58" t="s">
        <v>76</v>
      </c>
      <c r="D38" s="59" t="s">
        <v>77</v>
      </c>
    </row>
    <row r="40" spans="1:4" x14ac:dyDescent="0.2">
      <c r="C40" s="152" t="s">
        <v>78</v>
      </c>
      <c r="D40" s="153"/>
    </row>
    <row r="41" spans="1:4" ht="354.75" customHeight="1" x14ac:dyDescent="0.2">
      <c r="C41" s="154" t="s">
        <v>79</v>
      </c>
      <c r="D41" s="155"/>
    </row>
    <row r="44" spans="1:4" x14ac:dyDescent="0.2">
      <c r="C44" s="152" t="s">
        <v>80</v>
      </c>
      <c r="D44" s="153"/>
    </row>
    <row r="45" spans="1:4" ht="360.75" customHeight="1" x14ac:dyDescent="0.2">
      <c r="C45" s="154" t="s">
        <v>81</v>
      </c>
      <c r="D45" s="155"/>
    </row>
    <row r="46" spans="1:4" x14ac:dyDescent="0.2">
      <c r="C46" s="152" t="s">
        <v>82</v>
      </c>
      <c r="D46" s="153"/>
    </row>
    <row r="47" spans="1:4" ht="153" customHeight="1" x14ac:dyDescent="0.2">
      <c r="C47" s="154" t="s">
        <v>83</v>
      </c>
      <c r="D47" s="155"/>
    </row>
    <row r="50" spans="3:4" ht="33" customHeight="1" x14ac:dyDescent="0.2">
      <c r="C50" s="162" t="s">
        <v>105</v>
      </c>
      <c r="D50" s="153"/>
    </row>
    <row r="51" spans="3:4" ht="33" customHeight="1" x14ac:dyDescent="0.2">
      <c r="C51" s="156" t="s">
        <v>106</v>
      </c>
      <c r="D51" s="157"/>
    </row>
    <row r="52" spans="3:4" ht="25.5" customHeight="1" x14ac:dyDescent="0.2">
      <c r="C52" s="158"/>
      <c r="D52" s="159"/>
    </row>
    <row r="53" spans="3:4" ht="25.5" customHeight="1" x14ac:dyDescent="0.2">
      <c r="C53" s="158"/>
      <c r="D53" s="159"/>
    </row>
    <row r="54" spans="3:4" ht="18" customHeight="1" x14ac:dyDescent="0.2">
      <c r="C54" s="158"/>
      <c r="D54" s="159"/>
    </row>
    <row r="55" spans="3:4" ht="25.5" customHeight="1" x14ac:dyDescent="0.2">
      <c r="C55" s="158"/>
      <c r="D55" s="159"/>
    </row>
    <row r="56" spans="3:4" ht="25.5" customHeight="1" x14ac:dyDescent="0.2">
      <c r="C56" s="160"/>
      <c r="D56" s="161"/>
    </row>
  </sheetData>
  <mergeCells count="14">
    <mergeCell ref="C40:D40"/>
    <mergeCell ref="C41:D41"/>
    <mergeCell ref="B1:H1"/>
    <mergeCell ref="C4:D4"/>
    <mergeCell ref="C6:D6"/>
    <mergeCell ref="C18:D18"/>
    <mergeCell ref="C19:D19"/>
    <mergeCell ref="C35:D35"/>
    <mergeCell ref="C44:D44"/>
    <mergeCell ref="C45:D45"/>
    <mergeCell ref="C46:D46"/>
    <mergeCell ref="C47:D47"/>
    <mergeCell ref="C51:D56"/>
    <mergeCell ref="C50:D50"/>
  </mergeCells>
  <dataValidations count="2">
    <dataValidation type="list" allowBlank="1" showInputMessage="1" showErrorMessage="1" sqref="H1">
      <formula1>"Functional, External Interface, User Interface,System Interface, Non functional"</formula1>
    </dataValidation>
    <dataValidation type="list" allowBlank="1" showInputMessage="1" showErrorMessage="1" sqref="D1:G1">
      <formula1>"Simple,Average,Complex"</formula1>
    </dataValidation>
  </dataValidations>
  <pageMargins left="0.75" right="0.75" top="1" bottom="1" header="0.5" footer="0.5"/>
  <pageSetup paperSize="9" orientation="portrait" r:id="rId1"/>
  <headerFooter alignWithMargins="0">
    <oddFooter>&amp;RPage &amp;P of &amp;N</oddFooter>
  </headerFooter>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AH169"/>
  <sheetViews>
    <sheetView topLeftCell="A4" workbookViewId="0">
      <selection activeCell="D14" sqref="D14"/>
    </sheetView>
  </sheetViews>
  <sheetFormatPr defaultColWidth="8.7109375" defaultRowHeight="12.75" x14ac:dyDescent="0.2"/>
  <cols>
    <col min="1" max="1" width="11.7109375" style="104" customWidth="1"/>
    <col min="2" max="2" width="13.5703125" style="73" customWidth="1"/>
    <col min="3" max="3" width="34.7109375" style="73" customWidth="1"/>
    <col min="4" max="4" width="27.140625" style="73" customWidth="1"/>
    <col min="5" max="5" width="12.28515625" style="73" bestFit="1" customWidth="1"/>
    <col min="6" max="7" width="11.7109375" style="73" customWidth="1"/>
    <col min="8" max="8" width="12.28515625" style="73" bestFit="1" customWidth="1"/>
    <col min="9" max="9" width="8.5703125" style="74" customWidth="1"/>
    <col min="10" max="34" width="8.7109375" style="66" customWidth="1"/>
    <col min="35" max="16384" width="8.7109375" style="72"/>
  </cols>
  <sheetData>
    <row r="1" spans="1:34" s="53" customFormat="1" ht="57" customHeight="1" thickBot="1" x14ac:dyDescent="0.25">
      <c r="A1" s="102"/>
      <c r="B1" s="163" t="s">
        <v>150</v>
      </c>
      <c r="C1" s="164"/>
      <c r="D1" s="164"/>
      <c r="E1" s="164"/>
      <c r="F1" s="164"/>
      <c r="G1" s="164"/>
      <c r="H1" s="164"/>
    </row>
    <row r="2" spans="1:34" s="67" customFormat="1" ht="39" thickTop="1" x14ac:dyDescent="0.2">
      <c r="A2" s="123" t="s">
        <v>23</v>
      </c>
      <c r="B2" s="123" t="s">
        <v>84</v>
      </c>
      <c r="C2" s="123" t="s">
        <v>27</v>
      </c>
      <c r="D2" s="123" t="s">
        <v>29</v>
      </c>
      <c r="E2" s="123" t="s">
        <v>85</v>
      </c>
      <c r="F2" s="123" t="s">
        <v>33</v>
      </c>
      <c r="G2" s="123" t="s">
        <v>35</v>
      </c>
      <c r="H2" s="123" t="s">
        <v>37</v>
      </c>
      <c r="I2" s="123" t="s">
        <v>39</v>
      </c>
      <c r="J2" s="124"/>
      <c r="K2" s="124"/>
      <c r="L2" s="124"/>
      <c r="M2" s="66"/>
      <c r="N2" s="66"/>
      <c r="O2" s="66"/>
      <c r="P2" s="66"/>
      <c r="Q2" s="66"/>
      <c r="R2" s="66"/>
      <c r="S2" s="66"/>
      <c r="T2" s="66"/>
      <c r="U2" s="66"/>
      <c r="V2" s="66"/>
      <c r="W2" s="66"/>
      <c r="X2" s="66"/>
      <c r="Y2" s="66"/>
      <c r="Z2" s="66"/>
      <c r="AA2" s="66"/>
      <c r="AB2" s="66"/>
      <c r="AC2" s="66"/>
      <c r="AD2" s="66"/>
      <c r="AE2" s="66"/>
      <c r="AF2" s="66"/>
      <c r="AG2" s="66"/>
      <c r="AH2" s="66"/>
    </row>
    <row r="3" spans="1:34" s="69" customFormat="1" ht="51" x14ac:dyDescent="0.2">
      <c r="A3" s="125">
        <v>1</v>
      </c>
      <c r="B3" s="125" t="s">
        <v>117</v>
      </c>
      <c r="C3" s="125" t="s">
        <v>118</v>
      </c>
      <c r="D3" s="125" t="s">
        <v>119</v>
      </c>
      <c r="E3" s="125" t="s">
        <v>110</v>
      </c>
      <c r="F3" s="125" t="s">
        <v>111</v>
      </c>
      <c r="G3" s="125" t="s">
        <v>108</v>
      </c>
      <c r="H3" s="125" t="s">
        <v>109</v>
      </c>
      <c r="I3" s="125"/>
      <c r="J3" s="126"/>
      <c r="K3" s="126"/>
      <c r="L3" s="126"/>
      <c r="M3" s="68"/>
      <c r="N3" s="68"/>
      <c r="O3" s="68"/>
      <c r="P3" s="68"/>
      <c r="Q3" s="68"/>
      <c r="R3" s="68"/>
      <c r="S3" s="68"/>
      <c r="T3" s="68"/>
      <c r="U3" s="68"/>
      <c r="V3" s="68"/>
      <c r="W3" s="68"/>
      <c r="X3" s="68"/>
      <c r="Y3" s="68"/>
      <c r="Z3" s="68"/>
      <c r="AA3" s="68"/>
      <c r="AB3" s="68"/>
      <c r="AC3" s="68"/>
      <c r="AD3" s="68"/>
      <c r="AE3" s="68"/>
      <c r="AF3" s="68"/>
      <c r="AG3" s="68"/>
      <c r="AH3" s="68"/>
    </row>
    <row r="4" spans="1:34" s="69" customFormat="1" ht="76.5" x14ac:dyDescent="0.2">
      <c r="A4" s="125">
        <v>2</v>
      </c>
      <c r="B4" s="125" t="s">
        <v>120</v>
      </c>
      <c r="C4" s="125" t="s">
        <v>121</v>
      </c>
      <c r="D4" s="125" t="s">
        <v>122</v>
      </c>
      <c r="E4" s="125" t="s">
        <v>110</v>
      </c>
      <c r="F4" s="125" t="s">
        <v>111</v>
      </c>
      <c r="G4" s="125" t="s">
        <v>108</v>
      </c>
      <c r="H4" s="125" t="s">
        <v>109</v>
      </c>
      <c r="I4" s="125"/>
      <c r="J4" s="126"/>
      <c r="K4" s="126"/>
      <c r="L4" s="126"/>
      <c r="M4" s="68"/>
      <c r="N4" s="68"/>
      <c r="O4" s="68"/>
      <c r="P4" s="68"/>
      <c r="Q4" s="68"/>
      <c r="R4" s="68"/>
      <c r="S4" s="68"/>
      <c r="T4" s="68"/>
      <c r="U4" s="68"/>
      <c r="V4" s="68"/>
      <c r="W4" s="68"/>
      <c r="X4" s="68"/>
      <c r="Y4" s="68"/>
      <c r="Z4" s="68"/>
      <c r="AA4" s="68"/>
      <c r="AB4" s="68"/>
      <c r="AC4" s="68"/>
      <c r="AD4" s="68"/>
      <c r="AE4" s="68"/>
      <c r="AF4" s="68"/>
      <c r="AG4" s="68"/>
      <c r="AH4" s="68"/>
    </row>
    <row r="5" spans="1:34" s="69" customFormat="1" ht="76.5" x14ac:dyDescent="0.2">
      <c r="A5" s="127">
        <v>3</v>
      </c>
      <c r="B5" s="125" t="s">
        <v>123</v>
      </c>
      <c r="C5" s="125" t="s">
        <v>124</v>
      </c>
      <c r="D5" s="125" t="s">
        <v>125</v>
      </c>
      <c r="E5" s="125" t="s">
        <v>110</v>
      </c>
      <c r="F5" s="125" t="s">
        <v>111</v>
      </c>
      <c r="G5" s="125" t="s">
        <v>108</v>
      </c>
      <c r="H5" s="125" t="s">
        <v>109</v>
      </c>
      <c r="I5" s="125"/>
      <c r="J5" s="126"/>
      <c r="K5" s="126"/>
      <c r="L5" s="126"/>
      <c r="M5" s="68"/>
      <c r="N5" s="68"/>
      <c r="O5" s="68"/>
      <c r="P5" s="68"/>
      <c r="Q5" s="68"/>
      <c r="R5" s="68"/>
      <c r="S5" s="68"/>
      <c r="T5" s="68"/>
      <c r="U5" s="68"/>
      <c r="V5" s="68"/>
      <c r="W5" s="68"/>
      <c r="X5" s="68"/>
      <c r="Y5" s="68"/>
      <c r="Z5" s="68"/>
      <c r="AA5" s="68"/>
      <c r="AB5" s="68"/>
      <c r="AC5" s="68"/>
      <c r="AD5" s="68"/>
      <c r="AE5" s="68"/>
      <c r="AF5" s="68"/>
      <c r="AG5" s="68"/>
      <c r="AH5" s="68"/>
    </row>
    <row r="6" spans="1:34" s="69" customFormat="1" ht="38.25" x14ac:dyDescent="0.2">
      <c r="A6" s="127">
        <v>3</v>
      </c>
      <c r="B6" s="125" t="s">
        <v>126</v>
      </c>
      <c r="C6" s="125" t="s">
        <v>127</v>
      </c>
      <c r="D6" s="125" t="s">
        <v>130</v>
      </c>
      <c r="E6" s="125" t="s">
        <v>110</v>
      </c>
      <c r="F6" s="125" t="s">
        <v>111</v>
      </c>
      <c r="G6" s="125" t="s">
        <v>108</v>
      </c>
      <c r="H6" s="125" t="s">
        <v>109</v>
      </c>
      <c r="I6" s="125"/>
      <c r="J6" s="126"/>
      <c r="K6" s="126"/>
      <c r="L6" s="126"/>
      <c r="M6" s="68"/>
      <c r="N6" s="68"/>
      <c r="O6" s="68"/>
      <c r="P6" s="68"/>
      <c r="Q6" s="68"/>
      <c r="R6" s="68"/>
      <c r="S6" s="68"/>
      <c r="T6" s="68"/>
      <c r="U6" s="68"/>
      <c r="V6" s="68"/>
      <c r="W6" s="68"/>
      <c r="X6" s="68"/>
      <c r="Y6" s="68"/>
      <c r="Z6" s="68"/>
      <c r="AA6" s="68"/>
      <c r="AB6" s="68"/>
      <c r="AC6" s="68"/>
      <c r="AD6" s="68"/>
      <c r="AE6" s="68"/>
      <c r="AF6" s="68"/>
      <c r="AG6" s="68"/>
      <c r="AH6" s="68"/>
    </row>
    <row r="7" spans="1:34" s="69" customFormat="1" ht="38.25" x14ac:dyDescent="0.2">
      <c r="A7" s="127">
        <v>4</v>
      </c>
      <c r="B7" s="125" t="s">
        <v>126</v>
      </c>
      <c r="C7" s="125" t="s">
        <v>131</v>
      </c>
      <c r="D7" s="125" t="s">
        <v>132</v>
      </c>
      <c r="E7" s="125" t="s">
        <v>110</v>
      </c>
      <c r="F7" s="125" t="s">
        <v>111</v>
      </c>
      <c r="G7" s="125" t="s">
        <v>108</v>
      </c>
      <c r="H7" s="125" t="s">
        <v>109</v>
      </c>
      <c r="I7" s="125"/>
      <c r="J7" s="126"/>
      <c r="K7" s="126"/>
      <c r="L7" s="126"/>
      <c r="M7" s="68"/>
      <c r="N7" s="68"/>
      <c r="O7" s="68"/>
      <c r="P7" s="68"/>
      <c r="Q7" s="68"/>
      <c r="R7" s="68"/>
      <c r="S7" s="68"/>
      <c r="T7" s="68"/>
      <c r="U7" s="68"/>
      <c r="V7" s="68"/>
      <c r="W7" s="68"/>
      <c r="X7" s="68"/>
      <c r="Y7" s="68"/>
      <c r="Z7" s="68"/>
      <c r="AA7" s="68"/>
      <c r="AB7" s="68"/>
      <c r="AC7" s="68"/>
      <c r="AD7" s="68"/>
      <c r="AE7" s="68"/>
      <c r="AF7" s="68"/>
      <c r="AG7" s="68"/>
      <c r="AH7" s="68"/>
    </row>
    <row r="8" spans="1:34" s="70" customFormat="1" ht="25.5" x14ac:dyDescent="0.2">
      <c r="A8" s="128">
        <v>5</v>
      </c>
      <c r="B8" s="125" t="s">
        <v>128</v>
      </c>
      <c r="C8" s="125" t="s">
        <v>133</v>
      </c>
      <c r="D8" s="125" t="s">
        <v>134</v>
      </c>
      <c r="E8" s="125" t="s">
        <v>110</v>
      </c>
      <c r="F8" s="125" t="s">
        <v>111</v>
      </c>
      <c r="G8" s="125" t="s">
        <v>108</v>
      </c>
      <c r="H8" s="125" t="s">
        <v>109</v>
      </c>
      <c r="I8" s="125"/>
      <c r="J8" s="126"/>
      <c r="K8" s="126"/>
      <c r="L8" s="126"/>
      <c r="M8" s="68"/>
      <c r="N8" s="68"/>
      <c r="O8" s="68"/>
      <c r="P8" s="68"/>
      <c r="Q8" s="68"/>
      <c r="R8" s="68"/>
      <c r="S8" s="68"/>
      <c r="T8" s="68"/>
      <c r="U8" s="68"/>
      <c r="V8" s="68"/>
      <c r="W8" s="68"/>
      <c r="X8" s="68"/>
      <c r="Y8" s="68"/>
      <c r="Z8" s="68"/>
      <c r="AA8" s="68"/>
      <c r="AB8" s="68"/>
      <c r="AC8" s="68"/>
      <c r="AD8" s="68"/>
      <c r="AE8" s="68"/>
      <c r="AF8" s="68"/>
      <c r="AG8" s="68"/>
      <c r="AH8" s="68"/>
    </row>
    <row r="9" spans="1:34" s="106" customFormat="1" ht="25.5" x14ac:dyDescent="0.2">
      <c r="A9" s="128">
        <v>6</v>
      </c>
      <c r="B9" s="125" t="s">
        <v>129</v>
      </c>
      <c r="C9" s="125" t="s">
        <v>154</v>
      </c>
      <c r="D9" s="125" t="s">
        <v>135</v>
      </c>
      <c r="E9" s="125" t="s">
        <v>110</v>
      </c>
      <c r="F9" s="125" t="s">
        <v>111</v>
      </c>
      <c r="G9" s="125" t="s">
        <v>108</v>
      </c>
      <c r="H9" s="125" t="s">
        <v>109</v>
      </c>
      <c r="I9" s="125"/>
      <c r="J9" s="129"/>
      <c r="K9" s="129"/>
      <c r="L9" s="129"/>
      <c r="M9" s="105"/>
      <c r="N9" s="105"/>
      <c r="O9" s="105"/>
      <c r="P9" s="105"/>
      <c r="Q9" s="105"/>
      <c r="R9" s="105"/>
      <c r="S9" s="105"/>
      <c r="T9" s="105"/>
      <c r="U9" s="105"/>
      <c r="V9" s="105"/>
      <c r="W9" s="105"/>
      <c r="X9" s="105"/>
      <c r="Y9" s="105"/>
      <c r="Z9" s="105"/>
      <c r="AA9" s="105"/>
      <c r="AB9" s="105"/>
      <c r="AC9" s="105"/>
      <c r="AD9" s="105"/>
      <c r="AE9" s="105"/>
      <c r="AF9" s="105"/>
      <c r="AG9" s="105"/>
      <c r="AH9" s="105"/>
    </row>
    <row r="10" spans="1:34" s="106" customFormat="1" x14ac:dyDescent="0.2">
      <c r="A10" s="127"/>
      <c r="B10" s="125"/>
      <c r="C10" s="125"/>
      <c r="D10" s="125"/>
      <c r="E10" s="125"/>
      <c r="F10" s="125"/>
      <c r="G10" s="125"/>
      <c r="H10" s="125"/>
      <c r="I10" s="125"/>
      <c r="J10" s="129"/>
      <c r="K10" s="129"/>
      <c r="L10" s="129"/>
      <c r="M10" s="105"/>
      <c r="N10" s="105"/>
      <c r="O10" s="105"/>
      <c r="P10" s="105"/>
      <c r="Q10" s="105"/>
      <c r="R10" s="105"/>
      <c r="S10" s="105"/>
      <c r="T10" s="105"/>
      <c r="U10" s="105"/>
      <c r="V10" s="105"/>
      <c r="W10" s="105"/>
      <c r="X10" s="105"/>
      <c r="Y10" s="105"/>
      <c r="Z10" s="105"/>
      <c r="AA10" s="105"/>
      <c r="AB10" s="105"/>
      <c r="AC10" s="105"/>
      <c r="AD10" s="105"/>
      <c r="AE10" s="105"/>
      <c r="AF10" s="105"/>
      <c r="AG10" s="105"/>
      <c r="AH10" s="105"/>
    </row>
    <row r="11" spans="1:34" s="106" customFormat="1" x14ac:dyDescent="0.2">
      <c r="A11" s="127"/>
      <c r="B11" s="125"/>
      <c r="C11" s="125"/>
      <c r="D11" s="125"/>
      <c r="E11" s="125"/>
      <c r="F11" s="125"/>
      <c r="G11" s="125"/>
      <c r="H11" s="125"/>
      <c r="I11" s="125"/>
      <c r="J11" s="129"/>
      <c r="K11" s="129"/>
      <c r="L11" s="129"/>
      <c r="M11" s="105"/>
      <c r="N11" s="105"/>
      <c r="O11" s="105"/>
      <c r="P11" s="105"/>
      <c r="Q11" s="105"/>
      <c r="R11" s="105"/>
      <c r="S11" s="105"/>
      <c r="T11" s="105"/>
      <c r="U11" s="105"/>
      <c r="V11" s="105"/>
      <c r="W11" s="105"/>
      <c r="X11" s="105"/>
      <c r="Y11" s="105"/>
      <c r="Z11" s="105"/>
      <c r="AA11" s="105"/>
      <c r="AB11" s="105"/>
      <c r="AC11" s="105"/>
      <c r="AD11" s="105"/>
      <c r="AE11" s="105"/>
      <c r="AF11" s="105"/>
      <c r="AG11" s="105"/>
      <c r="AH11" s="105"/>
    </row>
    <row r="12" spans="1:34" s="106" customFormat="1" x14ac:dyDescent="0.2">
      <c r="A12" s="127"/>
      <c r="B12" s="125"/>
      <c r="C12" s="125"/>
      <c r="D12" s="125"/>
      <c r="E12" s="125"/>
      <c r="F12" s="125"/>
      <c r="G12" s="125"/>
      <c r="H12" s="125"/>
      <c r="I12" s="125"/>
      <c r="J12" s="129"/>
      <c r="K12" s="129"/>
      <c r="L12" s="129"/>
      <c r="M12" s="105"/>
      <c r="N12" s="105"/>
      <c r="O12" s="105"/>
      <c r="P12" s="105"/>
      <c r="Q12" s="105"/>
      <c r="R12" s="105"/>
      <c r="S12" s="105"/>
      <c r="T12" s="105"/>
      <c r="U12" s="105"/>
      <c r="V12" s="105"/>
      <c r="W12" s="105"/>
      <c r="X12" s="105"/>
      <c r="Y12" s="105"/>
      <c r="Z12" s="105"/>
      <c r="AA12" s="105"/>
      <c r="AB12" s="105"/>
      <c r="AC12" s="105"/>
      <c r="AD12" s="105"/>
      <c r="AE12" s="105"/>
      <c r="AF12" s="105"/>
      <c r="AG12" s="105"/>
      <c r="AH12" s="105"/>
    </row>
    <row r="13" spans="1:34" s="106" customFormat="1" x14ac:dyDescent="0.2">
      <c r="A13" s="127"/>
      <c r="B13" s="125"/>
      <c r="C13" s="125"/>
      <c r="D13" s="125"/>
      <c r="E13" s="125"/>
      <c r="F13" s="125"/>
      <c r="G13" s="125"/>
      <c r="H13" s="125"/>
      <c r="I13" s="125"/>
      <c r="J13" s="126"/>
      <c r="K13" s="126"/>
      <c r="L13" s="126"/>
      <c r="M13" s="105"/>
      <c r="N13" s="105"/>
      <c r="O13" s="105"/>
      <c r="P13" s="105"/>
      <c r="Q13" s="105"/>
      <c r="R13" s="105"/>
      <c r="S13" s="105"/>
      <c r="T13" s="105"/>
      <c r="U13" s="105"/>
      <c r="V13" s="105"/>
      <c r="W13" s="105"/>
      <c r="X13" s="105"/>
      <c r="Y13" s="105"/>
      <c r="Z13" s="105"/>
      <c r="AA13" s="105"/>
      <c r="AB13" s="105"/>
      <c r="AC13" s="105"/>
      <c r="AD13" s="105"/>
      <c r="AE13" s="105"/>
      <c r="AF13" s="105"/>
      <c r="AG13" s="105"/>
      <c r="AH13" s="105"/>
    </row>
    <row r="14" spans="1:34" s="106" customFormat="1" x14ac:dyDescent="0.2">
      <c r="A14" s="127"/>
      <c r="B14" s="125"/>
      <c r="C14" s="125"/>
      <c r="D14" s="125"/>
      <c r="E14" s="125"/>
      <c r="F14" s="125"/>
      <c r="G14" s="125"/>
      <c r="H14" s="125"/>
      <c r="I14" s="125"/>
      <c r="J14" s="126"/>
      <c r="K14" s="126"/>
      <c r="L14" s="126"/>
      <c r="M14" s="105"/>
      <c r="N14" s="105"/>
      <c r="O14" s="105"/>
      <c r="P14" s="105"/>
      <c r="Q14" s="105"/>
      <c r="R14" s="105"/>
      <c r="S14" s="105"/>
      <c r="T14" s="105"/>
      <c r="U14" s="105"/>
      <c r="V14" s="105"/>
      <c r="W14" s="105"/>
      <c r="X14" s="105"/>
      <c r="Y14" s="105"/>
      <c r="Z14" s="105"/>
      <c r="AA14" s="105"/>
      <c r="AB14" s="105"/>
      <c r="AC14" s="105"/>
      <c r="AD14" s="105"/>
      <c r="AE14" s="105"/>
      <c r="AF14" s="105"/>
      <c r="AG14" s="105"/>
      <c r="AH14" s="105"/>
    </row>
    <row r="15" spans="1:34" s="106" customFormat="1" x14ac:dyDescent="0.2">
      <c r="A15" s="128"/>
      <c r="B15" s="125"/>
      <c r="C15" s="125"/>
      <c r="D15" s="125"/>
      <c r="E15" s="125"/>
      <c r="F15" s="125"/>
      <c r="G15" s="125"/>
      <c r="H15" s="125"/>
      <c r="I15" s="125"/>
      <c r="J15" s="126"/>
      <c r="K15" s="126"/>
      <c r="L15" s="126"/>
      <c r="M15" s="105"/>
      <c r="N15" s="105"/>
      <c r="O15" s="105"/>
      <c r="P15" s="105"/>
      <c r="Q15" s="105"/>
      <c r="R15" s="105"/>
      <c r="S15" s="105"/>
      <c r="T15" s="105"/>
      <c r="U15" s="105"/>
      <c r="V15" s="105"/>
      <c r="W15" s="105"/>
      <c r="X15" s="105"/>
      <c r="Y15" s="105"/>
      <c r="Z15" s="105"/>
      <c r="AA15" s="105"/>
      <c r="AB15" s="105"/>
      <c r="AC15" s="105"/>
      <c r="AD15" s="105"/>
      <c r="AE15" s="105"/>
      <c r="AF15" s="105"/>
      <c r="AG15" s="105"/>
      <c r="AH15" s="105"/>
    </row>
    <row r="16" spans="1:34" s="106" customFormat="1" x14ac:dyDescent="0.2">
      <c r="A16" s="128"/>
      <c r="B16" s="125"/>
      <c r="C16" s="125"/>
      <c r="D16" s="125"/>
      <c r="E16" s="125"/>
      <c r="F16" s="125"/>
      <c r="G16" s="125"/>
      <c r="H16" s="125"/>
      <c r="I16" s="125"/>
      <c r="J16" s="126"/>
      <c r="K16" s="126"/>
      <c r="L16" s="126"/>
      <c r="M16" s="105"/>
      <c r="N16" s="105"/>
      <c r="O16" s="105"/>
      <c r="P16" s="105"/>
      <c r="Q16" s="105"/>
      <c r="R16" s="105"/>
      <c r="S16" s="105"/>
      <c r="T16" s="105"/>
      <c r="U16" s="105"/>
      <c r="V16" s="105"/>
      <c r="W16" s="105"/>
      <c r="X16" s="105"/>
      <c r="Y16" s="105"/>
      <c r="Z16" s="105"/>
      <c r="AA16" s="105"/>
      <c r="AB16" s="105"/>
      <c r="AC16" s="105"/>
      <c r="AD16" s="105"/>
      <c r="AE16" s="105"/>
      <c r="AF16" s="105"/>
      <c r="AG16" s="105"/>
      <c r="AH16" s="105"/>
    </row>
    <row r="17" spans="1:34" s="108" customFormat="1" x14ac:dyDescent="0.2">
      <c r="A17" s="127"/>
      <c r="B17" s="127"/>
      <c r="C17" s="127"/>
      <c r="D17" s="127"/>
      <c r="E17" s="127"/>
      <c r="F17" s="125"/>
      <c r="G17" s="127"/>
      <c r="H17" s="125"/>
      <c r="I17" s="125"/>
      <c r="J17" s="126"/>
      <c r="K17" s="126"/>
      <c r="L17" s="126"/>
      <c r="M17" s="107"/>
      <c r="N17" s="107"/>
      <c r="O17" s="107"/>
      <c r="P17" s="107"/>
      <c r="Q17" s="107"/>
      <c r="R17" s="107"/>
      <c r="S17" s="107"/>
      <c r="T17" s="107"/>
      <c r="U17" s="107"/>
      <c r="V17" s="107"/>
      <c r="W17" s="107"/>
      <c r="X17" s="107"/>
      <c r="Y17" s="107"/>
      <c r="Z17" s="107"/>
      <c r="AA17" s="107"/>
      <c r="AB17" s="107"/>
      <c r="AC17" s="107"/>
      <c r="AD17" s="107"/>
      <c r="AE17" s="107"/>
      <c r="AF17" s="107"/>
      <c r="AG17" s="107"/>
      <c r="AH17" s="107"/>
    </row>
    <row r="18" spans="1:34" s="108" customFormat="1" x14ac:dyDescent="0.2">
      <c r="A18" s="127"/>
      <c r="B18" s="127"/>
      <c r="C18" s="127"/>
      <c r="D18" s="127"/>
      <c r="E18" s="127"/>
      <c r="F18" s="125"/>
      <c r="G18" s="127"/>
      <c r="H18" s="125"/>
      <c r="I18" s="130"/>
      <c r="J18" s="126"/>
      <c r="K18" s="126"/>
      <c r="L18" s="126"/>
      <c r="M18" s="107"/>
      <c r="N18" s="107"/>
      <c r="O18" s="107"/>
      <c r="P18" s="107"/>
      <c r="Q18" s="107"/>
      <c r="R18" s="107"/>
      <c r="S18" s="107"/>
      <c r="T18" s="107"/>
      <c r="U18" s="107"/>
      <c r="V18" s="107"/>
      <c r="W18" s="107"/>
      <c r="X18" s="107"/>
      <c r="Y18" s="107"/>
      <c r="Z18" s="107"/>
      <c r="AA18" s="107"/>
      <c r="AB18" s="107"/>
      <c r="AC18" s="107"/>
      <c r="AD18" s="107"/>
      <c r="AE18" s="107"/>
      <c r="AF18" s="107"/>
      <c r="AG18" s="107"/>
      <c r="AH18" s="107"/>
    </row>
    <row r="19" spans="1:34" s="108" customFormat="1" x14ac:dyDescent="0.2">
      <c r="A19" s="127"/>
      <c r="B19" s="127"/>
      <c r="C19" s="127"/>
      <c r="D19" s="127"/>
      <c r="E19" s="127"/>
      <c r="F19" s="125"/>
      <c r="G19" s="127"/>
      <c r="H19" s="125"/>
      <c r="I19" s="125"/>
      <c r="J19" s="126"/>
      <c r="K19" s="126"/>
      <c r="L19" s="126"/>
      <c r="M19" s="107"/>
      <c r="N19" s="107"/>
      <c r="O19" s="107"/>
      <c r="P19" s="107"/>
      <c r="Q19" s="107"/>
      <c r="R19" s="107"/>
      <c r="S19" s="107"/>
      <c r="T19" s="107"/>
      <c r="U19" s="107"/>
      <c r="V19" s="107"/>
      <c r="W19" s="107"/>
      <c r="X19" s="107"/>
      <c r="Y19" s="107"/>
      <c r="Z19" s="107"/>
      <c r="AA19" s="107"/>
      <c r="AB19" s="107"/>
      <c r="AC19" s="107"/>
      <c r="AD19" s="107"/>
      <c r="AE19" s="107"/>
      <c r="AF19" s="107"/>
      <c r="AG19" s="107"/>
      <c r="AH19" s="107"/>
    </row>
    <row r="20" spans="1:34" s="108" customFormat="1" x14ac:dyDescent="0.2">
      <c r="A20" s="127"/>
      <c r="B20" s="127"/>
      <c r="C20" s="127"/>
      <c r="D20" s="127"/>
      <c r="E20" s="127"/>
      <c r="F20" s="125"/>
      <c r="G20" s="127"/>
      <c r="H20" s="125"/>
      <c r="I20" s="125"/>
      <c r="J20" s="126"/>
      <c r="K20" s="126"/>
      <c r="L20" s="126"/>
      <c r="M20" s="107"/>
      <c r="N20" s="107"/>
      <c r="O20" s="107"/>
      <c r="P20" s="107"/>
      <c r="Q20" s="107"/>
      <c r="R20" s="107"/>
      <c r="S20" s="107"/>
      <c r="T20" s="107"/>
      <c r="U20" s="107"/>
      <c r="V20" s="107"/>
      <c r="W20" s="107"/>
      <c r="X20" s="107"/>
      <c r="Y20" s="107"/>
      <c r="Z20" s="107"/>
      <c r="AA20" s="107"/>
      <c r="AB20" s="107"/>
      <c r="AC20" s="107"/>
      <c r="AD20" s="107"/>
      <c r="AE20" s="107"/>
      <c r="AF20" s="107"/>
      <c r="AG20" s="107"/>
      <c r="AH20" s="107"/>
    </row>
    <row r="21" spans="1:34" s="108" customFormat="1" x14ac:dyDescent="0.2">
      <c r="A21" s="127"/>
      <c r="B21" s="127"/>
      <c r="C21" s="127"/>
      <c r="D21" s="127"/>
      <c r="E21" s="127"/>
      <c r="F21" s="125"/>
      <c r="G21" s="127"/>
      <c r="H21" s="125"/>
      <c r="I21" s="125"/>
      <c r="J21" s="126"/>
      <c r="K21" s="126"/>
      <c r="L21" s="126"/>
      <c r="M21" s="107"/>
      <c r="N21" s="107"/>
      <c r="O21" s="107"/>
      <c r="P21" s="107"/>
      <c r="Q21" s="107"/>
      <c r="R21" s="107"/>
      <c r="S21" s="107"/>
      <c r="T21" s="107"/>
      <c r="U21" s="107"/>
      <c r="V21" s="107"/>
      <c r="W21" s="107"/>
      <c r="X21" s="107"/>
      <c r="Y21" s="107"/>
      <c r="Z21" s="107"/>
      <c r="AA21" s="107"/>
      <c r="AB21" s="107"/>
      <c r="AC21" s="107"/>
      <c r="AD21" s="107"/>
      <c r="AE21" s="107"/>
      <c r="AF21" s="107"/>
      <c r="AG21" s="107"/>
      <c r="AH21" s="107"/>
    </row>
    <row r="22" spans="1:34" s="107" customFormat="1" x14ac:dyDescent="0.2">
      <c r="A22" s="103"/>
      <c r="B22" s="103"/>
      <c r="C22" s="103"/>
      <c r="D22" s="103"/>
      <c r="E22" s="103"/>
      <c r="F22" s="103"/>
      <c r="G22" s="103"/>
      <c r="H22" s="103"/>
    </row>
    <row r="23" spans="1:34" s="107" customFormat="1" x14ac:dyDescent="0.2">
      <c r="A23" s="103"/>
      <c r="B23" s="103"/>
      <c r="C23" s="103"/>
      <c r="D23" s="103"/>
      <c r="E23" s="103"/>
      <c r="F23" s="103"/>
      <c r="G23" s="103"/>
      <c r="H23" s="103"/>
    </row>
    <row r="24" spans="1:34" s="107" customFormat="1" x14ac:dyDescent="0.2">
      <c r="A24" s="103"/>
      <c r="B24" s="103"/>
      <c r="C24" s="103"/>
      <c r="D24" s="103"/>
      <c r="E24" s="103"/>
      <c r="F24" s="103"/>
      <c r="G24" s="103"/>
      <c r="H24" s="103"/>
    </row>
    <row r="25" spans="1:34" s="107" customFormat="1" x14ac:dyDescent="0.2">
      <c r="A25" s="103"/>
      <c r="B25" s="103"/>
      <c r="C25" s="103"/>
      <c r="D25" s="103"/>
      <c r="E25" s="103"/>
      <c r="F25" s="103"/>
      <c r="G25" s="103"/>
      <c r="H25" s="103"/>
    </row>
    <row r="26" spans="1:34" s="107" customFormat="1" x14ac:dyDescent="0.2">
      <c r="A26" s="103"/>
      <c r="B26" s="103"/>
      <c r="C26" s="103"/>
      <c r="D26" s="103"/>
      <c r="E26" s="103"/>
      <c r="F26" s="103"/>
      <c r="G26" s="103"/>
      <c r="H26" s="103"/>
    </row>
    <row r="27" spans="1:34" s="66" customFormat="1" x14ac:dyDescent="0.2">
      <c r="A27" s="103"/>
      <c r="B27" s="71"/>
      <c r="C27" s="71"/>
      <c r="D27" s="71"/>
      <c r="E27" s="71"/>
      <c r="F27" s="71"/>
      <c r="G27" s="71"/>
      <c r="H27" s="71"/>
    </row>
    <row r="28" spans="1:34" s="66" customFormat="1" x14ac:dyDescent="0.2">
      <c r="A28" s="103"/>
      <c r="B28" s="71"/>
      <c r="C28" s="71"/>
      <c r="D28" s="71"/>
      <c r="E28" s="71"/>
      <c r="F28" s="71"/>
      <c r="G28" s="71"/>
      <c r="H28" s="71"/>
    </row>
    <row r="29" spans="1:34" s="66" customFormat="1" x14ac:dyDescent="0.2">
      <c r="A29" s="103"/>
      <c r="B29" s="71"/>
      <c r="C29" s="71"/>
      <c r="D29" s="71"/>
      <c r="E29" s="71"/>
      <c r="F29" s="71"/>
      <c r="G29" s="71"/>
      <c r="H29" s="71"/>
    </row>
    <row r="30" spans="1:34" s="66" customFormat="1" x14ac:dyDescent="0.2">
      <c r="A30" s="103"/>
      <c r="B30" s="71"/>
      <c r="C30" s="71"/>
      <c r="D30" s="71"/>
      <c r="E30" s="71"/>
      <c r="F30" s="71"/>
      <c r="G30" s="71"/>
      <c r="H30" s="71"/>
    </row>
    <row r="31" spans="1:34" s="66" customFormat="1" x14ac:dyDescent="0.2">
      <c r="A31" s="103"/>
      <c r="B31" s="71"/>
      <c r="C31" s="71"/>
      <c r="D31" s="71"/>
      <c r="E31" s="71"/>
      <c r="F31" s="71"/>
      <c r="G31" s="71"/>
      <c r="H31" s="71"/>
    </row>
    <row r="32" spans="1:34" s="66" customFormat="1" x14ac:dyDescent="0.2">
      <c r="A32" s="103"/>
      <c r="B32" s="71"/>
      <c r="C32" s="71"/>
      <c r="D32" s="71"/>
      <c r="E32" s="71"/>
      <c r="F32" s="71"/>
      <c r="G32" s="71"/>
      <c r="H32" s="71"/>
    </row>
    <row r="33" spans="1:8" s="66" customFormat="1" x14ac:dyDescent="0.2">
      <c r="A33" s="103"/>
      <c r="B33" s="71"/>
      <c r="C33" s="71"/>
      <c r="D33" s="71"/>
      <c r="E33" s="71"/>
      <c r="F33" s="71"/>
      <c r="G33" s="71"/>
      <c r="H33" s="71"/>
    </row>
    <row r="34" spans="1:8" s="66" customFormat="1" x14ac:dyDescent="0.2">
      <c r="A34" s="103"/>
      <c r="B34" s="71"/>
      <c r="C34" s="71"/>
      <c r="D34" s="71"/>
      <c r="E34" s="71"/>
      <c r="F34" s="71"/>
      <c r="G34" s="71"/>
      <c r="H34" s="71"/>
    </row>
    <row r="35" spans="1:8" s="66" customFormat="1" x14ac:dyDescent="0.2">
      <c r="A35" s="103"/>
      <c r="B35" s="71"/>
      <c r="C35" s="71"/>
      <c r="D35" s="71"/>
      <c r="E35" s="71"/>
      <c r="F35" s="71"/>
      <c r="G35" s="71"/>
      <c r="H35" s="71"/>
    </row>
    <row r="36" spans="1:8" s="66" customFormat="1" x14ac:dyDescent="0.2">
      <c r="A36" s="103"/>
      <c r="B36" s="71"/>
      <c r="C36" s="71"/>
      <c r="D36" s="71"/>
      <c r="E36" s="71"/>
      <c r="F36" s="71"/>
      <c r="G36" s="71"/>
      <c r="H36" s="71"/>
    </row>
    <row r="37" spans="1:8" s="66" customFormat="1" x14ac:dyDescent="0.2">
      <c r="A37" s="103"/>
      <c r="B37" s="71"/>
      <c r="C37" s="71"/>
      <c r="D37" s="71"/>
      <c r="E37" s="71"/>
      <c r="F37" s="71"/>
      <c r="G37" s="71"/>
      <c r="H37" s="71"/>
    </row>
    <row r="38" spans="1:8" s="66" customFormat="1" x14ac:dyDescent="0.2">
      <c r="A38" s="103"/>
      <c r="B38" s="71"/>
      <c r="C38" s="71"/>
      <c r="D38" s="71"/>
      <c r="E38" s="71"/>
      <c r="F38" s="71"/>
      <c r="G38" s="71"/>
      <c r="H38" s="71"/>
    </row>
    <row r="39" spans="1:8" s="66" customFormat="1" x14ac:dyDescent="0.2">
      <c r="A39" s="103"/>
      <c r="B39" s="71"/>
      <c r="C39" s="71"/>
      <c r="D39" s="71"/>
      <c r="E39" s="71"/>
      <c r="F39" s="71"/>
      <c r="G39" s="71"/>
      <c r="H39" s="71"/>
    </row>
    <row r="40" spans="1:8" s="66" customFormat="1" x14ac:dyDescent="0.2">
      <c r="A40" s="103"/>
      <c r="B40" s="71"/>
      <c r="C40" s="71"/>
      <c r="D40" s="71"/>
      <c r="E40" s="71"/>
      <c r="F40" s="71"/>
      <c r="G40" s="71"/>
      <c r="H40" s="71"/>
    </row>
    <row r="41" spans="1:8" s="66" customFormat="1" x14ac:dyDescent="0.2">
      <c r="A41" s="103"/>
      <c r="B41" s="71"/>
      <c r="C41" s="71"/>
      <c r="D41" s="71"/>
      <c r="E41" s="71"/>
      <c r="F41" s="71"/>
      <c r="G41" s="71"/>
      <c r="H41" s="71"/>
    </row>
    <row r="42" spans="1:8" s="66" customFormat="1" x14ac:dyDescent="0.2">
      <c r="A42" s="103"/>
      <c r="B42" s="71"/>
      <c r="C42" s="71"/>
      <c r="D42" s="71"/>
      <c r="E42" s="71"/>
      <c r="F42" s="71"/>
      <c r="G42" s="71"/>
      <c r="H42" s="71"/>
    </row>
    <row r="43" spans="1:8" s="66" customFormat="1" x14ac:dyDescent="0.2">
      <c r="A43" s="103"/>
      <c r="B43" s="71"/>
      <c r="C43" s="71"/>
      <c r="D43" s="71"/>
      <c r="E43" s="71"/>
      <c r="F43" s="71"/>
      <c r="G43" s="71"/>
      <c r="H43" s="71"/>
    </row>
    <row r="44" spans="1:8" s="66" customFormat="1" x14ac:dyDescent="0.2">
      <c r="A44" s="103"/>
      <c r="B44" s="71"/>
      <c r="C44" s="71"/>
      <c r="D44" s="71"/>
      <c r="E44" s="71"/>
      <c r="F44" s="71"/>
      <c r="G44" s="71"/>
      <c r="H44" s="71"/>
    </row>
    <row r="45" spans="1:8" s="66" customFormat="1" x14ac:dyDescent="0.2">
      <c r="A45" s="103"/>
      <c r="B45" s="71"/>
      <c r="C45" s="71"/>
      <c r="D45" s="71"/>
      <c r="E45" s="71"/>
      <c r="F45" s="71"/>
      <c r="G45" s="71"/>
      <c r="H45" s="71"/>
    </row>
    <row r="46" spans="1:8" s="66" customFormat="1" x14ac:dyDescent="0.2">
      <c r="A46" s="103"/>
      <c r="B46" s="71"/>
      <c r="C46" s="71"/>
      <c r="D46" s="71"/>
      <c r="E46" s="71"/>
      <c r="F46" s="71"/>
      <c r="G46" s="71"/>
      <c r="H46" s="71"/>
    </row>
    <row r="47" spans="1:8" s="66" customFormat="1" x14ac:dyDescent="0.2">
      <c r="A47" s="103"/>
      <c r="B47" s="71"/>
      <c r="C47" s="71"/>
      <c r="D47" s="71"/>
      <c r="E47" s="71"/>
      <c r="F47" s="71"/>
      <c r="G47" s="71"/>
      <c r="H47" s="71"/>
    </row>
    <row r="48" spans="1:8" s="66" customFormat="1" x14ac:dyDescent="0.2">
      <c r="A48" s="103"/>
      <c r="B48" s="71"/>
      <c r="C48" s="71"/>
      <c r="D48" s="71"/>
      <c r="E48" s="71"/>
      <c r="F48" s="71"/>
      <c r="G48" s="71"/>
      <c r="H48" s="71"/>
    </row>
    <row r="49" spans="1:8" s="66" customFormat="1" x14ac:dyDescent="0.2">
      <c r="A49" s="103"/>
      <c r="B49" s="71"/>
      <c r="C49" s="71"/>
      <c r="D49" s="71"/>
      <c r="E49" s="71"/>
      <c r="F49" s="71"/>
      <c r="G49" s="71"/>
      <c r="H49" s="71"/>
    </row>
    <row r="50" spans="1:8" s="66" customFormat="1" x14ac:dyDescent="0.2">
      <c r="A50" s="103"/>
      <c r="B50" s="71"/>
      <c r="C50" s="71"/>
      <c r="D50" s="71"/>
      <c r="E50" s="71"/>
      <c r="F50" s="71"/>
      <c r="G50" s="71"/>
      <c r="H50" s="71"/>
    </row>
    <row r="51" spans="1:8" s="66" customFormat="1" x14ac:dyDescent="0.2">
      <c r="A51" s="103"/>
      <c r="B51" s="71"/>
      <c r="C51" s="71"/>
      <c r="D51" s="71"/>
      <c r="E51" s="71"/>
      <c r="F51" s="71"/>
      <c r="G51" s="71"/>
      <c r="H51" s="71"/>
    </row>
    <row r="52" spans="1:8" s="66" customFormat="1" x14ac:dyDescent="0.2">
      <c r="A52" s="103"/>
      <c r="B52" s="71"/>
      <c r="C52" s="71"/>
      <c r="D52" s="71"/>
      <c r="E52" s="71"/>
      <c r="F52" s="71"/>
      <c r="G52" s="71"/>
      <c r="H52" s="71"/>
    </row>
    <row r="53" spans="1:8" s="66" customFormat="1" x14ac:dyDescent="0.2">
      <c r="A53" s="103"/>
      <c r="B53" s="71"/>
      <c r="C53" s="71"/>
      <c r="D53" s="71"/>
      <c r="E53" s="71"/>
      <c r="F53" s="71"/>
      <c r="G53" s="71"/>
      <c r="H53" s="71"/>
    </row>
    <row r="54" spans="1:8" s="66" customFormat="1" x14ac:dyDescent="0.2">
      <c r="A54" s="103"/>
      <c r="B54" s="71"/>
      <c r="C54" s="71"/>
      <c r="D54" s="71"/>
      <c r="E54" s="71"/>
      <c r="F54" s="71"/>
      <c r="G54" s="71"/>
      <c r="H54" s="71"/>
    </row>
    <row r="55" spans="1:8" s="66" customFormat="1" x14ac:dyDescent="0.2">
      <c r="A55" s="103"/>
      <c r="B55" s="71"/>
      <c r="C55" s="71"/>
      <c r="D55" s="71"/>
      <c r="E55" s="71"/>
      <c r="F55" s="71"/>
      <c r="G55" s="71"/>
      <c r="H55" s="71"/>
    </row>
    <row r="56" spans="1:8" s="66" customFormat="1" x14ac:dyDescent="0.2">
      <c r="A56" s="103"/>
      <c r="B56" s="71"/>
      <c r="C56" s="71"/>
      <c r="D56" s="71"/>
      <c r="E56" s="71"/>
      <c r="F56" s="71"/>
      <c r="G56" s="71"/>
      <c r="H56" s="71"/>
    </row>
    <row r="57" spans="1:8" s="66" customFormat="1" x14ac:dyDescent="0.2">
      <c r="A57" s="103"/>
      <c r="B57" s="71"/>
      <c r="C57" s="71"/>
      <c r="D57" s="71"/>
      <c r="E57" s="71"/>
      <c r="F57" s="71"/>
      <c r="G57" s="71"/>
      <c r="H57" s="71"/>
    </row>
    <row r="58" spans="1:8" s="66" customFormat="1" x14ac:dyDescent="0.2">
      <c r="A58" s="103"/>
      <c r="B58" s="71"/>
      <c r="C58" s="71"/>
      <c r="D58" s="71"/>
      <c r="E58" s="71"/>
      <c r="F58" s="71"/>
      <c r="G58" s="71"/>
      <c r="H58" s="71"/>
    </row>
    <row r="59" spans="1:8" s="66" customFormat="1" x14ac:dyDescent="0.2">
      <c r="A59" s="103"/>
      <c r="B59" s="71"/>
      <c r="C59" s="71"/>
      <c r="D59" s="71"/>
      <c r="E59" s="71"/>
      <c r="F59" s="71"/>
      <c r="G59" s="71"/>
      <c r="H59" s="71"/>
    </row>
    <row r="60" spans="1:8" s="66" customFormat="1" x14ac:dyDescent="0.2">
      <c r="A60" s="103"/>
      <c r="B60" s="71"/>
      <c r="C60" s="71"/>
      <c r="D60" s="71"/>
      <c r="E60" s="71"/>
      <c r="F60" s="71"/>
      <c r="G60" s="71"/>
      <c r="H60" s="71"/>
    </row>
    <row r="61" spans="1:8" s="66" customFormat="1" x14ac:dyDescent="0.2">
      <c r="A61" s="103"/>
      <c r="B61" s="71"/>
      <c r="C61" s="71"/>
      <c r="D61" s="71"/>
      <c r="E61" s="71"/>
      <c r="F61" s="71"/>
      <c r="G61" s="71"/>
      <c r="H61" s="71"/>
    </row>
    <row r="62" spans="1:8" s="66" customFormat="1" x14ac:dyDescent="0.2">
      <c r="A62" s="103"/>
      <c r="B62" s="71"/>
      <c r="C62" s="71"/>
      <c r="D62" s="71"/>
      <c r="E62" s="71"/>
      <c r="F62" s="71"/>
      <c r="G62" s="71"/>
      <c r="H62" s="71"/>
    </row>
    <row r="63" spans="1:8" s="66" customFormat="1" x14ac:dyDescent="0.2">
      <c r="A63" s="103"/>
      <c r="B63" s="71"/>
      <c r="C63" s="71"/>
      <c r="D63" s="71"/>
      <c r="E63" s="71"/>
      <c r="F63" s="71"/>
      <c r="G63" s="71"/>
      <c r="H63" s="71"/>
    </row>
    <row r="64" spans="1:8" s="66" customFormat="1" x14ac:dyDescent="0.2">
      <c r="A64" s="103"/>
      <c r="B64" s="71"/>
      <c r="C64" s="71"/>
      <c r="D64" s="71"/>
      <c r="E64" s="71"/>
      <c r="F64" s="71"/>
      <c r="G64" s="71"/>
      <c r="H64" s="71"/>
    </row>
    <row r="65" spans="1:8" s="66" customFormat="1" x14ac:dyDescent="0.2">
      <c r="A65" s="103"/>
      <c r="B65" s="71"/>
      <c r="C65" s="71"/>
      <c r="D65" s="71"/>
      <c r="E65" s="71"/>
      <c r="F65" s="71"/>
      <c r="G65" s="71"/>
      <c r="H65" s="71"/>
    </row>
    <row r="66" spans="1:8" s="66" customFormat="1" x14ac:dyDescent="0.2">
      <c r="A66" s="103"/>
      <c r="B66" s="71"/>
      <c r="C66" s="71"/>
      <c r="D66" s="71"/>
      <c r="E66" s="71"/>
      <c r="F66" s="71"/>
      <c r="G66" s="71"/>
      <c r="H66" s="71"/>
    </row>
    <row r="67" spans="1:8" s="66" customFormat="1" x14ac:dyDescent="0.2">
      <c r="A67" s="103"/>
      <c r="B67" s="71"/>
      <c r="C67" s="71"/>
      <c r="D67" s="71"/>
      <c r="E67" s="71"/>
      <c r="F67" s="71"/>
      <c r="G67" s="71"/>
      <c r="H67" s="71"/>
    </row>
    <row r="68" spans="1:8" s="66" customFormat="1" x14ac:dyDescent="0.2">
      <c r="A68" s="103"/>
      <c r="B68" s="71"/>
      <c r="C68" s="71"/>
      <c r="D68" s="71"/>
      <c r="E68" s="71"/>
      <c r="F68" s="71"/>
      <c r="G68" s="71"/>
      <c r="H68" s="71"/>
    </row>
    <row r="69" spans="1:8" s="66" customFormat="1" x14ac:dyDescent="0.2">
      <c r="A69" s="103"/>
      <c r="B69" s="71"/>
      <c r="C69" s="71"/>
      <c r="D69" s="71"/>
      <c r="E69" s="71"/>
      <c r="F69" s="71"/>
      <c r="G69" s="71"/>
      <c r="H69" s="71"/>
    </row>
    <row r="70" spans="1:8" s="66" customFormat="1" x14ac:dyDescent="0.2">
      <c r="A70" s="103"/>
      <c r="B70" s="71"/>
      <c r="C70" s="71"/>
      <c r="D70" s="71"/>
      <c r="E70" s="71"/>
      <c r="F70" s="71"/>
      <c r="G70" s="71"/>
      <c r="H70" s="71"/>
    </row>
    <row r="71" spans="1:8" s="66" customFormat="1" x14ac:dyDescent="0.2">
      <c r="A71" s="103"/>
      <c r="B71" s="71"/>
      <c r="C71" s="71"/>
      <c r="D71" s="71"/>
      <c r="E71" s="71"/>
      <c r="F71" s="71"/>
      <c r="G71" s="71"/>
      <c r="H71" s="71"/>
    </row>
    <row r="72" spans="1:8" s="66" customFormat="1" x14ac:dyDescent="0.2">
      <c r="A72" s="103"/>
      <c r="B72" s="71"/>
      <c r="C72" s="71"/>
      <c r="D72" s="71"/>
      <c r="E72" s="71"/>
      <c r="F72" s="71"/>
      <c r="G72" s="71"/>
      <c r="H72" s="71"/>
    </row>
    <row r="73" spans="1:8" s="66" customFormat="1" x14ac:dyDescent="0.2">
      <c r="A73" s="103"/>
      <c r="B73" s="71"/>
      <c r="C73" s="71"/>
      <c r="D73" s="71"/>
      <c r="E73" s="71"/>
      <c r="F73" s="71"/>
      <c r="G73" s="71"/>
      <c r="H73" s="71"/>
    </row>
    <row r="74" spans="1:8" s="66" customFormat="1" x14ac:dyDescent="0.2">
      <c r="A74" s="103"/>
      <c r="B74" s="71"/>
      <c r="C74" s="71"/>
      <c r="D74" s="71"/>
      <c r="E74" s="71"/>
      <c r="F74" s="71"/>
      <c r="G74" s="71"/>
      <c r="H74" s="71"/>
    </row>
    <row r="75" spans="1:8" s="66" customFormat="1" x14ac:dyDescent="0.2">
      <c r="A75" s="103"/>
      <c r="B75" s="71"/>
      <c r="C75" s="71"/>
      <c r="D75" s="71"/>
      <c r="E75" s="71"/>
      <c r="F75" s="71"/>
      <c r="G75" s="71"/>
      <c r="H75" s="71"/>
    </row>
    <row r="76" spans="1:8" s="66" customFormat="1" x14ac:dyDescent="0.2">
      <c r="A76" s="103"/>
      <c r="B76" s="71"/>
      <c r="C76" s="71"/>
      <c r="D76" s="71"/>
      <c r="E76" s="71"/>
      <c r="F76" s="71"/>
      <c r="G76" s="71"/>
      <c r="H76" s="71"/>
    </row>
    <row r="77" spans="1:8" s="66" customFormat="1" x14ac:dyDescent="0.2">
      <c r="A77" s="103"/>
      <c r="B77" s="71"/>
      <c r="C77" s="71"/>
      <c r="D77" s="71"/>
      <c r="E77" s="71"/>
      <c r="F77" s="71"/>
      <c r="G77" s="71"/>
      <c r="H77" s="71"/>
    </row>
    <row r="78" spans="1:8" s="66" customFormat="1" x14ac:dyDescent="0.2">
      <c r="A78" s="103"/>
      <c r="B78" s="71"/>
      <c r="C78" s="71"/>
      <c r="D78" s="71"/>
      <c r="E78" s="71"/>
      <c r="F78" s="71"/>
      <c r="G78" s="71"/>
      <c r="H78" s="71"/>
    </row>
    <row r="79" spans="1:8" s="66" customFormat="1" x14ac:dyDescent="0.2">
      <c r="A79" s="103"/>
      <c r="B79" s="71"/>
      <c r="C79" s="71"/>
      <c r="D79" s="71"/>
      <c r="E79" s="71"/>
      <c r="F79" s="71"/>
      <c r="G79" s="71"/>
      <c r="H79" s="71"/>
    </row>
    <row r="80" spans="1:8" s="66" customFormat="1" x14ac:dyDescent="0.2">
      <c r="A80" s="103"/>
      <c r="B80" s="71"/>
      <c r="C80" s="71"/>
      <c r="D80" s="71"/>
      <c r="E80" s="71"/>
      <c r="F80" s="71"/>
      <c r="G80" s="71"/>
      <c r="H80" s="71"/>
    </row>
    <row r="81" spans="1:8" s="66" customFormat="1" x14ac:dyDescent="0.2">
      <c r="A81" s="103"/>
      <c r="B81" s="71"/>
      <c r="C81" s="71"/>
      <c r="D81" s="71"/>
      <c r="E81" s="71"/>
      <c r="F81" s="71"/>
      <c r="G81" s="71"/>
      <c r="H81" s="71"/>
    </row>
    <row r="82" spans="1:8" s="66" customFormat="1" x14ac:dyDescent="0.2">
      <c r="A82" s="103"/>
      <c r="B82" s="71"/>
      <c r="C82" s="71"/>
      <c r="D82" s="71"/>
      <c r="E82" s="71"/>
      <c r="F82" s="71"/>
      <c r="G82" s="71"/>
      <c r="H82" s="71"/>
    </row>
    <row r="83" spans="1:8" s="66" customFormat="1" x14ac:dyDescent="0.2">
      <c r="A83" s="103"/>
      <c r="B83" s="71"/>
      <c r="C83" s="71"/>
      <c r="D83" s="71"/>
      <c r="E83" s="71"/>
      <c r="F83" s="71"/>
      <c r="G83" s="71"/>
      <c r="H83" s="71"/>
    </row>
    <row r="84" spans="1:8" s="66" customFormat="1" x14ac:dyDescent="0.2">
      <c r="A84" s="103"/>
      <c r="B84" s="71"/>
      <c r="C84" s="71"/>
      <c r="D84" s="71"/>
      <c r="E84" s="71"/>
      <c r="F84" s="71"/>
      <c r="G84" s="71"/>
      <c r="H84" s="71"/>
    </row>
    <row r="85" spans="1:8" s="66" customFormat="1" x14ac:dyDescent="0.2">
      <c r="A85" s="103"/>
      <c r="B85" s="71"/>
      <c r="C85" s="71"/>
      <c r="D85" s="71"/>
      <c r="E85" s="71"/>
      <c r="F85" s="71"/>
      <c r="G85" s="71"/>
      <c r="H85" s="71"/>
    </row>
    <row r="86" spans="1:8" s="66" customFormat="1" x14ac:dyDescent="0.2">
      <c r="A86" s="103"/>
      <c r="B86" s="71"/>
      <c r="C86" s="71"/>
      <c r="D86" s="71"/>
      <c r="E86" s="71"/>
      <c r="F86" s="71"/>
      <c r="G86" s="71"/>
      <c r="H86" s="71"/>
    </row>
    <row r="87" spans="1:8" s="66" customFormat="1" x14ac:dyDescent="0.2">
      <c r="A87" s="103"/>
      <c r="B87" s="71"/>
      <c r="C87" s="71"/>
      <c r="D87" s="71"/>
      <c r="E87" s="71"/>
      <c r="F87" s="71"/>
      <c r="G87" s="71"/>
      <c r="H87" s="71"/>
    </row>
    <row r="88" spans="1:8" s="66" customFormat="1" x14ac:dyDescent="0.2">
      <c r="A88" s="103"/>
      <c r="B88" s="71"/>
      <c r="C88" s="71"/>
      <c r="D88" s="71"/>
      <c r="E88" s="71"/>
      <c r="F88" s="71"/>
      <c r="G88" s="71"/>
      <c r="H88" s="71"/>
    </row>
    <row r="89" spans="1:8" s="66" customFormat="1" x14ac:dyDescent="0.2">
      <c r="A89" s="103"/>
      <c r="B89" s="71"/>
      <c r="C89" s="71"/>
      <c r="D89" s="71"/>
      <c r="E89" s="71"/>
      <c r="F89" s="71"/>
      <c r="G89" s="71"/>
      <c r="H89" s="71"/>
    </row>
    <row r="90" spans="1:8" s="66" customFormat="1" x14ac:dyDescent="0.2">
      <c r="A90" s="103"/>
      <c r="B90" s="71"/>
      <c r="C90" s="71"/>
      <c r="D90" s="71"/>
      <c r="E90" s="71"/>
      <c r="F90" s="71"/>
      <c r="G90" s="71"/>
      <c r="H90" s="71"/>
    </row>
    <row r="91" spans="1:8" s="66" customFormat="1" x14ac:dyDescent="0.2">
      <c r="A91" s="103"/>
      <c r="B91" s="71"/>
      <c r="C91" s="71"/>
      <c r="D91" s="71"/>
      <c r="E91" s="71"/>
      <c r="F91" s="71"/>
      <c r="G91" s="71"/>
      <c r="H91" s="71"/>
    </row>
    <row r="92" spans="1:8" s="66" customFormat="1" x14ac:dyDescent="0.2">
      <c r="A92" s="103"/>
      <c r="B92" s="71"/>
      <c r="C92" s="71"/>
      <c r="D92" s="71"/>
      <c r="E92" s="71"/>
      <c r="F92" s="71"/>
      <c r="G92" s="71"/>
      <c r="H92" s="71"/>
    </row>
    <row r="93" spans="1:8" s="66" customFormat="1" x14ac:dyDescent="0.2">
      <c r="A93" s="103"/>
      <c r="B93" s="71"/>
      <c r="C93" s="71"/>
      <c r="D93" s="71"/>
      <c r="E93" s="71"/>
      <c r="F93" s="71"/>
      <c r="G93" s="71"/>
      <c r="H93" s="71"/>
    </row>
    <row r="94" spans="1:8" s="66" customFormat="1" x14ac:dyDescent="0.2">
      <c r="A94" s="103"/>
      <c r="B94" s="71"/>
      <c r="C94" s="71"/>
      <c r="D94" s="71"/>
      <c r="E94" s="71"/>
      <c r="F94" s="71"/>
      <c r="G94" s="71"/>
      <c r="H94" s="71"/>
    </row>
    <row r="95" spans="1:8" s="66" customFormat="1" x14ac:dyDescent="0.2">
      <c r="A95" s="103"/>
      <c r="B95" s="71"/>
      <c r="C95" s="71"/>
      <c r="D95" s="71"/>
      <c r="E95" s="71"/>
      <c r="F95" s="71"/>
      <c r="G95" s="71"/>
      <c r="H95" s="71"/>
    </row>
    <row r="96" spans="1:8" s="66" customFormat="1" x14ac:dyDescent="0.2">
      <c r="A96" s="103"/>
      <c r="B96" s="71"/>
      <c r="C96" s="71"/>
      <c r="D96" s="71"/>
      <c r="E96" s="71"/>
      <c r="F96" s="71"/>
      <c r="G96" s="71"/>
      <c r="H96" s="71"/>
    </row>
    <row r="97" spans="1:8" s="66" customFormat="1" x14ac:dyDescent="0.2">
      <c r="A97" s="103"/>
      <c r="B97" s="71"/>
      <c r="C97" s="71"/>
      <c r="D97" s="71"/>
      <c r="E97" s="71"/>
      <c r="F97" s="71"/>
      <c r="G97" s="71"/>
      <c r="H97" s="71"/>
    </row>
    <row r="98" spans="1:8" s="66" customFormat="1" x14ac:dyDescent="0.2">
      <c r="A98" s="103"/>
      <c r="B98" s="71"/>
      <c r="C98" s="71"/>
      <c r="D98" s="71"/>
      <c r="E98" s="71"/>
      <c r="F98" s="71"/>
      <c r="G98" s="71"/>
      <c r="H98" s="71"/>
    </row>
    <row r="99" spans="1:8" s="66" customFormat="1" x14ac:dyDescent="0.2">
      <c r="A99" s="103"/>
      <c r="B99" s="71"/>
      <c r="C99" s="71"/>
      <c r="D99" s="71"/>
      <c r="E99" s="71"/>
      <c r="F99" s="71"/>
      <c r="G99" s="71"/>
      <c r="H99" s="71"/>
    </row>
    <row r="100" spans="1:8" s="66" customFormat="1" x14ac:dyDescent="0.2">
      <c r="A100" s="103"/>
      <c r="B100" s="71"/>
      <c r="C100" s="71"/>
      <c r="D100" s="71"/>
      <c r="E100" s="71"/>
      <c r="F100" s="71"/>
      <c r="G100" s="71"/>
      <c r="H100" s="71"/>
    </row>
    <row r="101" spans="1:8" s="66" customFormat="1" x14ac:dyDescent="0.2">
      <c r="A101" s="103"/>
      <c r="B101" s="71"/>
      <c r="C101" s="71"/>
      <c r="D101" s="71"/>
      <c r="E101" s="71"/>
      <c r="F101" s="71"/>
      <c r="G101" s="71"/>
      <c r="H101" s="71"/>
    </row>
    <row r="102" spans="1:8" s="66" customFormat="1" x14ac:dyDescent="0.2">
      <c r="A102" s="103"/>
      <c r="B102" s="71"/>
      <c r="C102" s="71"/>
      <c r="D102" s="71"/>
      <c r="E102" s="71"/>
      <c r="F102" s="71"/>
      <c r="G102" s="71"/>
      <c r="H102" s="71"/>
    </row>
    <row r="103" spans="1:8" s="66" customFormat="1" x14ac:dyDescent="0.2">
      <c r="A103" s="103"/>
      <c r="B103" s="71"/>
      <c r="C103" s="71"/>
      <c r="D103" s="71"/>
      <c r="E103" s="71"/>
      <c r="F103" s="71"/>
      <c r="G103" s="71"/>
      <c r="H103" s="71"/>
    </row>
    <row r="104" spans="1:8" s="66" customFormat="1" x14ac:dyDescent="0.2">
      <c r="A104" s="103"/>
      <c r="B104" s="71"/>
      <c r="C104" s="71"/>
      <c r="D104" s="71"/>
      <c r="E104" s="71"/>
      <c r="F104" s="71"/>
      <c r="G104" s="71"/>
      <c r="H104" s="71"/>
    </row>
    <row r="105" spans="1:8" s="66" customFormat="1" x14ac:dyDescent="0.2">
      <c r="A105" s="103"/>
      <c r="B105" s="71"/>
      <c r="C105" s="71"/>
      <c r="D105" s="71"/>
      <c r="E105" s="71"/>
      <c r="F105" s="71"/>
      <c r="G105" s="71"/>
      <c r="H105" s="71"/>
    </row>
    <row r="106" spans="1:8" s="66" customFormat="1" x14ac:dyDescent="0.2">
      <c r="A106" s="103"/>
      <c r="B106" s="71"/>
      <c r="C106" s="71"/>
      <c r="D106" s="71"/>
      <c r="E106" s="71"/>
      <c r="F106" s="71"/>
      <c r="G106" s="71"/>
      <c r="H106" s="71"/>
    </row>
    <row r="107" spans="1:8" s="66" customFormat="1" x14ac:dyDescent="0.2">
      <c r="A107" s="103"/>
      <c r="B107" s="71"/>
      <c r="C107" s="71"/>
      <c r="D107" s="71"/>
      <c r="E107" s="71"/>
      <c r="F107" s="71"/>
      <c r="G107" s="71"/>
      <c r="H107" s="71"/>
    </row>
    <row r="108" spans="1:8" s="66" customFormat="1" x14ac:dyDescent="0.2">
      <c r="A108" s="103"/>
      <c r="B108" s="71"/>
      <c r="C108" s="71"/>
      <c r="D108" s="71"/>
      <c r="E108" s="71"/>
      <c r="F108" s="71"/>
      <c r="G108" s="71"/>
      <c r="H108" s="71"/>
    </row>
    <row r="109" spans="1:8" s="66" customFormat="1" x14ac:dyDescent="0.2">
      <c r="A109" s="103"/>
      <c r="B109" s="71"/>
      <c r="C109" s="71"/>
      <c r="D109" s="71"/>
      <c r="E109" s="71"/>
      <c r="F109" s="71"/>
      <c r="G109" s="71"/>
      <c r="H109" s="71"/>
    </row>
    <row r="110" spans="1:8" s="66" customFormat="1" x14ac:dyDescent="0.2">
      <c r="A110" s="103"/>
      <c r="B110" s="71"/>
      <c r="C110" s="71"/>
      <c r="D110" s="71"/>
      <c r="E110" s="71"/>
      <c r="F110" s="71"/>
      <c r="G110" s="71"/>
      <c r="H110" s="71"/>
    </row>
    <row r="111" spans="1:8" s="66" customFormat="1" x14ac:dyDescent="0.2">
      <c r="A111" s="103"/>
      <c r="B111" s="71"/>
      <c r="C111" s="71"/>
      <c r="D111" s="71"/>
      <c r="E111" s="71"/>
      <c r="F111" s="71"/>
      <c r="G111" s="71"/>
      <c r="H111" s="71"/>
    </row>
    <row r="112" spans="1:8" s="66" customFormat="1" x14ac:dyDescent="0.2">
      <c r="A112" s="103"/>
      <c r="B112" s="71"/>
      <c r="C112" s="71"/>
      <c r="D112" s="71"/>
      <c r="E112" s="71"/>
      <c r="F112" s="71"/>
      <c r="G112" s="71"/>
      <c r="H112" s="71"/>
    </row>
    <row r="113" spans="1:8" s="66" customFormat="1" x14ac:dyDescent="0.2">
      <c r="A113" s="103"/>
      <c r="B113" s="71"/>
      <c r="C113" s="71"/>
      <c r="D113" s="71"/>
      <c r="E113" s="71"/>
      <c r="F113" s="71"/>
      <c r="G113" s="71"/>
      <c r="H113" s="71"/>
    </row>
    <row r="114" spans="1:8" s="66" customFormat="1" x14ac:dyDescent="0.2">
      <c r="A114" s="103"/>
      <c r="B114" s="71"/>
      <c r="C114" s="71"/>
      <c r="D114" s="71"/>
      <c r="E114" s="71"/>
      <c r="F114" s="71"/>
      <c r="G114" s="71"/>
      <c r="H114" s="71"/>
    </row>
    <row r="115" spans="1:8" s="66" customFormat="1" x14ac:dyDescent="0.2">
      <c r="A115" s="103"/>
      <c r="B115" s="71"/>
      <c r="C115" s="71"/>
      <c r="D115" s="71"/>
      <c r="E115" s="71"/>
      <c r="F115" s="71"/>
      <c r="G115" s="71"/>
      <c r="H115" s="71"/>
    </row>
    <row r="116" spans="1:8" s="66" customFormat="1" x14ac:dyDescent="0.2">
      <c r="A116" s="103"/>
      <c r="B116" s="71"/>
      <c r="C116" s="71"/>
      <c r="D116" s="71"/>
      <c r="E116" s="71"/>
      <c r="F116" s="71"/>
      <c r="G116" s="71"/>
      <c r="H116" s="71"/>
    </row>
    <row r="117" spans="1:8" s="66" customFormat="1" x14ac:dyDescent="0.2">
      <c r="A117" s="103"/>
      <c r="B117" s="71"/>
      <c r="C117" s="71"/>
      <c r="D117" s="71"/>
      <c r="E117" s="71"/>
      <c r="F117" s="71"/>
      <c r="G117" s="71"/>
      <c r="H117" s="71"/>
    </row>
    <row r="118" spans="1:8" s="66" customFormat="1" x14ac:dyDescent="0.2">
      <c r="A118" s="103"/>
      <c r="B118" s="71"/>
      <c r="C118" s="71"/>
      <c r="D118" s="71"/>
      <c r="E118" s="71"/>
      <c r="F118" s="71"/>
      <c r="G118" s="71"/>
      <c r="H118" s="71"/>
    </row>
    <row r="119" spans="1:8" s="66" customFormat="1" x14ac:dyDescent="0.2">
      <c r="A119" s="103"/>
      <c r="B119" s="71"/>
      <c r="C119" s="71"/>
      <c r="D119" s="71"/>
      <c r="E119" s="71"/>
      <c r="F119" s="71"/>
      <c r="G119" s="71"/>
      <c r="H119" s="71"/>
    </row>
    <row r="120" spans="1:8" s="66" customFormat="1" x14ac:dyDescent="0.2">
      <c r="A120" s="103"/>
      <c r="B120" s="71"/>
      <c r="C120" s="71"/>
      <c r="D120" s="71"/>
      <c r="E120" s="71"/>
      <c r="F120" s="71"/>
      <c r="G120" s="71"/>
      <c r="H120" s="71"/>
    </row>
    <row r="121" spans="1:8" s="66" customFormat="1" x14ac:dyDescent="0.2">
      <c r="A121" s="103"/>
      <c r="B121" s="71"/>
      <c r="C121" s="71"/>
      <c r="D121" s="71"/>
      <c r="E121" s="71"/>
      <c r="F121" s="71"/>
      <c r="G121" s="71"/>
      <c r="H121" s="71"/>
    </row>
    <row r="122" spans="1:8" s="66" customFormat="1" x14ac:dyDescent="0.2">
      <c r="A122" s="103"/>
      <c r="B122" s="71"/>
      <c r="C122" s="71"/>
      <c r="D122" s="71"/>
      <c r="E122" s="71"/>
      <c r="F122" s="71"/>
      <c r="G122" s="71"/>
      <c r="H122" s="71"/>
    </row>
    <row r="123" spans="1:8" s="66" customFormat="1" x14ac:dyDescent="0.2">
      <c r="A123" s="103"/>
      <c r="B123" s="71"/>
      <c r="C123" s="71"/>
      <c r="D123" s="71"/>
      <c r="E123" s="71"/>
      <c r="F123" s="71"/>
      <c r="G123" s="71"/>
      <c r="H123" s="71"/>
    </row>
    <row r="124" spans="1:8" s="66" customFormat="1" x14ac:dyDescent="0.2">
      <c r="A124" s="103"/>
      <c r="B124" s="71"/>
      <c r="C124" s="71"/>
      <c r="D124" s="71"/>
      <c r="E124" s="71"/>
      <c r="F124" s="71"/>
      <c r="G124" s="71"/>
      <c r="H124" s="71"/>
    </row>
    <row r="125" spans="1:8" s="66" customFormat="1" x14ac:dyDescent="0.2">
      <c r="A125" s="103"/>
      <c r="B125" s="71"/>
      <c r="C125" s="71"/>
      <c r="D125" s="71"/>
      <c r="E125" s="71"/>
      <c r="F125" s="71"/>
      <c r="G125" s="71"/>
      <c r="H125" s="71"/>
    </row>
    <row r="126" spans="1:8" s="66" customFormat="1" x14ac:dyDescent="0.2">
      <c r="A126" s="103"/>
      <c r="B126" s="71"/>
      <c r="C126" s="71"/>
      <c r="D126" s="71"/>
      <c r="E126" s="71"/>
      <c r="F126" s="71"/>
      <c r="G126" s="71"/>
      <c r="H126" s="71"/>
    </row>
    <row r="127" spans="1:8" s="66" customFormat="1" x14ac:dyDescent="0.2">
      <c r="A127" s="103"/>
      <c r="B127" s="71"/>
      <c r="C127" s="71"/>
      <c r="D127" s="71"/>
      <c r="E127" s="71"/>
      <c r="F127" s="71"/>
      <c r="G127" s="71"/>
      <c r="H127" s="71"/>
    </row>
    <row r="128" spans="1:8" s="66" customFormat="1" x14ac:dyDescent="0.2">
      <c r="A128" s="103"/>
      <c r="B128" s="71"/>
      <c r="C128" s="71"/>
      <c r="D128" s="71"/>
      <c r="E128" s="71"/>
      <c r="F128" s="71"/>
      <c r="G128" s="71"/>
      <c r="H128" s="71"/>
    </row>
    <row r="129" spans="1:8" s="66" customFormat="1" x14ac:dyDescent="0.2">
      <c r="A129" s="103"/>
      <c r="B129" s="71"/>
      <c r="C129" s="71"/>
      <c r="D129" s="71"/>
      <c r="E129" s="71"/>
      <c r="F129" s="71"/>
      <c r="G129" s="71"/>
      <c r="H129" s="71"/>
    </row>
    <row r="130" spans="1:8" s="66" customFormat="1" x14ac:dyDescent="0.2">
      <c r="A130" s="103"/>
      <c r="B130" s="71"/>
      <c r="C130" s="71"/>
      <c r="D130" s="71"/>
      <c r="E130" s="71"/>
      <c r="F130" s="71"/>
      <c r="G130" s="71"/>
      <c r="H130" s="71"/>
    </row>
    <row r="131" spans="1:8" s="66" customFormat="1" x14ac:dyDescent="0.2">
      <c r="A131" s="103"/>
      <c r="B131" s="71"/>
      <c r="C131" s="71"/>
      <c r="D131" s="71"/>
      <c r="E131" s="71"/>
      <c r="F131" s="71"/>
      <c r="G131" s="71"/>
      <c r="H131" s="71"/>
    </row>
    <row r="132" spans="1:8" s="66" customFormat="1" x14ac:dyDescent="0.2">
      <c r="A132" s="103"/>
      <c r="B132" s="71"/>
      <c r="C132" s="71"/>
      <c r="D132" s="71"/>
      <c r="E132" s="71"/>
      <c r="F132" s="71"/>
      <c r="G132" s="71"/>
      <c r="H132" s="71"/>
    </row>
    <row r="133" spans="1:8" s="66" customFormat="1" x14ac:dyDescent="0.2">
      <c r="A133" s="103"/>
      <c r="B133" s="71"/>
      <c r="C133" s="71"/>
      <c r="D133" s="71"/>
      <c r="E133" s="71"/>
      <c r="F133" s="71"/>
      <c r="G133" s="71"/>
      <c r="H133" s="71"/>
    </row>
    <row r="134" spans="1:8" s="66" customFormat="1" x14ac:dyDescent="0.2">
      <c r="A134" s="103"/>
      <c r="B134" s="71"/>
      <c r="C134" s="71"/>
      <c r="D134" s="71"/>
      <c r="E134" s="71"/>
      <c r="F134" s="71"/>
      <c r="G134" s="71"/>
      <c r="H134" s="71"/>
    </row>
    <row r="135" spans="1:8" s="66" customFormat="1" x14ac:dyDescent="0.2">
      <c r="A135" s="103"/>
      <c r="B135" s="71"/>
      <c r="C135" s="71"/>
      <c r="D135" s="71"/>
      <c r="E135" s="71"/>
      <c r="F135" s="71"/>
      <c r="G135" s="71"/>
      <c r="H135" s="71"/>
    </row>
    <row r="136" spans="1:8" s="66" customFormat="1" x14ac:dyDescent="0.2">
      <c r="A136" s="103"/>
      <c r="B136" s="71"/>
      <c r="C136" s="71"/>
      <c r="D136" s="71"/>
      <c r="E136" s="71"/>
      <c r="F136" s="71"/>
      <c r="G136" s="71"/>
      <c r="H136" s="71"/>
    </row>
    <row r="137" spans="1:8" s="66" customFormat="1" x14ac:dyDescent="0.2">
      <c r="A137" s="103"/>
      <c r="B137" s="71"/>
      <c r="C137" s="71"/>
      <c r="D137" s="71"/>
      <c r="E137" s="71"/>
      <c r="F137" s="71"/>
      <c r="G137" s="71"/>
      <c r="H137" s="71"/>
    </row>
    <row r="138" spans="1:8" s="66" customFormat="1" x14ac:dyDescent="0.2">
      <c r="A138" s="103"/>
      <c r="B138" s="71"/>
      <c r="C138" s="71"/>
      <c r="D138" s="71"/>
      <c r="E138" s="71"/>
      <c r="F138" s="71"/>
      <c r="G138" s="71"/>
      <c r="H138" s="71"/>
    </row>
    <row r="139" spans="1:8" s="66" customFormat="1" x14ac:dyDescent="0.2">
      <c r="A139" s="103"/>
      <c r="B139" s="71"/>
      <c r="C139" s="71"/>
      <c r="D139" s="71"/>
      <c r="E139" s="71"/>
      <c r="F139" s="71"/>
      <c r="G139" s="71"/>
      <c r="H139" s="71"/>
    </row>
    <row r="140" spans="1:8" s="66" customFormat="1" x14ac:dyDescent="0.2">
      <c r="A140" s="103"/>
      <c r="B140" s="71"/>
      <c r="C140" s="71"/>
      <c r="D140" s="71"/>
      <c r="E140" s="71"/>
      <c r="F140" s="71"/>
      <c r="G140" s="71"/>
      <c r="H140" s="71"/>
    </row>
    <row r="141" spans="1:8" s="66" customFormat="1" x14ac:dyDescent="0.2">
      <c r="A141" s="103"/>
      <c r="B141" s="71"/>
      <c r="C141" s="71"/>
      <c r="D141" s="71"/>
      <c r="E141" s="71"/>
      <c r="F141" s="71"/>
      <c r="G141" s="71"/>
      <c r="H141" s="71"/>
    </row>
    <row r="142" spans="1:8" s="66" customFormat="1" x14ac:dyDescent="0.2">
      <c r="A142" s="103"/>
      <c r="B142" s="71"/>
      <c r="C142" s="71"/>
      <c r="D142" s="71"/>
      <c r="E142" s="71"/>
      <c r="F142" s="71"/>
      <c r="G142" s="71"/>
      <c r="H142" s="71"/>
    </row>
    <row r="143" spans="1:8" s="66" customFormat="1" x14ac:dyDescent="0.2">
      <c r="A143" s="103"/>
      <c r="B143" s="71"/>
      <c r="C143" s="71"/>
      <c r="D143" s="71"/>
      <c r="E143" s="71"/>
      <c r="F143" s="71"/>
      <c r="G143" s="71"/>
      <c r="H143" s="71"/>
    </row>
    <row r="144" spans="1:8" s="66" customFormat="1" x14ac:dyDescent="0.2">
      <c r="A144" s="103"/>
      <c r="B144" s="71"/>
      <c r="C144" s="71"/>
      <c r="D144" s="71"/>
      <c r="E144" s="71"/>
      <c r="F144" s="71"/>
      <c r="G144" s="71"/>
      <c r="H144" s="71"/>
    </row>
    <row r="145" spans="1:8" s="66" customFormat="1" x14ac:dyDescent="0.2">
      <c r="A145" s="103"/>
      <c r="B145" s="71"/>
      <c r="C145" s="71"/>
      <c r="D145" s="71"/>
      <c r="E145" s="71"/>
      <c r="F145" s="71"/>
      <c r="G145" s="71"/>
      <c r="H145" s="71"/>
    </row>
    <row r="146" spans="1:8" s="66" customFormat="1" x14ac:dyDescent="0.2">
      <c r="A146" s="103"/>
      <c r="B146" s="71"/>
      <c r="C146" s="71"/>
      <c r="D146" s="71"/>
      <c r="E146" s="71"/>
      <c r="F146" s="71"/>
      <c r="G146" s="71"/>
      <c r="H146" s="71"/>
    </row>
    <row r="147" spans="1:8" s="66" customFormat="1" x14ac:dyDescent="0.2">
      <c r="A147" s="103"/>
      <c r="B147" s="71"/>
      <c r="C147" s="71"/>
      <c r="D147" s="71"/>
      <c r="E147" s="71"/>
      <c r="F147" s="71"/>
      <c r="G147" s="71"/>
      <c r="H147" s="71"/>
    </row>
    <row r="148" spans="1:8" s="66" customFormat="1" x14ac:dyDescent="0.2">
      <c r="A148" s="103"/>
      <c r="B148" s="71"/>
      <c r="C148" s="71"/>
      <c r="D148" s="71"/>
      <c r="E148" s="71"/>
      <c r="F148" s="71"/>
      <c r="G148" s="71"/>
      <c r="H148" s="71"/>
    </row>
    <row r="149" spans="1:8" s="66" customFormat="1" x14ac:dyDescent="0.2">
      <c r="A149" s="103"/>
      <c r="B149" s="71"/>
      <c r="C149" s="71"/>
      <c r="D149" s="71"/>
      <c r="E149" s="71"/>
      <c r="F149" s="71"/>
      <c r="G149" s="71"/>
      <c r="H149" s="71"/>
    </row>
    <row r="150" spans="1:8" s="66" customFormat="1" x14ac:dyDescent="0.2">
      <c r="A150" s="103"/>
      <c r="B150" s="71"/>
      <c r="C150" s="71"/>
      <c r="D150" s="71"/>
      <c r="E150" s="71"/>
      <c r="F150" s="71"/>
      <c r="G150" s="71"/>
      <c r="H150" s="71"/>
    </row>
    <row r="151" spans="1:8" s="66" customFormat="1" x14ac:dyDescent="0.2">
      <c r="A151" s="103"/>
      <c r="B151" s="71"/>
      <c r="C151" s="71"/>
      <c r="D151" s="71"/>
      <c r="E151" s="71"/>
      <c r="F151" s="71"/>
      <c r="G151" s="71"/>
      <c r="H151" s="71"/>
    </row>
    <row r="152" spans="1:8" s="66" customFormat="1" x14ac:dyDescent="0.2">
      <c r="A152" s="103"/>
      <c r="B152" s="71"/>
      <c r="C152" s="71"/>
      <c r="D152" s="71"/>
      <c r="E152" s="71"/>
      <c r="F152" s="71"/>
      <c r="G152" s="71"/>
      <c r="H152" s="71"/>
    </row>
    <row r="153" spans="1:8" s="66" customFormat="1" x14ac:dyDescent="0.2">
      <c r="A153" s="103"/>
      <c r="B153" s="71"/>
      <c r="C153" s="71"/>
      <c r="D153" s="71"/>
      <c r="E153" s="71"/>
      <c r="F153" s="71"/>
      <c r="G153" s="71"/>
      <c r="H153" s="71"/>
    </row>
    <row r="154" spans="1:8" s="66" customFormat="1" x14ac:dyDescent="0.2">
      <c r="A154" s="103"/>
      <c r="B154" s="71"/>
      <c r="C154" s="71"/>
      <c r="D154" s="71"/>
      <c r="E154" s="71"/>
      <c r="F154" s="71"/>
      <c r="G154" s="71"/>
      <c r="H154" s="71"/>
    </row>
    <row r="155" spans="1:8" s="66" customFormat="1" x14ac:dyDescent="0.2">
      <c r="A155" s="103"/>
      <c r="B155" s="71"/>
      <c r="C155" s="71"/>
      <c r="D155" s="71"/>
      <c r="E155" s="71"/>
      <c r="F155" s="71"/>
      <c r="G155" s="71"/>
      <c r="H155" s="71"/>
    </row>
    <row r="156" spans="1:8" s="66" customFormat="1" x14ac:dyDescent="0.2">
      <c r="A156" s="103"/>
      <c r="B156" s="71"/>
      <c r="C156" s="71"/>
      <c r="D156" s="71"/>
      <c r="E156" s="71"/>
      <c r="F156" s="71"/>
      <c r="G156" s="71"/>
      <c r="H156" s="71"/>
    </row>
    <row r="157" spans="1:8" s="66" customFormat="1" x14ac:dyDescent="0.2">
      <c r="A157" s="103"/>
      <c r="B157" s="71"/>
      <c r="C157" s="71"/>
      <c r="D157" s="71"/>
      <c r="E157" s="71"/>
      <c r="F157" s="71"/>
      <c r="G157" s="71"/>
      <c r="H157" s="71"/>
    </row>
    <row r="158" spans="1:8" s="66" customFormat="1" x14ac:dyDescent="0.2">
      <c r="A158" s="103"/>
      <c r="B158" s="71"/>
      <c r="C158" s="71"/>
      <c r="D158" s="71"/>
      <c r="E158" s="71"/>
      <c r="F158" s="71"/>
      <c r="G158" s="71"/>
      <c r="H158" s="71"/>
    </row>
    <row r="159" spans="1:8" s="66" customFormat="1" x14ac:dyDescent="0.2">
      <c r="A159" s="103"/>
      <c r="B159" s="71"/>
      <c r="C159" s="71"/>
      <c r="D159" s="71"/>
      <c r="E159" s="71"/>
      <c r="F159" s="71"/>
      <c r="G159" s="71"/>
      <c r="H159" s="71"/>
    </row>
    <row r="160" spans="1:8" s="66" customFormat="1" x14ac:dyDescent="0.2">
      <c r="A160" s="103"/>
      <c r="B160" s="71"/>
      <c r="C160" s="71"/>
      <c r="D160" s="71"/>
      <c r="E160" s="71"/>
      <c r="F160" s="71"/>
      <c r="G160" s="71"/>
      <c r="H160" s="71"/>
    </row>
    <row r="161" spans="1:8" s="66" customFormat="1" x14ac:dyDescent="0.2">
      <c r="A161" s="103"/>
      <c r="B161" s="71"/>
      <c r="C161" s="71"/>
      <c r="D161" s="71"/>
      <c r="E161" s="71"/>
      <c r="F161" s="71"/>
      <c r="G161" s="71"/>
      <c r="H161" s="71"/>
    </row>
    <row r="162" spans="1:8" s="66" customFormat="1" x14ac:dyDescent="0.2">
      <c r="A162" s="103"/>
      <c r="B162" s="71"/>
      <c r="C162" s="71"/>
      <c r="D162" s="71"/>
      <c r="E162" s="71"/>
      <c r="F162" s="71"/>
      <c r="G162" s="71"/>
      <c r="H162" s="71"/>
    </row>
    <row r="163" spans="1:8" s="66" customFormat="1" x14ac:dyDescent="0.2">
      <c r="A163" s="103"/>
      <c r="B163" s="71"/>
      <c r="C163" s="71"/>
      <c r="D163" s="71"/>
      <c r="E163" s="71"/>
      <c r="F163" s="71"/>
      <c r="G163" s="71"/>
      <c r="H163" s="71"/>
    </row>
    <row r="164" spans="1:8" s="66" customFormat="1" x14ac:dyDescent="0.2">
      <c r="A164" s="103"/>
      <c r="B164" s="71"/>
      <c r="C164" s="71"/>
      <c r="D164" s="71"/>
      <c r="E164" s="71"/>
      <c r="F164" s="71"/>
      <c r="G164" s="71"/>
      <c r="H164" s="71"/>
    </row>
    <row r="165" spans="1:8" s="66" customFormat="1" x14ac:dyDescent="0.2">
      <c r="A165" s="103"/>
      <c r="B165" s="71"/>
      <c r="C165" s="71"/>
      <c r="D165" s="71"/>
      <c r="E165" s="71"/>
      <c r="F165" s="71"/>
      <c r="G165" s="71"/>
      <c r="H165" s="71"/>
    </row>
    <row r="166" spans="1:8" s="66" customFormat="1" x14ac:dyDescent="0.2">
      <c r="A166" s="103"/>
      <c r="B166" s="71"/>
      <c r="C166" s="71"/>
      <c r="D166" s="71"/>
      <c r="E166" s="71"/>
      <c r="F166" s="71"/>
      <c r="G166" s="71"/>
      <c r="H166" s="71"/>
    </row>
    <row r="167" spans="1:8" s="66" customFormat="1" x14ac:dyDescent="0.2">
      <c r="A167" s="103"/>
      <c r="B167" s="71"/>
      <c r="C167" s="71"/>
      <c r="D167" s="71"/>
      <c r="E167" s="71"/>
      <c r="F167" s="71"/>
      <c r="G167" s="71"/>
      <c r="H167" s="71"/>
    </row>
    <row r="168" spans="1:8" s="66" customFormat="1" x14ac:dyDescent="0.2">
      <c r="A168" s="103"/>
      <c r="B168" s="71"/>
      <c r="C168" s="71"/>
      <c r="D168" s="71"/>
      <c r="E168" s="71"/>
      <c r="F168" s="71"/>
      <c r="G168" s="71"/>
      <c r="H168" s="71"/>
    </row>
    <row r="169" spans="1:8" s="66" customFormat="1" x14ac:dyDescent="0.2">
      <c r="A169" s="103"/>
      <c r="B169" s="71"/>
      <c r="C169" s="71"/>
      <c r="D169" s="71"/>
      <c r="E169" s="71"/>
      <c r="F169" s="71"/>
      <c r="G169" s="71"/>
      <c r="H169" s="71"/>
    </row>
  </sheetData>
  <mergeCells count="1">
    <mergeCell ref="B1:H1"/>
  </mergeCells>
  <dataValidations count="6">
    <dataValidation type="list" allowBlank="1" showInputMessage="1" showErrorMessage="1" sqref="C1:D1 C10:C65508 D10:D65508">
      <formula1>"High,Medium,Low"</formula1>
    </dataValidation>
    <dataValidation type="list" allowBlank="1" showInputMessage="1" showErrorMessage="1" sqref="F1:G1 F9:G65508">
      <formula1>"Functional, External Interface, User Interface,System Interface, Non functional"</formula1>
    </dataValidation>
    <dataValidation type="list" allowBlank="1" showInputMessage="1" showErrorMessage="1" sqref="E1 E9:E65508">
      <formula1>"Simple,Average,Complex"</formula1>
    </dataValidation>
    <dataValidation type="list" allowBlank="1" showInputMessage="1" showErrorMessage="1" sqref="G3:G8">
      <formula1>"Low, Medium, High"</formula1>
    </dataValidation>
    <dataValidation type="list" allowBlank="1" showInputMessage="1" showErrorMessage="1" sqref="H3:H8">
      <formula1>"New Requirement, Enhancement, Bug, Issue"</formula1>
    </dataValidation>
    <dataValidation type="list" allowBlank="1" showInputMessage="1" showErrorMessage="1" sqref="F3:F8">
      <formula1>"Trivial, Simple, Average, Complex"</formula1>
    </dataValidation>
  </dataValidations>
  <pageMargins left="0.25" right="0.25" top="0.25" bottom="0.25" header="0.5" footer="0.5"/>
  <pageSetup paperSize="5" scale="75" orientation="landscape" r:id="rId1"/>
  <headerFooter alignWithMargins="0">
    <oddFooter>Page &amp;P of &amp;N</oddFooter>
  </headerFooter>
  <drawing r:id="rId2"/>
  <legacyDrawing r:id="rId3"/>
  <oleObjects>
    <mc:AlternateContent xmlns:mc="http://schemas.openxmlformats.org/markup-compatibility/2006">
      <mc:Choice Requires="x14">
        <oleObject progId="Word.Document.8" shapeId="21505" r:id="rId4">
          <objectPr defaultSize="0" autoPict="0" r:id="rId5">
            <anchor moveWithCells="1" sizeWithCells="1">
              <from>
                <xdr:col>0</xdr:col>
                <xdr:colOff>0</xdr:colOff>
                <xdr:row>0</xdr:row>
                <xdr:rowOff>142875</xdr:rowOff>
              </from>
              <to>
                <xdr:col>0</xdr:col>
                <xdr:colOff>781050</xdr:colOff>
                <xdr:row>0</xdr:row>
                <xdr:rowOff>590550</xdr:rowOff>
              </to>
            </anchor>
          </objectPr>
        </oleObject>
      </mc:Choice>
      <mc:Fallback>
        <oleObject progId="Word.Document.8" shapeId="21505" r:id="rId4"/>
      </mc:Fallback>
    </mc:AlternateContent>
  </oleObjec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A1:AP148"/>
  <sheetViews>
    <sheetView topLeftCell="A10" workbookViewId="0">
      <selection activeCell="B17" sqref="B17"/>
    </sheetView>
  </sheetViews>
  <sheetFormatPr defaultColWidth="8.7109375" defaultRowHeight="12.75" x14ac:dyDescent="0.2"/>
  <cols>
    <col min="1" max="1" width="12.28515625" style="111" customWidth="1"/>
    <col min="2" max="2" width="11.7109375" style="73" customWidth="1"/>
    <col min="3" max="3" width="12.28515625" style="73" bestFit="1" customWidth="1"/>
    <col min="4" max="6" width="12.28515625" style="73" customWidth="1"/>
    <col min="7" max="7" width="12" style="73" customWidth="1"/>
    <col min="8" max="8" width="13.140625" style="73" customWidth="1"/>
    <col min="9" max="9" width="25" style="73" customWidth="1"/>
    <col min="10" max="10" width="33.140625" style="73" customWidth="1"/>
    <col min="11" max="13" width="12.28515625" style="73" customWidth="1"/>
    <col min="14" max="14" width="12.28515625" style="82" customWidth="1"/>
    <col min="15" max="15" width="11.7109375" style="82" customWidth="1"/>
    <col min="16" max="16" width="13.140625" style="73" customWidth="1"/>
    <col min="17" max="17" width="13" style="66" customWidth="1"/>
    <col min="18" max="18" width="15.42578125" style="66" customWidth="1"/>
    <col min="19" max="41" width="8.7109375" style="66" customWidth="1"/>
    <col min="42" max="16384" width="8.7109375" style="72"/>
  </cols>
  <sheetData>
    <row r="1" spans="1:42" s="53" customFormat="1" ht="57" customHeight="1" thickBot="1" x14ac:dyDescent="0.25">
      <c r="A1" s="112"/>
      <c r="B1" s="171" t="s">
        <v>151</v>
      </c>
      <c r="C1" s="171"/>
      <c r="D1" s="171"/>
      <c r="E1" s="171"/>
      <c r="F1" s="171"/>
      <c r="G1" s="171"/>
      <c r="H1" s="171"/>
      <c r="I1" s="171"/>
      <c r="J1" s="113"/>
      <c r="K1" s="113"/>
      <c r="L1" s="113"/>
      <c r="M1" s="113"/>
      <c r="N1" s="114"/>
      <c r="O1" s="114"/>
      <c r="P1" s="113"/>
      <c r="Q1" s="113"/>
      <c r="R1" s="113"/>
    </row>
    <row r="2" spans="1:42" s="92" customFormat="1" ht="64.5" thickTop="1" x14ac:dyDescent="0.2">
      <c r="A2" s="94" t="s">
        <v>43</v>
      </c>
      <c r="B2" s="94" t="s">
        <v>45</v>
      </c>
      <c r="C2" s="94" t="s">
        <v>47</v>
      </c>
      <c r="D2" s="94" t="s">
        <v>49</v>
      </c>
      <c r="E2" s="94" t="s">
        <v>51</v>
      </c>
      <c r="F2" s="94" t="s">
        <v>95</v>
      </c>
      <c r="G2" s="94" t="s">
        <v>53</v>
      </c>
      <c r="H2" s="94" t="s">
        <v>55</v>
      </c>
      <c r="I2" s="94" t="s">
        <v>57</v>
      </c>
      <c r="J2" s="94" t="s">
        <v>59</v>
      </c>
      <c r="K2" s="94" t="s">
        <v>61</v>
      </c>
      <c r="L2" s="94" t="s">
        <v>63</v>
      </c>
      <c r="M2" s="94" t="s">
        <v>65</v>
      </c>
      <c r="N2" s="94" t="s">
        <v>67</v>
      </c>
      <c r="O2" s="94" t="s">
        <v>69</v>
      </c>
      <c r="P2" s="170" t="s">
        <v>71</v>
      </c>
      <c r="Q2" s="170"/>
      <c r="R2" s="170"/>
      <c r="S2" s="93"/>
      <c r="T2" s="93"/>
      <c r="U2" s="93"/>
      <c r="V2" s="93"/>
      <c r="W2" s="93"/>
      <c r="X2" s="93"/>
      <c r="Y2" s="93"/>
      <c r="Z2" s="93"/>
      <c r="AA2" s="93"/>
      <c r="AB2" s="93"/>
      <c r="AC2" s="93"/>
      <c r="AD2" s="93"/>
      <c r="AE2" s="93"/>
      <c r="AF2" s="93"/>
      <c r="AG2" s="93"/>
      <c r="AH2" s="93"/>
      <c r="AI2" s="93"/>
      <c r="AJ2" s="93"/>
      <c r="AK2" s="93"/>
      <c r="AL2" s="93"/>
      <c r="AM2" s="93"/>
      <c r="AN2" s="93"/>
      <c r="AO2" s="93"/>
    </row>
    <row r="3" spans="1:42" s="92" customFormat="1" ht="63.75" x14ac:dyDescent="0.2">
      <c r="A3" s="94"/>
      <c r="B3" s="94"/>
      <c r="C3" s="94"/>
      <c r="D3" s="94"/>
      <c r="E3" s="94"/>
      <c r="F3" s="94"/>
      <c r="G3" s="94"/>
      <c r="H3" s="94"/>
      <c r="I3" s="94"/>
      <c r="J3" s="94"/>
      <c r="K3" s="94"/>
      <c r="L3" s="94"/>
      <c r="M3" s="94"/>
      <c r="N3" s="94"/>
      <c r="O3" s="94"/>
      <c r="P3" s="94" t="s">
        <v>72</v>
      </c>
      <c r="Q3" s="94" t="s">
        <v>74</v>
      </c>
      <c r="R3" s="94" t="s">
        <v>86</v>
      </c>
      <c r="S3" s="93"/>
      <c r="T3" s="93"/>
      <c r="U3" s="93"/>
      <c r="V3" s="93"/>
      <c r="W3" s="93"/>
      <c r="X3" s="93"/>
      <c r="Y3" s="93"/>
      <c r="Z3" s="93"/>
      <c r="AA3" s="93"/>
      <c r="AB3" s="93"/>
      <c r="AC3" s="93"/>
      <c r="AD3" s="93"/>
      <c r="AE3" s="93"/>
      <c r="AF3" s="93"/>
      <c r="AG3" s="93"/>
      <c r="AH3" s="93"/>
      <c r="AI3" s="93"/>
      <c r="AJ3" s="93"/>
      <c r="AK3" s="93"/>
      <c r="AL3" s="93"/>
      <c r="AM3" s="93"/>
      <c r="AN3" s="93"/>
      <c r="AO3" s="93"/>
    </row>
    <row r="4" spans="1:42" s="101" customFormat="1" ht="165.75" x14ac:dyDescent="0.2">
      <c r="A4" s="98" t="s">
        <v>145</v>
      </c>
      <c r="B4" s="132" t="s">
        <v>146</v>
      </c>
      <c r="C4" s="98" t="s">
        <v>87</v>
      </c>
      <c r="D4" s="98" t="s">
        <v>142</v>
      </c>
      <c r="E4" s="98">
        <v>6</v>
      </c>
      <c r="F4" s="98">
        <f>E4</f>
        <v>6</v>
      </c>
      <c r="G4" s="98" t="s">
        <v>143</v>
      </c>
      <c r="H4" s="133">
        <f t="shared" ref="H4:H5" si="0">IF(C4="X",IF(G4="Complete",F4,0),0)</f>
        <v>6</v>
      </c>
      <c r="I4" s="134">
        <f t="shared" ref="I4:I5" si="1">IF(C4&lt;&gt;"X",IF(G4&lt;&gt;"Complete",F4,0),0)</f>
        <v>0</v>
      </c>
      <c r="J4" s="134">
        <f t="shared" ref="J4:J5" si="2">IF(C4&lt;&gt;"X",IF(G4="Complete",F4,0),0)</f>
        <v>0</v>
      </c>
      <c r="K4" s="97"/>
      <c r="L4" s="98"/>
      <c r="M4" s="98"/>
      <c r="N4" s="98"/>
      <c r="O4" s="97"/>
      <c r="P4" s="99"/>
      <c r="Q4" s="100"/>
      <c r="R4" s="100"/>
      <c r="S4" s="93"/>
      <c r="T4" s="93"/>
      <c r="U4" s="93"/>
      <c r="V4" s="93"/>
      <c r="W4" s="93"/>
      <c r="X4" s="93"/>
      <c r="Y4" s="93"/>
      <c r="Z4" s="93"/>
      <c r="AA4" s="93"/>
      <c r="AB4" s="93"/>
      <c r="AC4" s="93"/>
      <c r="AD4" s="93"/>
      <c r="AE4" s="93"/>
      <c r="AF4" s="93"/>
      <c r="AG4" s="93"/>
      <c r="AH4" s="93"/>
      <c r="AI4" s="93"/>
      <c r="AJ4" s="93"/>
      <c r="AK4" s="93"/>
      <c r="AL4" s="93"/>
      <c r="AM4" s="93"/>
      <c r="AN4" s="93"/>
      <c r="AO4" s="93"/>
    </row>
    <row r="5" spans="1:42" s="101" customFormat="1" ht="76.5" x14ac:dyDescent="0.2">
      <c r="A5" s="98" t="s">
        <v>145</v>
      </c>
      <c r="B5" s="132" t="s">
        <v>147</v>
      </c>
      <c r="C5" s="98" t="s">
        <v>87</v>
      </c>
      <c r="D5" s="98" t="s">
        <v>144</v>
      </c>
      <c r="E5" s="98">
        <v>6</v>
      </c>
      <c r="F5" s="98">
        <f t="shared" ref="F5" si="3">E5</f>
        <v>6</v>
      </c>
      <c r="G5" s="98" t="s">
        <v>143</v>
      </c>
      <c r="H5" s="133">
        <f t="shared" si="0"/>
        <v>6</v>
      </c>
      <c r="I5" s="134">
        <f t="shared" si="1"/>
        <v>0</v>
      </c>
      <c r="J5" s="134">
        <f t="shared" si="2"/>
        <v>0</v>
      </c>
      <c r="K5" s="97"/>
      <c r="L5" s="98"/>
      <c r="M5" s="98"/>
      <c r="N5" s="98"/>
      <c r="O5" s="97"/>
      <c r="P5" s="99"/>
      <c r="Q5" s="100"/>
      <c r="R5" s="100"/>
      <c r="S5" s="93"/>
      <c r="T5" s="93"/>
      <c r="U5" s="93"/>
      <c r="V5" s="93"/>
      <c r="W5" s="93"/>
      <c r="X5" s="93"/>
      <c r="Y5" s="93"/>
      <c r="Z5" s="93"/>
      <c r="AA5" s="93"/>
      <c r="AB5" s="93"/>
      <c r="AC5" s="93"/>
      <c r="AD5" s="93"/>
      <c r="AE5" s="93"/>
      <c r="AF5" s="93"/>
      <c r="AG5" s="93"/>
      <c r="AH5" s="93"/>
      <c r="AI5" s="93"/>
      <c r="AJ5" s="93"/>
      <c r="AK5" s="93"/>
      <c r="AL5" s="93"/>
      <c r="AM5" s="93"/>
      <c r="AN5" s="93"/>
      <c r="AO5" s="93"/>
    </row>
    <row r="6" spans="1:42" s="101" customFormat="1" ht="51" x14ac:dyDescent="0.2">
      <c r="A6" s="117"/>
      <c r="B6" s="117"/>
      <c r="C6" s="117"/>
      <c r="D6" s="118" t="s">
        <v>112</v>
      </c>
      <c r="E6" s="118"/>
      <c r="F6" s="119">
        <f>SUM(F4:F5)</f>
        <v>12</v>
      </c>
      <c r="G6" s="117"/>
      <c r="H6" s="120"/>
      <c r="I6" s="120"/>
      <c r="J6" s="120"/>
      <c r="K6" s="97"/>
      <c r="L6" s="98"/>
      <c r="M6" s="98"/>
      <c r="N6" s="98"/>
      <c r="O6" s="97"/>
      <c r="P6" s="99"/>
      <c r="Q6" s="100"/>
      <c r="R6" s="100"/>
      <c r="S6" s="93"/>
      <c r="T6" s="93"/>
      <c r="U6" s="93"/>
      <c r="V6" s="93"/>
      <c r="W6" s="93"/>
      <c r="X6" s="93"/>
      <c r="Y6" s="93"/>
      <c r="Z6" s="93"/>
      <c r="AA6" s="93"/>
      <c r="AB6" s="93"/>
      <c r="AC6" s="93"/>
      <c r="AD6" s="93"/>
      <c r="AE6" s="93"/>
      <c r="AF6" s="93"/>
      <c r="AG6" s="93"/>
      <c r="AH6" s="93"/>
      <c r="AI6" s="93"/>
      <c r="AJ6" s="93"/>
      <c r="AK6" s="93"/>
      <c r="AL6" s="93"/>
      <c r="AM6" s="93"/>
      <c r="AN6" s="93"/>
      <c r="AO6" s="93"/>
    </row>
    <row r="7" spans="1:42" s="101" customFormat="1" x14ac:dyDescent="0.2">
      <c r="A7" s="97"/>
      <c r="B7" s="98"/>
      <c r="C7" s="98"/>
      <c r="D7" s="98"/>
      <c r="E7" s="98"/>
      <c r="F7" s="98"/>
      <c r="G7" s="95"/>
      <c r="H7" s="98"/>
      <c r="I7" s="115"/>
      <c r="J7" s="95"/>
      <c r="K7" s="97"/>
      <c r="L7" s="98"/>
      <c r="M7" s="98"/>
      <c r="N7" s="98"/>
      <c r="O7" s="97"/>
      <c r="P7" s="99"/>
      <c r="Q7" s="100"/>
      <c r="R7" s="100"/>
      <c r="S7" s="93"/>
      <c r="T7" s="93"/>
      <c r="U7" s="93"/>
      <c r="V7" s="93"/>
      <c r="W7" s="93"/>
      <c r="X7" s="93"/>
      <c r="Y7" s="93"/>
      <c r="Z7" s="93"/>
      <c r="AA7" s="93"/>
      <c r="AB7" s="93"/>
      <c r="AC7" s="93"/>
      <c r="AD7" s="93"/>
      <c r="AE7" s="93"/>
      <c r="AF7" s="93"/>
      <c r="AG7" s="93"/>
      <c r="AH7" s="93"/>
      <c r="AI7" s="93"/>
      <c r="AJ7" s="93"/>
      <c r="AK7" s="93"/>
      <c r="AL7" s="93"/>
      <c r="AM7" s="93"/>
      <c r="AN7" s="93"/>
      <c r="AO7" s="93"/>
    </row>
    <row r="8" spans="1:42" s="76" customFormat="1" x14ac:dyDescent="0.2">
      <c r="A8" s="97"/>
      <c r="B8" s="98"/>
      <c r="C8" s="98"/>
      <c r="D8" s="98"/>
      <c r="E8" s="98"/>
      <c r="F8" s="98"/>
      <c r="G8" s="95"/>
      <c r="H8" s="98"/>
      <c r="I8" s="95"/>
      <c r="J8" s="95"/>
      <c r="K8" s="97"/>
      <c r="L8" s="98"/>
      <c r="M8" s="98"/>
      <c r="N8" s="98"/>
      <c r="O8" s="97"/>
      <c r="P8" s="99"/>
      <c r="Q8" s="100"/>
      <c r="R8" s="100"/>
      <c r="S8" s="66"/>
      <c r="T8" s="66"/>
      <c r="U8" s="66"/>
      <c r="V8" s="66"/>
      <c r="W8" s="66"/>
      <c r="X8" s="66"/>
      <c r="Y8" s="66"/>
      <c r="Z8" s="66"/>
      <c r="AA8" s="66"/>
      <c r="AB8" s="66"/>
      <c r="AC8" s="66"/>
      <c r="AD8" s="66"/>
      <c r="AE8" s="66"/>
      <c r="AF8" s="66"/>
      <c r="AG8" s="66"/>
      <c r="AH8" s="66"/>
      <c r="AI8" s="66"/>
      <c r="AJ8" s="66"/>
      <c r="AK8" s="66"/>
      <c r="AL8" s="66"/>
      <c r="AM8" s="66"/>
      <c r="AN8" s="66"/>
      <c r="AO8" s="66"/>
    </row>
    <row r="9" spans="1:42" s="77" customFormat="1" x14ac:dyDescent="0.2">
      <c r="A9" s="97"/>
      <c r="B9" s="98"/>
      <c r="C9" s="98"/>
      <c r="D9" s="98"/>
      <c r="E9" s="98"/>
      <c r="F9" s="98"/>
      <c r="G9" s="95"/>
      <c r="H9" s="98"/>
      <c r="I9" s="95"/>
      <c r="J9" s="95"/>
      <c r="K9" s="97"/>
      <c r="L9" s="98"/>
      <c r="M9" s="98"/>
      <c r="N9" s="98"/>
      <c r="O9" s="97"/>
      <c r="P9" s="99"/>
      <c r="Q9" s="100"/>
      <c r="R9" s="100"/>
    </row>
    <row r="10" spans="1:42" s="77" customFormat="1" x14ac:dyDescent="0.2">
      <c r="A10" s="97"/>
      <c r="B10" s="98"/>
      <c r="C10" s="98"/>
      <c r="D10" s="98"/>
      <c r="E10" s="98"/>
      <c r="F10" s="98"/>
      <c r="G10" s="95"/>
      <c r="H10" s="98"/>
      <c r="I10" s="95"/>
      <c r="J10" s="95"/>
      <c r="K10" s="97"/>
      <c r="L10" s="98"/>
      <c r="M10" s="98"/>
      <c r="N10" s="98"/>
      <c r="O10" s="97"/>
      <c r="P10" s="99"/>
      <c r="Q10" s="100"/>
      <c r="R10" s="100"/>
    </row>
    <row r="11" spans="1:42" s="77" customFormat="1" x14ac:dyDescent="0.2">
      <c r="A11" s="97"/>
      <c r="B11" s="98"/>
      <c r="C11" s="98"/>
      <c r="D11" s="98"/>
      <c r="E11" s="98"/>
      <c r="F11" s="98"/>
      <c r="G11" s="95"/>
      <c r="H11" s="98"/>
      <c r="I11" s="95"/>
      <c r="J11" s="95"/>
      <c r="K11" s="97"/>
      <c r="L11" s="98"/>
      <c r="M11" s="98"/>
      <c r="N11" s="98"/>
      <c r="O11" s="97"/>
      <c r="P11" s="99"/>
      <c r="Q11" s="100"/>
      <c r="R11" s="100"/>
    </row>
    <row r="12" spans="1:42" s="77" customFormat="1" x14ac:dyDescent="0.2">
      <c r="A12" s="97"/>
      <c r="B12" s="98"/>
      <c r="C12" s="98"/>
      <c r="D12" s="98"/>
      <c r="E12" s="98"/>
      <c r="F12" s="98"/>
      <c r="G12" s="95"/>
      <c r="H12" s="98"/>
      <c r="I12" s="95"/>
      <c r="J12" s="95"/>
      <c r="K12" s="97"/>
      <c r="L12" s="98"/>
      <c r="M12" s="98"/>
      <c r="N12" s="98"/>
      <c r="O12" s="97"/>
      <c r="P12" s="99"/>
      <c r="Q12" s="100"/>
      <c r="R12" s="100"/>
    </row>
    <row r="13" spans="1:42" s="77" customFormat="1" x14ac:dyDescent="0.2">
      <c r="A13" s="97"/>
      <c r="B13" s="98"/>
      <c r="C13" s="98"/>
      <c r="D13" s="98"/>
      <c r="E13" s="98"/>
      <c r="F13" s="98"/>
      <c r="G13" s="95"/>
      <c r="H13" s="98"/>
      <c r="I13" s="95"/>
      <c r="J13" s="95"/>
      <c r="K13" s="97"/>
      <c r="L13" s="98"/>
      <c r="M13" s="98"/>
      <c r="N13" s="98"/>
      <c r="O13" s="97"/>
      <c r="P13" s="99"/>
      <c r="Q13" s="100"/>
      <c r="R13" s="100"/>
    </row>
    <row r="14" spans="1:42" s="77" customFormat="1" x14ac:dyDescent="0.2">
      <c r="A14" s="97"/>
      <c r="B14" s="98"/>
      <c r="C14" s="98"/>
      <c r="D14" s="98"/>
      <c r="E14" s="98"/>
      <c r="F14" s="98"/>
      <c r="G14" s="95"/>
      <c r="H14" s="98"/>
      <c r="I14" s="95"/>
      <c r="J14" s="95"/>
      <c r="K14" s="97"/>
      <c r="L14" s="98"/>
      <c r="M14" s="98"/>
      <c r="N14" s="98"/>
      <c r="O14" s="97"/>
      <c r="P14" s="99"/>
      <c r="Q14" s="100"/>
      <c r="R14" s="100"/>
    </row>
    <row r="15" spans="1:42" s="120" customFormat="1" x14ac:dyDescent="0.2">
      <c r="A15" s="116"/>
      <c r="B15" s="117"/>
      <c r="C15" s="117"/>
      <c r="D15" s="117"/>
      <c r="E15" s="117"/>
      <c r="F15" s="117"/>
      <c r="G15" s="117"/>
      <c r="H15" s="117"/>
      <c r="I15" s="117"/>
      <c r="J15" s="117"/>
      <c r="K15" s="117"/>
      <c r="L15" s="118"/>
      <c r="M15" s="118"/>
      <c r="N15" s="119"/>
      <c r="O15" s="117"/>
      <c r="AP15" s="121"/>
    </row>
    <row r="16" spans="1:42" s="120" customFormat="1" x14ac:dyDescent="0.2">
      <c r="A16" s="122" t="s">
        <v>113</v>
      </c>
      <c r="B16" s="117"/>
      <c r="C16" s="117"/>
      <c r="D16" s="117"/>
      <c r="E16" s="117"/>
      <c r="F16" s="117"/>
      <c r="G16" s="117"/>
      <c r="H16" s="117"/>
      <c r="I16" s="117"/>
      <c r="J16" s="117"/>
      <c r="K16" s="117"/>
      <c r="L16" s="117"/>
      <c r="M16" s="117"/>
      <c r="N16" s="117"/>
      <c r="O16" s="117"/>
      <c r="AP16" s="121"/>
    </row>
    <row r="17" spans="1:42" s="120" customFormat="1" x14ac:dyDescent="0.2">
      <c r="A17" s="119"/>
      <c r="B17" s="117" t="s">
        <v>114</v>
      </c>
      <c r="C17" s="117"/>
      <c r="D17" s="117"/>
      <c r="E17" s="117"/>
      <c r="F17" s="117"/>
      <c r="G17" s="117"/>
      <c r="H17" s="117"/>
      <c r="I17" s="117"/>
      <c r="J17" s="117"/>
      <c r="K17" s="117"/>
      <c r="L17" s="117"/>
      <c r="M17" s="117"/>
      <c r="N17" s="117"/>
      <c r="O17" s="117"/>
      <c r="AP17" s="121"/>
    </row>
    <row r="18" spans="1:42" s="120" customFormat="1" x14ac:dyDescent="0.2">
      <c r="A18" s="117"/>
      <c r="B18" s="117"/>
      <c r="C18" s="117"/>
      <c r="D18" s="117"/>
      <c r="E18" s="117"/>
      <c r="F18" s="117"/>
      <c r="G18" s="117"/>
      <c r="H18" s="117"/>
      <c r="I18" s="117"/>
      <c r="J18" s="117"/>
      <c r="K18" s="117"/>
      <c r="L18" s="117"/>
      <c r="M18" s="117"/>
      <c r="N18" s="117"/>
      <c r="O18" s="117"/>
      <c r="AP18" s="121"/>
    </row>
    <row r="19" spans="1:42" s="77" customFormat="1" x14ac:dyDescent="0.2">
      <c r="A19" s="109"/>
      <c r="B19" s="78"/>
      <c r="C19" s="78"/>
      <c r="D19" s="78"/>
      <c r="E19" s="78"/>
      <c r="F19" s="78"/>
      <c r="G19" s="78"/>
      <c r="H19" s="78"/>
      <c r="I19" s="78"/>
      <c r="J19" s="78"/>
      <c r="K19" s="78"/>
      <c r="L19" s="78"/>
      <c r="M19" s="78"/>
      <c r="N19" s="79"/>
      <c r="O19" s="79"/>
    </row>
    <row r="20" spans="1:42" s="77" customFormat="1" x14ac:dyDescent="0.2">
      <c r="A20" s="109"/>
      <c r="B20" s="78"/>
      <c r="C20" s="78"/>
      <c r="D20" s="78"/>
      <c r="E20" s="78"/>
      <c r="F20" s="78"/>
      <c r="G20" s="78"/>
      <c r="H20" s="78"/>
      <c r="I20" s="78"/>
      <c r="J20" s="78"/>
      <c r="K20" s="78"/>
      <c r="L20" s="78"/>
      <c r="M20" s="78"/>
      <c r="N20" s="79"/>
      <c r="O20" s="79"/>
    </row>
    <row r="21" spans="1:42" s="77" customFormat="1" x14ac:dyDescent="0.2">
      <c r="A21" s="109"/>
      <c r="B21" s="78"/>
      <c r="C21" s="78"/>
      <c r="D21" s="78"/>
      <c r="E21" s="78"/>
      <c r="F21" s="78"/>
      <c r="G21" s="78"/>
      <c r="H21" s="78"/>
      <c r="I21" s="78"/>
      <c r="J21" s="78"/>
      <c r="K21" s="78"/>
      <c r="L21" s="78"/>
      <c r="M21" s="78"/>
      <c r="N21" s="79"/>
      <c r="O21" s="79"/>
    </row>
    <row r="22" spans="1:42" s="77" customFormat="1" x14ac:dyDescent="0.2">
      <c r="A22" s="109"/>
      <c r="B22" s="78"/>
      <c r="C22" s="78"/>
      <c r="D22" s="78"/>
      <c r="E22" s="78"/>
      <c r="F22" s="78"/>
      <c r="G22" s="78"/>
      <c r="H22" s="78"/>
      <c r="I22" s="78"/>
      <c r="J22" s="78"/>
      <c r="K22" s="78"/>
      <c r="L22" s="78"/>
      <c r="M22" s="78"/>
      <c r="N22" s="79"/>
      <c r="O22" s="79"/>
    </row>
    <row r="23" spans="1:42" s="77" customFormat="1" x14ac:dyDescent="0.2">
      <c r="A23" s="109"/>
      <c r="B23" s="78"/>
      <c r="C23" s="78"/>
      <c r="D23" s="78"/>
      <c r="E23" s="78"/>
      <c r="F23" s="78"/>
      <c r="G23" s="78"/>
      <c r="H23" s="78"/>
      <c r="I23" s="78"/>
      <c r="J23" s="78"/>
      <c r="K23" s="78"/>
      <c r="L23" s="78"/>
      <c r="M23" s="78"/>
      <c r="N23" s="79"/>
      <c r="O23" s="79"/>
    </row>
    <row r="24" spans="1:42" s="77" customFormat="1" x14ac:dyDescent="0.2">
      <c r="A24" s="109"/>
      <c r="B24" s="78"/>
      <c r="C24" s="78"/>
      <c r="D24" s="78"/>
      <c r="E24" s="78"/>
      <c r="F24" s="78"/>
      <c r="G24" s="78"/>
      <c r="H24" s="78"/>
      <c r="I24" s="78"/>
      <c r="J24" s="78"/>
      <c r="K24" s="78"/>
      <c r="L24" s="78"/>
      <c r="M24" s="78"/>
      <c r="N24" s="79"/>
      <c r="O24" s="79"/>
    </row>
    <row r="25" spans="1:42" s="77" customFormat="1" x14ac:dyDescent="0.2">
      <c r="A25" s="109"/>
      <c r="B25" s="78"/>
      <c r="C25" s="78"/>
      <c r="D25" s="78"/>
      <c r="E25" s="78"/>
      <c r="F25" s="78"/>
      <c r="G25" s="78"/>
      <c r="H25" s="78"/>
      <c r="I25" s="78"/>
      <c r="J25" s="78"/>
      <c r="K25" s="78"/>
      <c r="L25" s="78"/>
      <c r="M25" s="78"/>
      <c r="N25" s="79"/>
      <c r="O25" s="79"/>
    </row>
    <row r="26" spans="1:42" s="77" customFormat="1" x14ac:dyDescent="0.2">
      <c r="A26" s="109"/>
      <c r="B26" s="78"/>
      <c r="C26" s="78"/>
      <c r="D26" s="78"/>
      <c r="E26" s="78"/>
      <c r="F26" s="78"/>
      <c r="G26" s="78"/>
      <c r="H26" s="78"/>
      <c r="I26" s="78"/>
      <c r="J26" s="78"/>
      <c r="K26" s="78"/>
      <c r="L26" s="78"/>
      <c r="M26" s="78"/>
      <c r="N26" s="79"/>
      <c r="O26" s="79"/>
    </row>
    <row r="27" spans="1:42" s="77" customFormat="1" x14ac:dyDescent="0.2">
      <c r="A27" s="109"/>
      <c r="B27" s="78"/>
      <c r="C27" s="78"/>
      <c r="D27" s="78"/>
      <c r="E27" s="78"/>
      <c r="F27" s="78"/>
      <c r="G27" s="78"/>
      <c r="H27" s="78"/>
      <c r="I27" s="78"/>
      <c r="J27" s="78"/>
      <c r="K27" s="78"/>
      <c r="L27" s="78"/>
      <c r="M27" s="78"/>
      <c r="N27" s="79"/>
      <c r="O27" s="79"/>
    </row>
    <row r="28" spans="1:42" s="77" customFormat="1" x14ac:dyDescent="0.2">
      <c r="A28" s="109"/>
      <c r="B28" s="78"/>
      <c r="C28" s="78"/>
      <c r="D28" s="78"/>
      <c r="E28" s="78"/>
      <c r="F28" s="78"/>
      <c r="G28" s="78"/>
      <c r="H28" s="78"/>
      <c r="I28" s="78"/>
      <c r="J28" s="78"/>
      <c r="K28" s="78"/>
      <c r="L28" s="78"/>
      <c r="M28" s="78"/>
      <c r="N28" s="79"/>
      <c r="O28" s="79"/>
    </row>
    <row r="29" spans="1:42" s="77" customFormat="1" x14ac:dyDescent="0.2">
      <c r="A29" s="109"/>
      <c r="B29" s="78"/>
      <c r="C29" s="78"/>
      <c r="D29" s="78"/>
      <c r="E29" s="78"/>
      <c r="F29" s="78"/>
      <c r="G29" s="78"/>
      <c r="H29" s="78"/>
      <c r="I29" s="78"/>
      <c r="J29" s="78"/>
      <c r="K29" s="78"/>
      <c r="L29" s="78"/>
      <c r="M29" s="78"/>
      <c r="N29" s="79"/>
      <c r="O29" s="79"/>
    </row>
    <row r="30" spans="1:42" s="77" customFormat="1" x14ac:dyDescent="0.2">
      <c r="A30" s="109"/>
      <c r="B30" s="78"/>
      <c r="C30" s="78"/>
      <c r="D30" s="78"/>
      <c r="E30" s="78"/>
      <c r="F30" s="78"/>
      <c r="G30" s="78"/>
      <c r="H30" s="78"/>
      <c r="I30" s="78"/>
      <c r="J30" s="78"/>
      <c r="K30" s="78"/>
      <c r="L30" s="78"/>
      <c r="M30" s="78"/>
      <c r="N30" s="79"/>
      <c r="O30" s="79"/>
    </row>
    <row r="31" spans="1:42" s="77" customFormat="1" x14ac:dyDescent="0.2">
      <c r="A31" s="109"/>
      <c r="B31" s="78"/>
      <c r="C31" s="78"/>
      <c r="D31" s="78"/>
      <c r="E31" s="78"/>
      <c r="F31" s="78"/>
      <c r="G31" s="78"/>
      <c r="H31" s="78"/>
      <c r="I31" s="78"/>
      <c r="J31" s="78"/>
      <c r="K31" s="78"/>
      <c r="L31" s="78"/>
      <c r="M31" s="78"/>
      <c r="N31" s="79"/>
      <c r="O31" s="79"/>
    </row>
    <row r="32" spans="1:42" s="77" customFormat="1" x14ac:dyDescent="0.2">
      <c r="A32" s="109"/>
      <c r="B32" s="78"/>
      <c r="C32" s="78"/>
      <c r="D32" s="78"/>
      <c r="E32" s="78"/>
      <c r="F32" s="78"/>
      <c r="G32" s="78"/>
      <c r="H32" s="78"/>
      <c r="I32" s="78"/>
      <c r="J32" s="78"/>
      <c r="K32" s="78"/>
      <c r="L32" s="78"/>
      <c r="M32" s="78"/>
      <c r="N32" s="79"/>
      <c r="O32" s="79"/>
    </row>
    <row r="33" spans="1:15" s="77" customFormat="1" x14ac:dyDescent="0.2">
      <c r="A33" s="109"/>
      <c r="B33" s="78"/>
      <c r="C33" s="78"/>
      <c r="D33" s="78"/>
      <c r="E33" s="78"/>
      <c r="F33" s="78"/>
      <c r="G33" s="78"/>
      <c r="H33" s="78"/>
      <c r="I33" s="78"/>
      <c r="J33" s="78"/>
      <c r="K33" s="78"/>
      <c r="L33" s="78"/>
      <c r="M33" s="78"/>
      <c r="N33" s="79"/>
      <c r="O33" s="79"/>
    </row>
    <row r="34" spans="1:15" s="77" customFormat="1" x14ac:dyDescent="0.2">
      <c r="A34" s="109"/>
      <c r="B34" s="78"/>
      <c r="C34" s="78"/>
      <c r="D34" s="78"/>
      <c r="E34" s="78"/>
      <c r="F34" s="78"/>
      <c r="G34" s="78"/>
      <c r="H34" s="78"/>
      <c r="I34" s="78"/>
      <c r="J34" s="78"/>
      <c r="K34" s="78"/>
      <c r="L34" s="78"/>
      <c r="M34" s="78"/>
      <c r="N34" s="79"/>
      <c r="O34" s="79"/>
    </row>
    <row r="35" spans="1:15" s="77" customFormat="1" x14ac:dyDescent="0.2">
      <c r="A35" s="109"/>
      <c r="B35" s="78"/>
      <c r="C35" s="78"/>
      <c r="D35" s="78"/>
      <c r="E35" s="78"/>
      <c r="F35" s="78"/>
      <c r="G35" s="78"/>
      <c r="H35" s="78"/>
      <c r="I35" s="78"/>
      <c r="J35" s="78"/>
      <c r="K35" s="78"/>
      <c r="L35" s="78"/>
      <c r="M35" s="78"/>
      <c r="N35" s="79"/>
      <c r="O35" s="79"/>
    </row>
    <row r="36" spans="1:15" s="77" customFormat="1" x14ac:dyDescent="0.2">
      <c r="A36" s="109"/>
      <c r="B36" s="78"/>
      <c r="C36" s="78"/>
      <c r="D36" s="78"/>
      <c r="E36" s="78"/>
      <c r="F36" s="78"/>
      <c r="G36" s="78"/>
      <c r="H36" s="78"/>
      <c r="I36" s="78"/>
      <c r="J36" s="78"/>
      <c r="K36" s="78"/>
      <c r="L36" s="78"/>
      <c r="M36" s="78"/>
      <c r="N36" s="79"/>
      <c r="O36" s="79"/>
    </row>
    <row r="37" spans="1:15" s="77" customFormat="1" x14ac:dyDescent="0.2">
      <c r="A37" s="109"/>
      <c r="B37" s="78"/>
      <c r="C37" s="78"/>
      <c r="D37" s="78"/>
      <c r="E37" s="78"/>
      <c r="F37" s="78"/>
      <c r="G37" s="78"/>
      <c r="H37" s="78"/>
      <c r="I37" s="78"/>
      <c r="J37" s="78"/>
      <c r="K37" s="78"/>
      <c r="L37" s="78"/>
      <c r="M37" s="78"/>
      <c r="N37" s="79"/>
      <c r="O37" s="79"/>
    </row>
    <row r="38" spans="1:15" s="77" customFormat="1" x14ac:dyDescent="0.2">
      <c r="A38" s="109"/>
      <c r="B38" s="78"/>
      <c r="C38" s="78"/>
      <c r="D38" s="78"/>
      <c r="E38" s="78"/>
      <c r="F38" s="78"/>
      <c r="G38" s="78"/>
      <c r="H38" s="78"/>
      <c r="I38" s="78"/>
      <c r="J38" s="78"/>
      <c r="K38" s="78"/>
      <c r="L38" s="78"/>
      <c r="M38" s="78"/>
      <c r="N38" s="79"/>
      <c r="O38" s="79"/>
    </row>
    <row r="39" spans="1:15" s="77" customFormat="1" x14ac:dyDescent="0.2">
      <c r="A39" s="109"/>
      <c r="B39" s="78"/>
      <c r="C39" s="78"/>
      <c r="D39" s="78"/>
      <c r="E39" s="78"/>
      <c r="F39" s="78"/>
      <c r="G39" s="78"/>
      <c r="H39" s="78"/>
      <c r="I39" s="78"/>
      <c r="J39" s="78"/>
      <c r="K39" s="78"/>
      <c r="L39" s="78"/>
      <c r="M39" s="78"/>
      <c r="N39" s="79"/>
      <c r="O39" s="79"/>
    </row>
    <row r="40" spans="1:15" s="77" customFormat="1" x14ac:dyDescent="0.2">
      <c r="A40" s="109"/>
      <c r="B40" s="78"/>
      <c r="C40" s="78"/>
      <c r="D40" s="78"/>
      <c r="E40" s="78"/>
      <c r="F40" s="78"/>
      <c r="G40" s="78"/>
      <c r="H40" s="78"/>
      <c r="I40" s="78"/>
      <c r="J40" s="78"/>
      <c r="K40" s="78"/>
      <c r="L40" s="78"/>
      <c r="M40" s="78"/>
      <c r="N40" s="79"/>
      <c r="O40" s="79"/>
    </row>
    <row r="41" spans="1:15" s="77" customFormat="1" x14ac:dyDescent="0.2">
      <c r="A41" s="109"/>
      <c r="B41" s="78"/>
      <c r="C41" s="78"/>
      <c r="D41" s="78"/>
      <c r="E41" s="78"/>
      <c r="F41" s="78"/>
      <c r="G41" s="78"/>
      <c r="H41" s="78"/>
      <c r="I41" s="78"/>
      <c r="J41" s="78"/>
      <c r="K41" s="78"/>
      <c r="L41" s="78"/>
      <c r="M41" s="78"/>
      <c r="N41" s="79"/>
      <c r="O41" s="79"/>
    </row>
    <row r="42" spans="1:15" s="77" customFormat="1" x14ac:dyDescent="0.2">
      <c r="A42" s="109"/>
      <c r="B42" s="78"/>
      <c r="C42" s="78"/>
      <c r="D42" s="78"/>
      <c r="E42" s="78"/>
      <c r="F42" s="78"/>
      <c r="G42" s="78"/>
      <c r="H42" s="78"/>
      <c r="I42" s="78"/>
      <c r="J42" s="78"/>
      <c r="K42" s="78"/>
      <c r="L42" s="78"/>
      <c r="M42" s="78"/>
      <c r="N42" s="79"/>
      <c r="O42" s="79"/>
    </row>
    <row r="43" spans="1:15" s="77" customFormat="1" x14ac:dyDescent="0.2">
      <c r="A43" s="109"/>
      <c r="B43" s="78"/>
      <c r="C43" s="78"/>
      <c r="D43" s="78"/>
      <c r="E43" s="78"/>
      <c r="F43" s="78"/>
      <c r="G43" s="78"/>
      <c r="H43" s="78"/>
      <c r="I43" s="78"/>
      <c r="J43" s="78"/>
      <c r="K43" s="78"/>
      <c r="L43" s="78"/>
      <c r="M43" s="78"/>
      <c r="N43" s="79"/>
      <c r="O43" s="79"/>
    </row>
    <row r="44" spans="1:15" s="77" customFormat="1" x14ac:dyDescent="0.2">
      <c r="A44" s="109"/>
      <c r="B44" s="78"/>
      <c r="C44" s="78"/>
      <c r="D44" s="78"/>
      <c r="E44" s="78"/>
      <c r="F44" s="78"/>
      <c r="G44" s="78"/>
      <c r="H44" s="78"/>
      <c r="I44" s="78"/>
      <c r="J44" s="78"/>
      <c r="K44" s="78"/>
      <c r="L44" s="78"/>
      <c r="M44" s="78"/>
      <c r="N44" s="79"/>
      <c r="O44" s="79"/>
    </row>
    <row r="45" spans="1:15" s="77" customFormat="1" x14ac:dyDescent="0.2">
      <c r="A45" s="109"/>
      <c r="B45" s="78"/>
      <c r="C45" s="78"/>
      <c r="D45" s="78"/>
      <c r="E45" s="78"/>
      <c r="F45" s="78"/>
      <c r="G45" s="78"/>
      <c r="H45" s="78"/>
      <c r="I45" s="78"/>
      <c r="J45" s="78"/>
      <c r="K45" s="78"/>
      <c r="L45" s="78"/>
      <c r="M45" s="78"/>
      <c r="N45" s="79"/>
      <c r="O45" s="79"/>
    </row>
    <row r="46" spans="1:15" s="77" customFormat="1" x14ac:dyDescent="0.2">
      <c r="A46" s="109"/>
      <c r="B46" s="78"/>
      <c r="C46" s="78"/>
      <c r="D46" s="78"/>
      <c r="E46" s="78"/>
      <c r="F46" s="78"/>
      <c r="G46" s="78"/>
      <c r="H46" s="78"/>
      <c r="I46" s="78"/>
      <c r="J46" s="78"/>
      <c r="K46" s="78"/>
      <c r="L46" s="78"/>
      <c r="M46" s="78"/>
      <c r="N46" s="79"/>
      <c r="O46" s="79"/>
    </row>
    <row r="47" spans="1:15" s="77" customFormat="1" x14ac:dyDescent="0.2">
      <c r="A47" s="109"/>
      <c r="B47" s="78"/>
      <c r="C47" s="78"/>
      <c r="D47" s="78"/>
      <c r="E47" s="78"/>
      <c r="F47" s="78"/>
      <c r="G47" s="78"/>
      <c r="H47" s="78"/>
      <c r="I47" s="78"/>
      <c r="J47" s="78"/>
      <c r="K47" s="78"/>
      <c r="L47" s="78"/>
      <c r="M47" s="78"/>
      <c r="N47" s="79"/>
      <c r="O47" s="79"/>
    </row>
    <row r="48" spans="1:15" s="77" customFormat="1" x14ac:dyDescent="0.2">
      <c r="A48" s="109"/>
      <c r="B48" s="78"/>
      <c r="C48" s="78"/>
      <c r="D48" s="78"/>
      <c r="E48" s="78"/>
      <c r="F48" s="78"/>
      <c r="G48" s="78"/>
      <c r="H48" s="78"/>
      <c r="I48" s="78"/>
      <c r="J48" s="78"/>
      <c r="K48" s="78"/>
      <c r="L48" s="78"/>
      <c r="M48" s="78"/>
      <c r="N48" s="79"/>
      <c r="O48" s="79"/>
    </row>
    <row r="49" spans="1:15" s="77" customFormat="1" x14ac:dyDescent="0.2">
      <c r="A49" s="109"/>
      <c r="B49" s="78"/>
      <c r="C49" s="78"/>
      <c r="D49" s="78"/>
      <c r="E49" s="78"/>
      <c r="F49" s="78"/>
      <c r="G49" s="78"/>
      <c r="H49" s="78"/>
      <c r="I49" s="78"/>
      <c r="J49" s="78"/>
      <c r="K49" s="78"/>
      <c r="L49" s="78"/>
      <c r="M49" s="78"/>
      <c r="N49" s="79"/>
      <c r="O49" s="79"/>
    </row>
    <row r="50" spans="1:15" s="77" customFormat="1" x14ac:dyDescent="0.2">
      <c r="A50" s="109"/>
      <c r="B50" s="78"/>
      <c r="C50" s="78"/>
      <c r="D50" s="78"/>
      <c r="E50" s="78"/>
      <c r="F50" s="78"/>
      <c r="G50" s="78"/>
      <c r="H50" s="78"/>
      <c r="I50" s="78"/>
      <c r="J50" s="78"/>
      <c r="K50" s="78"/>
      <c r="L50" s="78"/>
      <c r="M50" s="78"/>
      <c r="N50" s="79"/>
      <c r="O50" s="79"/>
    </row>
    <row r="51" spans="1:15" s="77" customFormat="1" x14ac:dyDescent="0.2">
      <c r="A51" s="109"/>
      <c r="B51" s="78"/>
      <c r="C51" s="78"/>
      <c r="D51" s="78"/>
      <c r="E51" s="78"/>
      <c r="F51" s="78"/>
      <c r="G51" s="78"/>
      <c r="H51" s="78"/>
      <c r="I51" s="78"/>
      <c r="J51" s="78"/>
      <c r="K51" s="78"/>
      <c r="L51" s="78"/>
      <c r="M51" s="78"/>
      <c r="N51" s="79"/>
      <c r="O51" s="79"/>
    </row>
    <row r="52" spans="1:15" s="66" customFormat="1" x14ac:dyDescent="0.2">
      <c r="A52" s="110"/>
      <c r="B52" s="71"/>
      <c r="C52" s="71"/>
      <c r="D52" s="71"/>
      <c r="E52" s="71"/>
      <c r="F52" s="71"/>
      <c r="G52" s="71"/>
      <c r="H52" s="71"/>
      <c r="I52" s="71"/>
      <c r="J52" s="71"/>
      <c r="K52" s="71"/>
      <c r="L52" s="71"/>
      <c r="M52" s="71"/>
      <c r="N52" s="80"/>
      <c r="O52" s="80"/>
    </row>
    <row r="53" spans="1:15" s="66" customFormat="1" x14ac:dyDescent="0.2">
      <c r="A53" s="110"/>
      <c r="B53" s="71"/>
      <c r="C53" s="71"/>
      <c r="D53" s="71"/>
      <c r="E53" s="71"/>
      <c r="F53" s="71"/>
      <c r="G53" s="71"/>
      <c r="H53" s="71"/>
      <c r="I53" s="71"/>
      <c r="J53" s="71"/>
      <c r="K53" s="71"/>
      <c r="L53" s="71"/>
      <c r="M53" s="71"/>
      <c r="N53" s="75"/>
      <c r="O53" s="75"/>
    </row>
    <row r="54" spans="1:15" s="66" customFormat="1" x14ac:dyDescent="0.2">
      <c r="A54" s="110"/>
      <c r="B54" s="71"/>
      <c r="C54" s="71"/>
      <c r="D54" s="71"/>
      <c r="E54" s="71"/>
      <c r="F54" s="71"/>
      <c r="G54" s="71"/>
      <c r="H54" s="71"/>
      <c r="I54" s="71"/>
      <c r="J54" s="71"/>
      <c r="K54" s="71"/>
      <c r="L54" s="71"/>
      <c r="M54" s="71"/>
      <c r="N54" s="75"/>
      <c r="O54" s="75"/>
    </row>
    <row r="55" spans="1:15" s="66" customFormat="1" x14ac:dyDescent="0.2">
      <c r="A55" s="110"/>
      <c r="B55" s="71"/>
      <c r="C55" s="71"/>
      <c r="D55" s="71"/>
      <c r="E55" s="71"/>
      <c r="F55" s="71"/>
      <c r="G55" s="71"/>
      <c r="H55" s="71"/>
      <c r="I55" s="71"/>
      <c r="J55" s="71"/>
      <c r="K55" s="71"/>
      <c r="L55" s="71"/>
      <c r="M55" s="71"/>
      <c r="N55" s="75"/>
      <c r="O55" s="75"/>
    </row>
    <row r="56" spans="1:15" s="66" customFormat="1" x14ac:dyDescent="0.2">
      <c r="A56" s="110"/>
      <c r="B56" s="71"/>
      <c r="C56" s="71"/>
      <c r="D56" s="71"/>
      <c r="E56" s="71"/>
      <c r="F56" s="71"/>
      <c r="G56" s="71"/>
      <c r="H56" s="71"/>
      <c r="I56" s="71"/>
      <c r="J56" s="71"/>
      <c r="K56" s="71"/>
      <c r="L56" s="71"/>
      <c r="M56" s="71"/>
      <c r="N56" s="75"/>
      <c r="O56" s="75"/>
    </row>
    <row r="57" spans="1:15" s="66" customFormat="1" x14ac:dyDescent="0.2">
      <c r="A57" s="110"/>
      <c r="B57" s="71"/>
      <c r="C57" s="71"/>
      <c r="D57" s="71"/>
      <c r="E57" s="71"/>
      <c r="F57" s="71"/>
      <c r="G57" s="71"/>
      <c r="H57" s="71"/>
      <c r="I57" s="71"/>
      <c r="J57" s="71"/>
      <c r="K57" s="71"/>
      <c r="L57" s="71"/>
      <c r="M57" s="71"/>
      <c r="N57" s="75"/>
      <c r="O57" s="75"/>
    </row>
    <row r="58" spans="1:15" s="66" customFormat="1" x14ac:dyDescent="0.2">
      <c r="A58" s="110"/>
      <c r="B58" s="71"/>
      <c r="C58" s="71"/>
      <c r="D58" s="71"/>
      <c r="E58" s="71"/>
      <c r="F58" s="71"/>
      <c r="G58" s="71"/>
      <c r="H58" s="71"/>
      <c r="I58" s="71"/>
      <c r="J58" s="71"/>
      <c r="K58" s="71"/>
      <c r="L58" s="71"/>
      <c r="M58" s="71"/>
      <c r="N58" s="75"/>
      <c r="O58" s="75"/>
    </row>
    <row r="59" spans="1:15" s="66" customFormat="1" x14ac:dyDescent="0.2">
      <c r="A59" s="110"/>
      <c r="B59" s="71"/>
      <c r="C59" s="71"/>
      <c r="D59" s="71"/>
      <c r="E59" s="71"/>
      <c r="F59" s="71"/>
      <c r="G59" s="71"/>
      <c r="H59" s="71"/>
      <c r="I59" s="71"/>
      <c r="J59" s="71"/>
      <c r="K59" s="71"/>
      <c r="L59" s="71"/>
      <c r="M59" s="71"/>
      <c r="N59" s="75"/>
      <c r="O59" s="75"/>
    </row>
    <row r="60" spans="1:15" s="66" customFormat="1" x14ac:dyDescent="0.2">
      <c r="A60" s="110"/>
      <c r="B60" s="71"/>
      <c r="C60" s="71"/>
      <c r="D60" s="71"/>
      <c r="E60" s="71"/>
      <c r="F60" s="71"/>
      <c r="G60" s="71"/>
      <c r="H60" s="71"/>
      <c r="I60" s="71"/>
      <c r="J60" s="71"/>
      <c r="K60" s="71"/>
      <c r="L60" s="71"/>
      <c r="M60" s="71"/>
      <c r="N60" s="75"/>
      <c r="O60" s="75"/>
    </row>
    <row r="61" spans="1:15" s="66" customFormat="1" x14ac:dyDescent="0.2">
      <c r="A61" s="110"/>
      <c r="B61" s="71"/>
      <c r="C61" s="71"/>
      <c r="D61" s="71"/>
      <c r="E61" s="71"/>
      <c r="F61" s="71"/>
      <c r="G61" s="71"/>
      <c r="H61" s="71"/>
      <c r="I61" s="71"/>
      <c r="J61" s="71"/>
      <c r="K61" s="71"/>
      <c r="L61" s="71"/>
      <c r="M61" s="71"/>
      <c r="N61" s="75"/>
      <c r="O61" s="75"/>
    </row>
    <row r="62" spans="1:15" s="66" customFormat="1" x14ac:dyDescent="0.2">
      <c r="A62" s="110"/>
      <c r="B62" s="71"/>
      <c r="C62" s="71"/>
      <c r="D62" s="71"/>
      <c r="E62" s="71"/>
      <c r="F62" s="71"/>
      <c r="G62" s="71"/>
      <c r="H62" s="71"/>
      <c r="I62" s="71"/>
      <c r="J62" s="71"/>
      <c r="K62" s="71"/>
      <c r="L62" s="71"/>
      <c r="M62" s="71"/>
      <c r="N62" s="75"/>
      <c r="O62" s="75"/>
    </row>
    <row r="63" spans="1:15" s="66" customFormat="1" x14ac:dyDescent="0.2">
      <c r="A63" s="110"/>
      <c r="B63" s="71"/>
      <c r="C63" s="71"/>
      <c r="D63" s="71"/>
      <c r="E63" s="71"/>
      <c r="F63" s="71"/>
      <c r="G63" s="71"/>
      <c r="H63" s="71"/>
      <c r="I63" s="71"/>
      <c r="J63" s="71"/>
      <c r="K63" s="71"/>
      <c r="L63" s="71"/>
      <c r="M63" s="71"/>
      <c r="N63" s="75"/>
      <c r="O63" s="75"/>
    </row>
    <row r="64" spans="1:15" s="66" customFormat="1" x14ac:dyDescent="0.2">
      <c r="A64" s="110"/>
      <c r="B64" s="71"/>
      <c r="C64" s="71"/>
      <c r="D64" s="71"/>
      <c r="E64" s="71"/>
      <c r="F64" s="71"/>
      <c r="G64" s="71"/>
      <c r="H64" s="71"/>
      <c r="I64" s="71"/>
      <c r="J64" s="71"/>
      <c r="K64" s="71"/>
      <c r="L64" s="71"/>
      <c r="M64" s="71"/>
      <c r="N64" s="75"/>
      <c r="O64" s="75"/>
    </row>
    <row r="65" spans="1:15" s="66" customFormat="1" x14ac:dyDescent="0.2">
      <c r="A65" s="110"/>
      <c r="B65" s="71"/>
      <c r="C65" s="71"/>
      <c r="D65" s="71"/>
      <c r="E65" s="71"/>
      <c r="F65" s="71"/>
      <c r="G65" s="71"/>
      <c r="H65" s="71"/>
      <c r="I65" s="71"/>
      <c r="J65" s="71"/>
      <c r="K65" s="71"/>
      <c r="L65" s="71"/>
      <c r="M65" s="71"/>
      <c r="N65" s="75"/>
      <c r="O65" s="75"/>
    </row>
    <row r="66" spans="1:15" s="66" customFormat="1" x14ac:dyDescent="0.2">
      <c r="A66" s="110"/>
      <c r="B66" s="71"/>
      <c r="C66" s="71"/>
      <c r="D66" s="71"/>
      <c r="E66" s="71"/>
      <c r="F66" s="71"/>
      <c r="G66" s="71"/>
      <c r="H66" s="71"/>
      <c r="I66" s="71"/>
      <c r="J66" s="71"/>
      <c r="K66" s="71"/>
      <c r="L66" s="71"/>
      <c r="M66" s="71"/>
      <c r="N66" s="75"/>
      <c r="O66" s="75"/>
    </row>
    <row r="67" spans="1:15" s="66" customFormat="1" x14ac:dyDescent="0.2">
      <c r="A67" s="110"/>
      <c r="B67" s="71"/>
      <c r="C67" s="71"/>
      <c r="D67" s="71"/>
      <c r="E67" s="71"/>
      <c r="F67" s="71"/>
      <c r="G67" s="71"/>
      <c r="H67" s="71"/>
      <c r="I67" s="71"/>
      <c r="J67" s="71"/>
      <c r="K67" s="71"/>
      <c r="L67" s="71"/>
      <c r="M67" s="71"/>
      <c r="N67" s="75"/>
      <c r="O67" s="75"/>
    </row>
    <row r="68" spans="1:15" s="66" customFormat="1" x14ac:dyDescent="0.2">
      <c r="A68" s="110"/>
      <c r="B68" s="71"/>
      <c r="C68" s="71"/>
      <c r="D68" s="71"/>
      <c r="E68" s="71"/>
      <c r="F68" s="71"/>
      <c r="G68" s="71"/>
      <c r="H68" s="71"/>
      <c r="I68" s="71"/>
      <c r="J68" s="71"/>
      <c r="K68" s="71"/>
      <c r="L68" s="71"/>
      <c r="M68" s="71"/>
      <c r="N68" s="75"/>
      <c r="O68" s="75"/>
    </row>
    <row r="69" spans="1:15" s="66" customFormat="1" x14ac:dyDescent="0.2">
      <c r="A69" s="110"/>
      <c r="B69" s="71"/>
      <c r="C69" s="71"/>
      <c r="D69" s="71"/>
      <c r="E69" s="71"/>
      <c r="F69" s="71"/>
      <c r="G69" s="71"/>
      <c r="H69" s="71"/>
      <c r="I69" s="71"/>
      <c r="J69" s="71"/>
      <c r="K69" s="71"/>
      <c r="L69" s="71"/>
      <c r="M69" s="71"/>
      <c r="N69" s="75"/>
      <c r="O69" s="75"/>
    </row>
    <row r="70" spans="1:15" s="66" customFormat="1" x14ac:dyDescent="0.2">
      <c r="A70" s="110"/>
      <c r="B70" s="71"/>
      <c r="C70" s="71"/>
      <c r="D70" s="71"/>
      <c r="E70" s="71"/>
      <c r="F70" s="71"/>
      <c r="G70" s="71"/>
      <c r="H70" s="71"/>
      <c r="I70" s="71"/>
      <c r="J70" s="71"/>
      <c r="K70" s="71"/>
      <c r="L70" s="71"/>
      <c r="M70" s="71"/>
      <c r="N70" s="75"/>
      <c r="O70" s="75"/>
    </row>
    <row r="71" spans="1:15" s="66" customFormat="1" x14ac:dyDescent="0.2">
      <c r="A71" s="110"/>
      <c r="B71" s="71"/>
      <c r="C71" s="71"/>
      <c r="D71" s="71"/>
      <c r="E71" s="71"/>
      <c r="F71" s="71"/>
      <c r="G71" s="71"/>
      <c r="H71" s="71"/>
      <c r="I71" s="71"/>
      <c r="J71" s="71"/>
      <c r="K71" s="71"/>
      <c r="L71" s="71"/>
      <c r="M71" s="71"/>
      <c r="N71" s="75"/>
      <c r="O71" s="75"/>
    </row>
    <row r="72" spans="1:15" s="66" customFormat="1" x14ac:dyDescent="0.2">
      <c r="A72" s="110"/>
      <c r="B72" s="71"/>
      <c r="C72" s="71"/>
      <c r="D72" s="71"/>
      <c r="E72" s="71"/>
      <c r="F72" s="71"/>
      <c r="G72" s="71"/>
      <c r="H72" s="71"/>
      <c r="I72" s="71"/>
      <c r="J72" s="71"/>
      <c r="K72" s="71"/>
      <c r="L72" s="71"/>
      <c r="M72" s="71"/>
      <c r="N72" s="75"/>
      <c r="O72" s="75"/>
    </row>
    <row r="73" spans="1:15" s="66" customFormat="1" x14ac:dyDescent="0.2">
      <c r="A73" s="110"/>
      <c r="B73" s="71"/>
      <c r="C73" s="71"/>
      <c r="D73" s="71"/>
      <c r="E73" s="71"/>
      <c r="F73" s="71"/>
      <c r="G73" s="71"/>
      <c r="H73" s="71"/>
      <c r="I73" s="71"/>
      <c r="J73" s="71"/>
      <c r="K73" s="71"/>
      <c r="L73" s="71"/>
      <c r="M73" s="71"/>
      <c r="N73" s="75"/>
      <c r="O73" s="75"/>
    </row>
    <row r="74" spans="1:15" s="66" customFormat="1" x14ac:dyDescent="0.2">
      <c r="A74" s="110"/>
      <c r="B74" s="71"/>
      <c r="C74" s="71"/>
      <c r="D74" s="71"/>
      <c r="E74" s="71"/>
      <c r="F74" s="71"/>
      <c r="G74" s="71"/>
      <c r="H74" s="71"/>
      <c r="I74" s="71"/>
      <c r="J74" s="71"/>
      <c r="K74" s="71"/>
      <c r="L74" s="71"/>
      <c r="M74" s="71"/>
      <c r="N74" s="75"/>
      <c r="O74" s="75"/>
    </row>
    <row r="75" spans="1:15" s="66" customFormat="1" x14ac:dyDescent="0.2">
      <c r="A75" s="110"/>
      <c r="B75" s="71"/>
      <c r="C75" s="71"/>
      <c r="D75" s="71"/>
      <c r="E75" s="71"/>
      <c r="F75" s="71"/>
      <c r="G75" s="71"/>
      <c r="H75" s="71"/>
      <c r="I75" s="71"/>
      <c r="J75" s="71"/>
      <c r="K75" s="71"/>
      <c r="L75" s="71"/>
      <c r="M75" s="71"/>
      <c r="N75" s="75"/>
      <c r="O75" s="75"/>
    </row>
    <row r="76" spans="1:15" s="66" customFormat="1" x14ac:dyDescent="0.2">
      <c r="A76" s="110"/>
      <c r="B76" s="71"/>
      <c r="C76" s="71"/>
      <c r="D76" s="71"/>
      <c r="E76" s="71"/>
      <c r="F76" s="71"/>
      <c r="G76" s="71"/>
      <c r="H76" s="71"/>
      <c r="I76" s="71"/>
      <c r="J76" s="71"/>
      <c r="K76" s="71"/>
      <c r="L76" s="71"/>
      <c r="M76" s="71"/>
      <c r="N76" s="75"/>
      <c r="O76" s="75"/>
    </row>
    <row r="77" spans="1:15" s="66" customFormat="1" x14ac:dyDescent="0.2">
      <c r="A77" s="110"/>
      <c r="B77" s="71"/>
      <c r="C77" s="71"/>
      <c r="D77" s="71"/>
      <c r="E77" s="71"/>
      <c r="F77" s="71"/>
      <c r="G77" s="71"/>
      <c r="H77" s="71"/>
      <c r="I77" s="71"/>
      <c r="J77" s="71"/>
      <c r="K77" s="71"/>
      <c r="L77" s="71"/>
      <c r="M77" s="71"/>
      <c r="N77" s="75"/>
      <c r="O77" s="75"/>
    </row>
    <row r="78" spans="1:15" s="66" customFormat="1" x14ac:dyDescent="0.2">
      <c r="A78" s="110"/>
      <c r="B78" s="71"/>
      <c r="C78" s="71"/>
      <c r="D78" s="71"/>
      <c r="E78" s="71"/>
      <c r="F78" s="71"/>
      <c r="G78" s="71"/>
      <c r="H78" s="71"/>
      <c r="I78" s="71"/>
      <c r="J78" s="71"/>
      <c r="K78" s="71"/>
      <c r="L78" s="71"/>
      <c r="M78" s="71"/>
      <c r="N78" s="75"/>
      <c r="O78" s="75"/>
    </row>
    <row r="79" spans="1:15" s="66" customFormat="1" x14ac:dyDescent="0.2">
      <c r="A79" s="110"/>
      <c r="B79" s="71"/>
      <c r="C79" s="71"/>
      <c r="D79" s="71"/>
      <c r="E79" s="71"/>
      <c r="F79" s="71"/>
      <c r="G79" s="71"/>
      <c r="H79" s="71"/>
      <c r="I79" s="71"/>
      <c r="J79" s="71"/>
      <c r="K79" s="71"/>
      <c r="L79" s="71"/>
      <c r="M79" s="71"/>
      <c r="N79" s="81"/>
      <c r="O79" s="81"/>
    </row>
    <row r="80" spans="1:15" s="66" customFormat="1" x14ac:dyDescent="0.2">
      <c r="A80" s="110"/>
      <c r="B80" s="71"/>
      <c r="C80" s="71"/>
      <c r="D80" s="71"/>
      <c r="E80" s="71"/>
      <c r="F80" s="71"/>
      <c r="G80" s="71"/>
      <c r="H80" s="71"/>
      <c r="I80" s="71"/>
      <c r="J80" s="71"/>
      <c r="K80" s="71"/>
      <c r="L80" s="71"/>
      <c r="M80" s="71"/>
      <c r="N80" s="81"/>
      <c r="O80" s="81"/>
    </row>
    <row r="81" spans="1:15" s="66" customFormat="1" x14ac:dyDescent="0.2">
      <c r="A81" s="110"/>
      <c r="B81" s="71"/>
      <c r="C81" s="71"/>
      <c r="D81" s="71"/>
      <c r="E81" s="71"/>
      <c r="F81" s="71"/>
      <c r="G81" s="71"/>
      <c r="H81" s="71"/>
      <c r="I81" s="71"/>
      <c r="J81" s="71"/>
      <c r="K81" s="71"/>
      <c r="L81" s="71"/>
      <c r="M81" s="71"/>
      <c r="N81" s="81"/>
      <c r="O81" s="81"/>
    </row>
    <row r="82" spans="1:15" s="66" customFormat="1" x14ac:dyDescent="0.2">
      <c r="A82" s="110"/>
      <c r="B82" s="71"/>
      <c r="C82" s="71"/>
      <c r="D82" s="71"/>
      <c r="E82" s="71"/>
      <c r="F82" s="71"/>
      <c r="G82" s="71"/>
      <c r="H82" s="71"/>
      <c r="I82" s="71"/>
      <c r="J82" s="71"/>
      <c r="K82" s="71"/>
      <c r="L82" s="71"/>
      <c r="M82" s="71"/>
      <c r="N82" s="81"/>
      <c r="O82" s="81"/>
    </row>
    <row r="83" spans="1:15" s="66" customFormat="1" x14ac:dyDescent="0.2">
      <c r="A83" s="110"/>
      <c r="B83" s="71"/>
      <c r="C83" s="71"/>
      <c r="D83" s="71"/>
      <c r="E83" s="71"/>
      <c r="F83" s="71"/>
      <c r="G83" s="71"/>
      <c r="H83" s="71"/>
      <c r="I83" s="71"/>
      <c r="J83" s="71"/>
      <c r="K83" s="71"/>
      <c r="L83" s="71"/>
      <c r="M83" s="71"/>
      <c r="N83" s="81"/>
      <c r="O83" s="81"/>
    </row>
    <row r="84" spans="1:15" s="66" customFormat="1" x14ac:dyDescent="0.2">
      <c r="A84" s="110"/>
      <c r="B84" s="71"/>
      <c r="C84" s="71"/>
      <c r="D84" s="71"/>
      <c r="E84" s="71"/>
      <c r="F84" s="71"/>
      <c r="G84" s="71"/>
      <c r="H84" s="71"/>
      <c r="I84" s="71"/>
      <c r="J84" s="71"/>
      <c r="K84" s="71"/>
      <c r="L84" s="71"/>
      <c r="M84" s="71"/>
      <c r="N84" s="81"/>
      <c r="O84" s="81"/>
    </row>
    <row r="85" spans="1:15" s="66" customFormat="1" x14ac:dyDescent="0.2">
      <c r="A85" s="110"/>
      <c r="B85" s="71"/>
      <c r="C85" s="71"/>
      <c r="D85" s="71"/>
      <c r="E85" s="71"/>
      <c r="F85" s="71"/>
      <c r="G85" s="71"/>
      <c r="H85" s="71"/>
      <c r="I85" s="71"/>
      <c r="J85" s="71"/>
      <c r="K85" s="71"/>
      <c r="L85" s="71"/>
      <c r="M85" s="71"/>
      <c r="N85" s="81"/>
      <c r="O85" s="81"/>
    </row>
    <row r="86" spans="1:15" s="66" customFormat="1" x14ac:dyDescent="0.2">
      <c r="A86" s="110"/>
      <c r="B86" s="71"/>
      <c r="C86" s="71"/>
      <c r="D86" s="71"/>
      <c r="E86" s="71"/>
      <c r="F86" s="71"/>
      <c r="G86" s="71"/>
      <c r="H86" s="71"/>
      <c r="I86" s="71"/>
      <c r="J86" s="71"/>
      <c r="K86" s="71"/>
      <c r="L86" s="71"/>
      <c r="M86" s="71"/>
      <c r="N86" s="81"/>
      <c r="O86" s="81"/>
    </row>
    <row r="87" spans="1:15" s="66" customFormat="1" x14ac:dyDescent="0.2">
      <c r="A87" s="110"/>
      <c r="B87" s="71"/>
      <c r="C87" s="71"/>
      <c r="D87" s="71"/>
      <c r="E87" s="71"/>
      <c r="F87" s="71"/>
      <c r="G87" s="71"/>
      <c r="H87" s="71"/>
      <c r="I87" s="71"/>
      <c r="J87" s="71"/>
      <c r="K87" s="71"/>
      <c r="L87" s="71"/>
      <c r="M87" s="71"/>
      <c r="N87" s="81"/>
      <c r="O87" s="81"/>
    </row>
    <row r="88" spans="1:15" s="66" customFormat="1" x14ac:dyDescent="0.2">
      <c r="A88" s="110"/>
      <c r="B88" s="71"/>
      <c r="C88" s="71"/>
      <c r="D88" s="71"/>
      <c r="E88" s="71"/>
      <c r="F88" s="71"/>
      <c r="G88" s="71"/>
      <c r="H88" s="71"/>
      <c r="I88" s="71"/>
      <c r="J88" s="71"/>
      <c r="K88" s="71"/>
      <c r="L88" s="71"/>
      <c r="M88" s="71"/>
      <c r="N88" s="81"/>
      <c r="O88" s="81"/>
    </row>
    <row r="89" spans="1:15" s="66" customFormat="1" x14ac:dyDescent="0.2">
      <c r="A89" s="110"/>
      <c r="B89" s="71"/>
      <c r="C89" s="71"/>
      <c r="D89" s="71"/>
      <c r="E89" s="71"/>
      <c r="F89" s="71"/>
      <c r="G89" s="71"/>
      <c r="H89" s="71"/>
      <c r="I89" s="71"/>
      <c r="J89" s="71"/>
      <c r="K89" s="71"/>
      <c r="L89" s="71"/>
      <c r="M89" s="71"/>
      <c r="N89" s="81"/>
      <c r="O89" s="81"/>
    </row>
    <row r="90" spans="1:15" s="66" customFormat="1" x14ac:dyDescent="0.2">
      <c r="A90" s="110"/>
      <c r="B90" s="71"/>
      <c r="C90" s="71"/>
      <c r="D90" s="71"/>
      <c r="E90" s="71"/>
      <c r="F90" s="71"/>
      <c r="G90" s="71"/>
      <c r="H90" s="71"/>
      <c r="I90" s="71"/>
      <c r="J90" s="71"/>
      <c r="K90" s="71"/>
      <c r="L90" s="71"/>
      <c r="M90" s="71"/>
      <c r="N90" s="81"/>
      <c r="O90" s="81"/>
    </row>
    <row r="91" spans="1:15" s="66" customFormat="1" x14ac:dyDescent="0.2">
      <c r="A91" s="110"/>
      <c r="B91" s="71"/>
      <c r="C91" s="71"/>
      <c r="D91" s="71"/>
      <c r="E91" s="71"/>
      <c r="F91" s="71"/>
      <c r="G91" s="71"/>
      <c r="H91" s="71"/>
      <c r="I91" s="71"/>
      <c r="J91" s="71"/>
      <c r="K91" s="71"/>
      <c r="L91" s="71"/>
      <c r="M91" s="71"/>
      <c r="N91" s="81"/>
      <c r="O91" s="81"/>
    </row>
    <row r="92" spans="1:15" s="66" customFormat="1" x14ac:dyDescent="0.2">
      <c r="A92" s="110"/>
      <c r="B92" s="71"/>
      <c r="C92" s="71"/>
      <c r="D92" s="71"/>
      <c r="E92" s="71"/>
      <c r="F92" s="71"/>
      <c r="G92" s="71"/>
      <c r="H92" s="71"/>
      <c r="I92" s="71"/>
      <c r="J92" s="71"/>
      <c r="K92" s="71"/>
      <c r="L92" s="71"/>
      <c r="M92" s="71"/>
      <c r="N92" s="81"/>
      <c r="O92" s="81"/>
    </row>
    <row r="93" spans="1:15" s="66" customFormat="1" x14ac:dyDescent="0.2">
      <c r="A93" s="110"/>
      <c r="B93" s="71"/>
      <c r="C93" s="71"/>
      <c r="D93" s="71"/>
      <c r="E93" s="71"/>
      <c r="F93" s="71"/>
      <c r="G93" s="71"/>
      <c r="H93" s="71"/>
      <c r="I93" s="71"/>
      <c r="J93" s="71"/>
      <c r="K93" s="71"/>
      <c r="L93" s="71"/>
      <c r="M93" s="71"/>
      <c r="N93" s="81"/>
      <c r="O93" s="81"/>
    </row>
    <row r="94" spans="1:15" s="66" customFormat="1" x14ac:dyDescent="0.2">
      <c r="A94" s="110"/>
      <c r="B94" s="71"/>
      <c r="C94" s="71"/>
      <c r="D94" s="71"/>
      <c r="E94" s="71"/>
      <c r="F94" s="71"/>
      <c r="G94" s="71"/>
      <c r="H94" s="71"/>
      <c r="I94" s="71"/>
      <c r="J94" s="71"/>
      <c r="K94" s="71"/>
      <c r="L94" s="71"/>
      <c r="M94" s="71"/>
      <c r="N94" s="81"/>
      <c r="O94" s="81"/>
    </row>
    <row r="95" spans="1:15" s="66" customFormat="1" x14ac:dyDescent="0.2">
      <c r="A95" s="110"/>
      <c r="B95" s="71"/>
      <c r="C95" s="71"/>
      <c r="D95" s="71"/>
      <c r="E95" s="71"/>
      <c r="F95" s="71"/>
      <c r="G95" s="71"/>
      <c r="H95" s="71"/>
      <c r="I95" s="71"/>
      <c r="J95" s="71"/>
      <c r="K95" s="71"/>
      <c r="L95" s="71"/>
      <c r="M95" s="71"/>
      <c r="N95" s="81"/>
      <c r="O95" s="81"/>
    </row>
    <row r="96" spans="1:15" s="66" customFormat="1" x14ac:dyDescent="0.2">
      <c r="A96" s="110"/>
      <c r="B96" s="71"/>
      <c r="C96" s="71"/>
      <c r="D96" s="71"/>
      <c r="E96" s="71"/>
      <c r="F96" s="71"/>
      <c r="G96" s="71"/>
      <c r="H96" s="71"/>
      <c r="I96" s="71"/>
      <c r="J96" s="71"/>
      <c r="K96" s="71"/>
      <c r="L96" s="71"/>
      <c r="M96" s="71"/>
      <c r="N96" s="81"/>
      <c r="O96" s="81"/>
    </row>
    <row r="97" spans="1:15" s="66" customFormat="1" x14ac:dyDescent="0.2">
      <c r="A97" s="110"/>
      <c r="B97" s="71"/>
      <c r="C97" s="71"/>
      <c r="D97" s="71"/>
      <c r="E97" s="71"/>
      <c r="F97" s="71"/>
      <c r="G97" s="71"/>
      <c r="H97" s="71"/>
      <c r="I97" s="71"/>
      <c r="J97" s="71"/>
      <c r="K97" s="71"/>
      <c r="L97" s="71"/>
      <c r="M97" s="71"/>
      <c r="N97" s="81"/>
      <c r="O97" s="81"/>
    </row>
    <row r="98" spans="1:15" s="66" customFormat="1" x14ac:dyDescent="0.2">
      <c r="A98" s="110"/>
      <c r="B98" s="71"/>
      <c r="C98" s="71"/>
      <c r="D98" s="71"/>
      <c r="E98" s="71"/>
      <c r="F98" s="71"/>
      <c r="G98" s="71"/>
      <c r="H98" s="71"/>
      <c r="I98" s="71"/>
      <c r="J98" s="71"/>
      <c r="K98" s="71"/>
      <c r="L98" s="71"/>
      <c r="M98" s="71"/>
      <c r="N98" s="81"/>
      <c r="O98" s="81"/>
    </row>
    <row r="99" spans="1:15" s="66" customFormat="1" x14ac:dyDescent="0.2">
      <c r="A99" s="110"/>
      <c r="B99" s="71"/>
      <c r="C99" s="71"/>
      <c r="D99" s="71"/>
      <c r="E99" s="71"/>
      <c r="F99" s="71"/>
      <c r="G99" s="71"/>
      <c r="H99" s="71"/>
      <c r="I99" s="71"/>
      <c r="J99" s="71"/>
      <c r="K99" s="71"/>
      <c r="L99" s="71"/>
      <c r="M99" s="71"/>
      <c r="N99" s="81"/>
      <c r="O99" s="81"/>
    </row>
    <row r="100" spans="1:15" s="66" customFormat="1" x14ac:dyDescent="0.2">
      <c r="A100" s="110"/>
      <c r="B100" s="71"/>
      <c r="C100" s="71"/>
      <c r="D100" s="71"/>
      <c r="E100" s="71"/>
      <c r="F100" s="71"/>
      <c r="G100" s="71"/>
      <c r="H100" s="71"/>
      <c r="I100" s="71"/>
      <c r="J100" s="71"/>
      <c r="K100" s="71"/>
      <c r="L100" s="71"/>
      <c r="M100" s="71"/>
      <c r="N100" s="81"/>
      <c r="O100" s="81"/>
    </row>
    <row r="101" spans="1:15" s="66" customFormat="1" x14ac:dyDescent="0.2">
      <c r="A101" s="110"/>
      <c r="B101" s="71"/>
      <c r="C101" s="71"/>
      <c r="D101" s="71"/>
      <c r="E101" s="71"/>
      <c r="F101" s="71"/>
      <c r="G101" s="71"/>
      <c r="H101" s="71"/>
      <c r="I101" s="71"/>
      <c r="J101" s="71"/>
      <c r="K101" s="71"/>
      <c r="L101" s="71"/>
      <c r="M101" s="71"/>
      <c r="N101" s="81"/>
      <c r="O101" s="81"/>
    </row>
    <row r="102" spans="1:15" s="66" customFormat="1" x14ac:dyDescent="0.2">
      <c r="A102" s="110"/>
      <c r="B102" s="71"/>
      <c r="C102" s="71"/>
      <c r="D102" s="71"/>
      <c r="E102" s="71"/>
      <c r="F102" s="71"/>
      <c r="G102" s="71"/>
      <c r="H102" s="71"/>
      <c r="I102" s="71"/>
      <c r="J102" s="71"/>
      <c r="K102" s="71"/>
      <c r="L102" s="71"/>
      <c r="M102" s="71"/>
      <c r="N102" s="81"/>
      <c r="O102" s="81"/>
    </row>
    <row r="103" spans="1:15" s="66" customFormat="1" x14ac:dyDescent="0.2">
      <c r="A103" s="110"/>
      <c r="B103" s="71"/>
      <c r="C103" s="71"/>
      <c r="D103" s="71"/>
      <c r="E103" s="71"/>
      <c r="F103" s="71"/>
      <c r="G103" s="71"/>
      <c r="H103" s="71"/>
      <c r="I103" s="71"/>
      <c r="J103" s="71"/>
      <c r="K103" s="71"/>
      <c r="L103" s="71"/>
      <c r="M103" s="71"/>
      <c r="N103" s="81"/>
      <c r="O103" s="81"/>
    </row>
    <row r="104" spans="1:15" s="66" customFormat="1" x14ac:dyDescent="0.2">
      <c r="A104" s="110"/>
      <c r="B104" s="71"/>
      <c r="C104" s="71"/>
      <c r="D104" s="71"/>
      <c r="E104" s="71"/>
      <c r="F104" s="71"/>
      <c r="G104" s="71"/>
      <c r="H104" s="71"/>
      <c r="I104" s="71"/>
      <c r="J104" s="71"/>
      <c r="K104" s="71"/>
      <c r="L104" s="71"/>
      <c r="M104" s="71"/>
      <c r="N104" s="81"/>
      <c r="O104" s="81"/>
    </row>
    <row r="105" spans="1:15" s="66" customFormat="1" x14ac:dyDescent="0.2">
      <c r="A105" s="110"/>
      <c r="B105" s="71"/>
      <c r="C105" s="71"/>
      <c r="D105" s="71"/>
      <c r="E105" s="71"/>
      <c r="F105" s="71"/>
      <c r="G105" s="71"/>
      <c r="H105" s="71"/>
      <c r="I105" s="71"/>
      <c r="J105" s="71"/>
      <c r="K105" s="71"/>
      <c r="L105" s="71"/>
      <c r="M105" s="71"/>
      <c r="N105" s="81"/>
      <c r="O105" s="81"/>
    </row>
    <row r="106" spans="1:15" s="66" customFormat="1" x14ac:dyDescent="0.2">
      <c r="A106" s="110"/>
      <c r="B106" s="71"/>
      <c r="C106" s="71"/>
      <c r="D106" s="71"/>
      <c r="E106" s="71"/>
      <c r="F106" s="71"/>
      <c r="G106" s="71"/>
      <c r="H106" s="71"/>
      <c r="I106" s="71"/>
      <c r="J106" s="71"/>
      <c r="K106" s="71"/>
      <c r="L106" s="71"/>
      <c r="M106" s="71"/>
      <c r="N106" s="81"/>
      <c r="O106" s="81"/>
    </row>
    <row r="107" spans="1:15" s="66" customFormat="1" x14ac:dyDescent="0.2">
      <c r="A107" s="110"/>
      <c r="B107" s="71"/>
      <c r="C107" s="71"/>
      <c r="D107" s="71"/>
      <c r="E107" s="71"/>
      <c r="F107" s="71"/>
      <c r="G107" s="71"/>
      <c r="H107" s="71"/>
      <c r="I107" s="71"/>
      <c r="J107" s="71"/>
      <c r="K107" s="71"/>
      <c r="L107" s="71"/>
      <c r="M107" s="71"/>
      <c r="N107" s="81"/>
      <c r="O107" s="81"/>
    </row>
    <row r="108" spans="1:15" s="66" customFormat="1" x14ac:dyDescent="0.2">
      <c r="A108" s="110"/>
      <c r="B108" s="71"/>
      <c r="C108" s="71"/>
      <c r="D108" s="71"/>
      <c r="E108" s="71"/>
      <c r="F108" s="71"/>
      <c r="G108" s="71"/>
      <c r="H108" s="71"/>
      <c r="I108" s="71"/>
      <c r="J108" s="71"/>
      <c r="K108" s="71"/>
      <c r="L108" s="71"/>
      <c r="M108" s="71"/>
      <c r="N108" s="81"/>
      <c r="O108" s="81"/>
    </row>
    <row r="109" spans="1:15" s="66" customFormat="1" x14ac:dyDescent="0.2">
      <c r="A109" s="110"/>
      <c r="B109" s="71"/>
      <c r="C109" s="71"/>
      <c r="D109" s="71"/>
      <c r="E109" s="71"/>
      <c r="F109" s="71"/>
      <c r="G109" s="71"/>
      <c r="H109" s="71"/>
      <c r="I109" s="71"/>
      <c r="J109" s="71"/>
      <c r="K109" s="71"/>
      <c r="L109" s="71"/>
      <c r="M109" s="71"/>
      <c r="N109" s="81"/>
      <c r="O109" s="81"/>
    </row>
    <row r="110" spans="1:15" s="66" customFormat="1" x14ac:dyDescent="0.2">
      <c r="A110" s="110"/>
      <c r="B110" s="71"/>
      <c r="C110" s="71"/>
      <c r="D110" s="71"/>
      <c r="E110" s="71"/>
      <c r="F110" s="71"/>
      <c r="G110" s="71"/>
      <c r="H110" s="71"/>
      <c r="I110" s="71"/>
      <c r="J110" s="71"/>
      <c r="K110" s="71"/>
      <c r="L110" s="71"/>
      <c r="M110" s="71"/>
      <c r="N110" s="81"/>
      <c r="O110" s="81"/>
    </row>
    <row r="111" spans="1:15" s="66" customFormat="1" x14ac:dyDescent="0.2">
      <c r="A111" s="110"/>
      <c r="B111" s="71"/>
      <c r="C111" s="71"/>
      <c r="D111" s="71"/>
      <c r="E111" s="71"/>
      <c r="F111" s="71"/>
      <c r="G111" s="71"/>
      <c r="H111" s="71"/>
      <c r="I111" s="71"/>
      <c r="J111" s="71"/>
      <c r="K111" s="71"/>
      <c r="L111" s="71"/>
      <c r="M111" s="71"/>
      <c r="N111" s="81"/>
      <c r="O111" s="81"/>
    </row>
    <row r="112" spans="1:15" s="66" customFormat="1" x14ac:dyDescent="0.2">
      <c r="A112" s="110"/>
      <c r="B112" s="71"/>
      <c r="C112" s="71"/>
      <c r="D112" s="71"/>
      <c r="E112" s="71"/>
      <c r="F112" s="71"/>
      <c r="G112" s="71"/>
      <c r="H112" s="71"/>
      <c r="I112" s="71"/>
      <c r="J112" s="71"/>
      <c r="K112" s="71"/>
      <c r="L112" s="71"/>
      <c r="M112" s="71"/>
      <c r="N112" s="81"/>
      <c r="O112" s="81"/>
    </row>
    <row r="113" spans="1:15" s="66" customFormat="1" x14ac:dyDescent="0.2">
      <c r="A113" s="110"/>
      <c r="B113" s="71"/>
      <c r="C113" s="71"/>
      <c r="D113" s="71"/>
      <c r="E113" s="71"/>
      <c r="F113" s="71"/>
      <c r="G113" s="71"/>
      <c r="H113" s="71"/>
      <c r="I113" s="71"/>
      <c r="J113" s="71"/>
      <c r="K113" s="71"/>
      <c r="L113" s="71"/>
      <c r="M113" s="71"/>
      <c r="N113" s="81"/>
      <c r="O113" s="81"/>
    </row>
    <row r="114" spans="1:15" s="66" customFormat="1" x14ac:dyDescent="0.2">
      <c r="A114" s="110"/>
      <c r="B114" s="71"/>
      <c r="C114" s="71"/>
      <c r="D114" s="71"/>
      <c r="E114" s="71"/>
      <c r="F114" s="71"/>
      <c r="G114" s="71"/>
      <c r="H114" s="71"/>
      <c r="I114" s="71"/>
      <c r="J114" s="71"/>
      <c r="K114" s="71"/>
      <c r="L114" s="71"/>
      <c r="M114" s="71"/>
      <c r="N114" s="81"/>
      <c r="O114" s="81"/>
    </row>
    <row r="115" spans="1:15" s="66" customFormat="1" x14ac:dyDescent="0.2">
      <c r="A115" s="110"/>
      <c r="B115" s="71"/>
      <c r="C115" s="71"/>
      <c r="D115" s="71"/>
      <c r="E115" s="71"/>
      <c r="F115" s="71"/>
      <c r="G115" s="71"/>
      <c r="H115" s="71"/>
      <c r="I115" s="71"/>
      <c r="J115" s="71"/>
      <c r="K115" s="71"/>
      <c r="L115" s="71"/>
      <c r="M115" s="71"/>
      <c r="N115" s="81"/>
      <c r="O115" s="81"/>
    </row>
    <row r="116" spans="1:15" s="66" customFormat="1" x14ac:dyDescent="0.2">
      <c r="A116" s="110"/>
      <c r="B116" s="71"/>
      <c r="C116" s="71"/>
      <c r="D116" s="71"/>
      <c r="E116" s="71"/>
      <c r="F116" s="71"/>
      <c r="G116" s="71"/>
      <c r="H116" s="71"/>
      <c r="I116" s="71"/>
      <c r="J116" s="71"/>
      <c r="K116" s="71"/>
      <c r="L116" s="71"/>
      <c r="M116" s="71"/>
      <c r="N116" s="81"/>
      <c r="O116" s="81"/>
    </row>
    <row r="117" spans="1:15" s="66" customFormat="1" x14ac:dyDescent="0.2">
      <c r="A117" s="110"/>
      <c r="B117" s="71"/>
      <c r="C117" s="71"/>
      <c r="D117" s="71"/>
      <c r="E117" s="71"/>
      <c r="F117" s="71"/>
      <c r="G117" s="71"/>
      <c r="H117" s="71"/>
      <c r="I117" s="71"/>
      <c r="J117" s="71"/>
      <c r="K117" s="71"/>
      <c r="L117" s="71"/>
      <c r="M117" s="71"/>
      <c r="N117" s="81"/>
      <c r="O117" s="81"/>
    </row>
    <row r="118" spans="1:15" s="66" customFormat="1" x14ac:dyDescent="0.2">
      <c r="A118" s="110"/>
      <c r="B118" s="71"/>
      <c r="C118" s="71"/>
      <c r="D118" s="71"/>
      <c r="E118" s="71"/>
      <c r="F118" s="71"/>
      <c r="G118" s="71"/>
      <c r="H118" s="71"/>
      <c r="I118" s="71"/>
      <c r="J118" s="71"/>
      <c r="K118" s="71"/>
      <c r="L118" s="71"/>
      <c r="M118" s="71"/>
      <c r="N118" s="81"/>
      <c r="O118" s="81"/>
    </row>
    <row r="119" spans="1:15" s="66" customFormat="1" x14ac:dyDescent="0.2">
      <c r="A119" s="110"/>
      <c r="B119" s="71"/>
      <c r="C119" s="71"/>
      <c r="D119" s="71"/>
      <c r="E119" s="71"/>
      <c r="F119" s="71"/>
      <c r="G119" s="71"/>
      <c r="H119" s="71"/>
      <c r="I119" s="71"/>
      <c r="J119" s="71"/>
      <c r="K119" s="71"/>
      <c r="L119" s="71"/>
      <c r="M119" s="71"/>
      <c r="N119" s="81"/>
      <c r="O119" s="81"/>
    </row>
    <row r="120" spans="1:15" s="66" customFormat="1" x14ac:dyDescent="0.2">
      <c r="A120" s="110"/>
      <c r="B120" s="71"/>
      <c r="C120" s="71"/>
      <c r="D120" s="71"/>
      <c r="E120" s="71"/>
      <c r="F120" s="71"/>
      <c r="G120" s="71"/>
      <c r="H120" s="71"/>
      <c r="I120" s="71"/>
      <c r="J120" s="71"/>
      <c r="K120" s="71"/>
      <c r="L120" s="71"/>
      <c r="M120" s="71"/>
      <c r="N120" s="81"/>
      <c r="O120" s="81"/>
    </row>
    <row r="121" spans="1:15" s="66" customFormat="1" x14ac:dyDescent="0.2">
      <c r="A121" s="110"/>
      <c r="B121" s="71"/>
      <c r="C121" s="71"/>
      <c r="D121" s="71"/>
      <c r="E121" s="71"/>
      <c r="F121" s="71"/>
      <c r="G121" s="71"/>
      <c r="H121" s="71"/>
      <c r="I121" s="71"/>
      <c r="J121" s="71"/>
      <c r="K121" s="71"/>
      <c r="L121" s="71"/>
      <c r="M121" s="71"/>
      <c r="N121" s="81"/>
      <c r="O121" s="81"/>
    </row>
    <row r="122" spans="1:15" s="66" customFormat="1" x14ac:dyDescent="0.2">
      <c r="A122" s="110"/>
      <c r="B122" s="71"/>
      <c r="C122" s="71"/>
      <c r="D122" s="71"/>
      <c r="E122" s="71"/>
      <c r="F122" s="71"/>
      <c r="G122" s="71"/>
      <c r="H122" s="71"/>
      <c r="I122" s="71"/>
      <c r="J122" s="71"/>
      <c r="K122" s="71"/>
      <c r="L122" s="71"/>
      <c r="M122" s="71"/>
      <c r="N122" s="81"/>
      <c r="O122" s="81"/>
    </row>
    <row r="123" spans="1:15" s="66" customFormat="1" x14ac:dyDescent="0.2">
      <c r="A123" s="110"/>
      <c r="B123" s="71"/>
      <c r="C123" s="71"/>
      <c r="D123" s="71"/>
      <c r="E123" s="71"/>
      <c r="F123" s="71"/>
      <c r="G123" s="71"/>
      <c r="H123" s="71"/>
      <c r="I123" s="71"/>
      <c r="J123" s="71"/>
      <c r="K123" s="71"/>
      <c r="L123" s="71"/>
      <c r="M123" s="71"/>
      <c r="N123" s="81"/>
      <c r="O123" s="81"/>
    </row>
    <row r="124" spans="1:15" s="66" customFormat="1" x14ac:dyDescent="0.2">
      <c r="A124" s="110"/>
      <c r="B124" s="71"/>
      <c r="C124" s="71"/>
      <c r="D124" s="71"/>
      <c r="E124" s="71"/>
      <c r="F124" s="71"/>
      <c r="G124" s="71"/>
      <c r="H124" s="71"/>
      <c r="I124" s="71"/>
      <c r="J124" s="71"/>
      <c r="K124" s="71"/>
      <c r="L124" s="71"/>
      <c r="M124" s="71"/>
      <c r="N124" s="81"/>
      <c r="O124" s="81"/>
    </row>
    <row r="125" spans="1:15" s="66" customFormat="1" x14ac:dyDescent="0.2">
      <c r="A125" s="110"/>
      <c r="B125" s="71"/>
      <c r="C125" s="71"/>
      <c r="D125" s="71"/>
      <c r="E125" s="71"/>
      <c r="F125" s="71"/>
      <c r="G125" s="71"/>
      <c r="H125" s="71"/>
      <c r="I125" s="71"/>
      <c r="J125" s="71"/>
      <c r="K125" s="71"/>
      <c r="L125" s="71"/>
      <c r="M125" s="71"/>
      <c r="N125" s="81"/>
      <c r="O125" s="81"/>
    </row>
    <row r="126" spans="1:15" s="66" customFormat="1" x14ac:dyDescent="0.2">
      <c r="A126" s="110"/>
      <c r="B126" s="71"/>
      <c r="C126" s="71"/>
      <c r="D126" s="71"/>
      <c r="E126" s="71"/>
      <c r="F126" s="71"/>
      <c r="G126" s="71"/>
      <c r="H126" s="71"/>
      <c r="I126" s="71"/>
      <c r="J126" s="71"/>
      <c r="K126" s="71"/>
      <c r="L126" s="71"/>
      <c r="M126" s="71"/>
      <c r="N126" s="81"/>
      <c r="O126" s="81"/>
    </row>
    <row r="127" spans="1:15" s="66" customFormat="1" x14ac:dyDescent="0.2">
      <c r="A127" s="110"/>
      <c r="B127" s="71"/>
      <c r="C127" s="71"/>
      <c r="D127" s="71"/>
      <c r="E127" s="71"/>
      <c r="F127" s="71"/>
      <c r="G127" s="71"/>
      <c r="H127" s="71"/>
      <c r="I127" s="71"/>
      <c r="J127" s="71"/>
      <c r="K127" s="71"/>
      <c r="L127" s="71"/>
      <c r="M127" s="71"/>
      <c r="N127" s="81"/>
      <c r="O127" s="81"/>
    </row>
    <row r="128" spans="1:15" s="66" customFormat="1" x14ac:dyDescent="0.2">
      <c r="A128" s="110"/>
      <c r="B128" s="71"/>
      <c r="C128" s="71"/>
      <c r="D128" s="71"/>
      <c r="E128" s="71"/>
      <c r="F128" s="71"/>
      <c r="G128" s="71"/>
      <c r="H128" s="71"/>
      <c r="I128" s="71"/>
      <c r="J128" s="71"/>
      <c r="K128" s="71"/>
      <c r="L128" s="71"/>
      <c r="M128" s="71"/>
      <c r="N128" s="81"/>
      <c r="O128" s="81"/>
    </row>
    <row r="129" spans="1:15" s="66" customFormat="1" x14ac:dyDescent="0.2">
      <c r="A129" s="110"/>
      <c r="B129" s="71"/>
      <c r="C129" s="71"/>
      <c r="D129" s="71"/>
      <c r="E129" s="71"/>
      <c r="F129" s="71"/>
      <c r="G129" s="71"/>
      <c r="H129" s="71"/>
      <c r="I129" s="71"/>
      <c r="J129" s="71"/>
      <c r="K129" s="71"/>
      <c r="L129" s="71"/>
      <c r="M129" s="71"/>
      <c r="N129" s="81"/>
      <c r="O129" s="81"/>
    </row>
    <row r="130" spans="1:15" s="66" customFormat="1" x14ac:dyDescent="0.2">
      <c r="A130" s="110"/>
      <c r="B130" s="71"/>
      <c r="C130" s="71"/>
      <c r="D130" s="71"/>
      <c r="E130" s="71"/>
      <c r="F130" s="71"/>
      <c r="G130" s="71"/>
      <c r="H130" s="71"/>
      <c r="I130" s="71"/>
      <c r="J130" s="71"/>
      <c r="K130" s="71"/>
      <c r="L130" s="71"/>
      <c r="M130" s="71"/>
      <c r="N130" s="81"/>
      <c r="O130" s="81"/>
    </row>
    <row r="131" spans="1:15" s="66" customFormat="1" x14ac:dyDescent="0.2">
      <c r="A131" s="110"/>
      <c r="B131" s="71"/>
      <c r="C131" s="71"/>
      <c r="D131" s="71"/>
      <c r="E131" s="71"/>
      <c r="F131" s="71"/>
      <c r="G131" s="71"/>
      <c r="H131" s="71"/>
      <c r="I131" s="71"/>
      <c r="J131" s="71"/>
      <c r="K131" s="71"/>
      <c r="L131" s="71"/>
      <c r="M131" s="71"/>
      <c r="N131" s="81"/>
      <c r="O131" s="81"/>
    </row>
    <row r="132" spans="1:15" s="66" customFormat="1" x14ac:dyDescent="0.2">
      <c r="A132" s="110"/>
      <c r="B132" s="71"/>
      <c r="C132" s="71"/>
      <c r="D132" s="71"/>
      <c r="E132" s="71"/>
      <c r="F132" s="71"/>
      <c r="G132" s="71"/>
      <c r="H132" s="71"/>
      <c r="I132" s="71"/>
      <c r="J132" s="71"/>
      <c r="K132" s="71"/>
      <c r="L132" s="71"/>
      <c r="M132" s="71"/>
      <c r="N132" s="81"/>
      <c r="O132" s="81"/>
    </row>
    <row r="133" spans="1:15" s="66" customFormat="1" x14ac:dyDescent="0.2">
      <c r="A133" s="110"/>
      <c r="B133" s="71"/>
      <c r="C133" s="71"/>
      <c r="D133" s="71"/>
      <c r="E133" s="71"/>
      <c r="F133" s="71"/>
      <c r="G133" s="71"/>
      <c r="H133" s="71"/>
      <c r="I133" s="71"/>
      <c r="J133" s="71"/>
      <c r="K133" s="71"/>
      <c r="L133" s="71"/>
      <c r="M133" s="71"/>
      <c r="N133" s="81"/>
      <c r="O133" s="81"/>
    </row>
    <row r="134" spans="1:15" s="66" customFormat="1" x14ac:dyDescent="0.2">
      <c r="A134" s="110"/>
      <c r="B134" s="71"/>
      <c r="C134" s="71"/>
      <c r="D134" s="71"/>
      <c r="E134" s="71"/>
      <c r="F134" s="71"/>
      <c r="G134" s="71"/>
      <c r="H134" s="71"/>
      <c r="I134" s="71"/>
      <c r="J134" s="71"/>
      <c r="K134" s="71"/>
      <c r="L134" s="71"/>
      <c r="M134" s="71"/>
      <c r="N134" s="81"/>
      <c r="O134" s="81"/>
    </row>
    <row r="135" spans="1:15" s="66" customFormat="1" x14ac:dyDescent="0.2">
      <c r="A135" s="110"/>
      <c r="B135" s="71"/>
      <c r="C135" s="71"/>
      <c r="D135" s="71"/>
      <c r="E135" s="71"/>
      <c r="F135" s="71"/>
      <c r="G135" s="71"/>
      <c r="H135" s="71"/>
      <c r="I135" s="71"/>
      <c r="J135" s="71"/>
      <c r="K135" s="71"/>
      <c r="L135" s="71"/>
      <c r="M135" s="71"/>
      <c r="N135" s="81"/>
      <c r="O135" s="81"/>
    </row>
    <row r="136" spans="1:15" s="66" customFormat="1" x14ac:dyDescent="0.2">
      <c r="A136" s="110"/>
      <c r="B136" s="71"/>
      <c r="C136" s="71"/>
      <c r="D136" s="71"/>
      <c r="E136" s="71"/>
      <c r="F136" s="71"/>
      <c r="G136" s="71"/>
      <c r="H136" s="71"/>
      <c r="I136" s="71"/>
      <c r="J136" s="71"/>
      <c r="K136" s="71"/>
      <c r="L136" s="71"/>
      <c r="M136" s="71"/>
      <c r="N136" s="81"/>
      <c r="O136" s="81"/>
    </row>
    <row r="137" spans="1:15" s="66" customFormat="1" x14ac:dyDescent="0.2">
      <c r="A137" s="110"/>
      <c r="B137" s="71"/>
      <c r="C137" s="71"/>
      <c r="D137" s="71"/>
      <c r="E137" s="71"/>
      <c r="F137" s="71"/>
      <c r="G137" s="71"/>
      <c r="H137" s="71"/>
      <c r="I137" s="71"/>
      <c r="J137" s="71"/>
      <c r="K137" s="71"/>
      <c r="L137" s="71"/>
      <c r="M137" s="71"/>
      <c r="N137" s="81"/>
      <c r="O137" s="81"/>
    </row>
    <row r="138" spans="1:15" s="66" customFormat="1" x14ac:dyDescent="0.2">
      <c r="A138" s="110"/>
      <c r="B138" s="71"/>
      <c r="C138" s="71"/>
      <c r="D138" s="71"/>
      <c r="E138" s="71"/>
      <c r="F138" s="71"/>
      <c r="G138" s="71"/>
      <c r="H138" s="71"/>
      <c r="I138" s="71"/>
      <c r="J138" s="71"/>
      <c r="K138" s="71"/>
      <c r="L138" s="71"/>
      <c r="M138" s="71"/>
      <c r="N138" s="81"/>
      <c r="O138" s="81"/>
    </row>
    <row r="139" spans="1:15" s="66" customFormat="1" x14ac:dyDescent="0.2">
      <c r="A139" s="110"/>
      <c r="B139" s="71"/>
      <c r="C139" s="71"/>
      <c r="D139" s="71"/>
      <c r="E139" s="71"/>
      <c r="F139" s="71"/>
      <c r="G139" s="71"/>
      <c r="H139" s="71"/>
      <c r="I139" s="71"/>
      <c r="J139" s="71"/>
      <c r="K139" s="71"/>
      <c r="L139" s="71"/>
      <c r="M139" s="71"/>
      <c r="N139" s="81"/>
      <c r="O139" s="81"/>
    </row>
    <row r="140" spans="1:15" s="66" customFormat="1" x14ac:dyDescent="0.2">
      <c r="A140" s="110"/>
      <c r="B140" s="71"/>
      <c r="C140" s="71"/>
      <c r="D140" s="71"/>
      <c r="E140" s="71"/>
      <c r="F140" s="71"/>
      <c r="G140" s="71"/>
      <c r="H140" s="71"/>
      <c r="I140" s="71"/>
      <c r="J140" s="71"/>
      <c r="K140" s="71"/>
      <c r="L140" s="71"/>
      <c r="M140" s="71"/>
      <c r="N140" s="81"/>
      <c r="O140" s="81"/>
    </row>
    <row r="141" spans="1:15" s="66" customFormat="1" x14ac:dyDescent="0.2">
      <c r="A141" s="110"/>
      <c r="B141" s="71"/>
      <c r="C141" s="71"/>
      <c r="D141" s="71"/>
      <c r="E141" s="71"/>
      <c r="F141" s="71"/>
      <c r="G141" s="71"/>
      <c r="H141" s="71"/>
      <c r="I141" s="71"/>
      <c r="J141" s="71"/>
      <c r="K141" s="71"/>
      <c r="L141" s="71"/>
      <c r="M141" s="71"/>
      <c r="N141" s="81"/>
      <c r="O141" s="81"/>
    </row>
    <row r="142" spans="1:15" s="66" customFormat="1" x14ac:dyDescent="0.2">
      <c r="A142" s="110"/>
      <c r="B142" s="71"/>
      <c r="C142" s="71"/>
      <c r="D142" s="71"/>
      <c r="E142" s="71"/>
      <c r="F142" s="71"/>
      <c r="G142" s="71"/>
      <c r="H142" s="71"/>
      <c r="I142" s="71"/>
      <c r="J142" s="71"/>
      <c r="K142" s="71"/>
      <c r="L142" s="71"/>
      <c r="M142" s="71"/>
      <c r="N142" s="81"/>
      <c r="O142" s="81"/>
    </row>
    <row r="143" spans="1:15" s="66" customFormat="1" x14ac:dyDescent="0.2">
      <c r="A143" s="110"/>
      <c r="B143" s="71"/>
      <c r="C143" s="71"/>
      <c r="D143" s="71"/>
      <c r="E143" s="71"/>
      <c r="F143" s="71"/>
      <c r="G143" s="71"/>
      <c r="H143" s="71"/>
      <c r="I143" s="71"/>
      <c r="J143" s="71"/>
      <c r="K143" s="71"/>
      <c r="L143" s="71"/>
      <c r="M143" s="71"/>
      <c r="N143" s="81"/>
      <c r="O143" s="81"/>
    </row>
    <row r="144" spans="1:15" s="66" customFormat="1" x14ac:dyDescent="0.2">
      <c r="A144" s="110"/>
      <c r="B144" s="71"/>
      <c r="C144" s="71"/>
      <c r="D144" s="71"/>
      <c r="E144" s="71"/>
      <c r="F144" s="71"/>
      <c r="G144" s="71"/>
      <c r="H144" s="71"/>
      <c r="I144" s="71"/>
      <c r="J144" s="71"/>
      <c r="K144" s="71"/>
      <c r="L144" s="71"/>
      <c r="M144" s="71"/>
      <c r="N144" s="81"/>
      <c r="O144" s="81"/>
    </row>
    <row r="145" spans="1:15" s="66" customFormat="1" x14ac:dyDescent="0.2">
      <c r="A145" s="110"/>
      <c r="B145" s="71"/>
      <c r="C145" s="71"/>
      <c r="D145" s="71"/>
      <c r="E145" s="71"/>
      <c r="F145" s="71"/>
      <c r="G145" s="71"/>
      <c r="H145" s="71"/>
      <c r="I145" s="71"/>
      <c r="J145" s="71"/>
      <c r="K145" s="71"/>
      <c r="L145" s="71"/>
      <c r="M145" s="71"/>
      <c r="N145" s="81"/>
      <c r="O145" s="81"/>
    </row>
    <row r="146" spans="1:15" s="66" customFormat="1" x14ac:dyDescent="0.2">
      <c r="A146" s="110"/>
      <c r="B146" s="71"/>
      <c r="C146" s="71"/>
      <c r="D146" s="71"/>
      <c r="E146" s="71"/>
      <c r="F146" s="71"/>
      <c r="G146" s="71"/>
      <c r="H146" s="71"/>
      <c r="I146" s="71"/>
      <c r="J146" s="71"/>
      <c r="K146" s="71"/>
      <c r="L146" s="71"/>
      <c r="M146" s="71"/>
      <c r="N146" s="81"/>
      <c r="O146" s="81"/>
    </row>
    <row r="147" spans="1:15" s="66" customFormat="1" x14ac:dyDescent="0.2">
      <c r="A147" s="110"/>
      <c r="B147" s="71"/>
      <c r="C147" s="71"/>
      <c r="D147" s="71"/>
      <c r="E147" s="71"/>
      <c r="F147" s="71"/>
      <c r="G147" s="71"/>
      <c r="H147" s="71"/>
      <c r="I147" s="71"/>
      <c r="J147" s="71"/>
      <c r="K147" s="71"/>
      <c r="L147" s="71"/>
      <c r="M147" s="71"/>
      <c r="N147" s="81"/>
      <c r="O147" s="81"/>
    </row>
    <row r="148" spans="1:15" s="66" customFormat="1" x14ac:dyDescent="0.2">
      <c r="A148" s="110"/>
      <c r="B148" s="71"/>
      <c r="C148" s="71"/>
      <c r="D148" s="71"/>
      <c r="E148" s="71"/>
      <c r="F148" s="71"/>
      <c r="G148" s="71"/>
      <c r="H148" s="71"/>
      <c r="I148" s="71"/>
      <c r="J148" s="71"/>
      <c r="K148" s="71"/>
      <c r="L148" s="71"/>
      <c r="M148" s="71"/>
      <c r="N148" s="81"/>
      <c r="O148" s="81"/>
    </row>
  </sheetData>
  <mergeCells count="2">
    <mergeCell ref="P2:R2"/>
    <mergeCell ref="B1:I1"/>
  </mergeCells>
  <dataValidations count="4">
    <dataValidation type="list" allowBlank="1" showInputMessage="1" showErrorMessage="1" sqref="N79:N65504 L19:M65504 C15:F65504">
      <formula1>"Simple,Average,Complex"</formula1>
    </dataValidation>
    <dataValidation type="list" allowBlank="1" showInputMessage="1" showErrorMessage="1" sqref="O79:O65504">
      <formula1>"Functional, External Interface, User Interface,System Interface, Non functional"</formula1>
    </dataValidation>
    <dataValidation type="list" allowBlank="1" showInputMessage="1" showErrorMessage="1" sqref="B19:B65504 B15:B16">
      <formula1>"High,Medium,Low"</formula1>
    </dataValidation>
    <dataValidation type="list" allowBlank="1" showInputMessage="1" showErrorMessage="1" sqref="O4:O14 G4:G5">
      <formula1>"Proposed, Assigned, Inprogress, Complete, Cancelled"</formula1>
    </dataValidation>
  </dataValidations>
  <pageMargins left="0.25" right="0.25" top="0.25" bottom="0.25" header="0.5" footer="0.5"/>
  <pageSetup paperSize="5" scale="75" orientation="landscape" r:id="rId1"/>
  <headerFooter alignWithMargins="0">
    <oddFooter>Page &amp;P of &amp;N</oddFooter>
  </headerFooter>
  <drawing r:id="rId2"/>
  <legacyDrawing r:id="rId3"/>
  <oleObjects>
    <mc:AlternateContent xmlns:mc="http://schemas.openxmlformats.org/markup-compatibility/2006">
      <mc:Choice Requires="x14">
        <oleObject progId="Word.Document.8" shapeId="22529" r:id="rId4">
          <objectPr defaultSize="0" autoPict="0" r:id="rId5">
            <anchor moveWithCells="1" sizeWithCells="1">
              <from>
                <xdr:col>0</xdr:col>
                <xdr:colOff>0</xdr:colOff>
                <xdr:row>0</xdr:row>
                <xdr:rowOff>142875</xdr:rowOff>
              </from>
              <to>
                <xdr:col>0</xdr:col>
                <xdr:colOff>781050</xdr:colOff>
                <xdr:row>0</xdr:row>
                <xdr:rowOff>590550</xdr:rowOff>
              </to>
            </anchor>
          </objectPr>
        </oleObject>
      </mc:Choice>
      <mc:Fallback>
        <oleObject progId="Word.Document.8" shapeId="22529" r:id="rId4"/>
      </mc:Fallback>
    </mc:AlternateContent>
  </oleObjec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dimension ref="A1:O7"/>
  <sheetViews>
    <sheetView workbookViewId="0">
      <selection activeCell="H22" sqref="H22"/>
    </sheetView>
  </sheetViews>
  <sheetFormatPr defaultRowHeight="12.75" x14ac:dyDescent="0.2"/>
  <cols>
    <col min="1" max="1" width="12.140625" bestFit="1" customWidth="1"/>
    <col min="2" max="2" width="18.28515625" bestFit="1" customWidth="1"/>
    <col min="3" max="3" width="11" customWidth="1"/>
    <col min="4" max="4" width="10.85546875" bestFit="1" customWidth="1"/>
    <col min="5" max="5" width="16.85546875" bestFit="1" customWidth="1"/>
    <col min="6" max="6" width="18.5703125" customWidth="1"/>
    <col min="7" max="7" width="16.5703125" customWidth="1"/>
  </cols>
  <sheetData>
    <row r="1" spans="1:15" s="53" customFormat="1" ht="57" customHeight="1" thickBot="1" x14ac:dyDescent="0.25">
      <c r="B1" s="163" t="s">
        <v>152</v>
      </c>
      <c r="C1" s="164"/>
      <c r="D1" s="164"/>
      <c r="E1" s="164"/>
      <c r="F1" s="164"/>
      <c r="G1" s="164"/>
      <c r="H1" s="164"/>
      <c r="N1" s="54"/>
      <c r="O1" s="54"/>
    </row>
    <row r="2" spans="1:15" ht="16.5" thickTop="1" x14ac:dyDescent="0.25">
      <c r="A2" s="172" t="s">
        <v>89</v>
      </c>
      <c r="B2" s="173"/>
      <c r="C2" s="173"/>
      <c r="D2" s="173"/>
      <c r="E2" s="173"/>
      <c r="F2" s="174"/>
      <c r="G2" s="174"/>
    </row>
    <row r="3" spans="1:15" ht="38.25" x14ac:dyDescent="0.2">
      <c r="A3" s="83" t="s">
        <v>3</v>
      </c>
      <c r="B3" s="84"/>
      <c r="C3" s="123" t="s">
        <v>88</v>
      </c>
      <c r="D3" s="123" t="s">
        <v>90</v>
      </c>
      <c r="E3" s="123" t="s">
        <v>91</v>
      </c>
      <c r="F3" s="123" t="s">
        <v>92</v>
      </c>
      <c r="G3" s="123" t="s">
        <v>86</v>
      </c>
    </row>
    <row r="4" spans="1:15" x14ac:dyDescent="0.2">
      <c r="A4" s="85" t="str">
        <f>IF(B4 = "", "Not Assigned", "Release " &amp; B4)</f>
        <v>Release 1</v>
      </c>
      <c r="B4" s="135">
        <v>1</v>
      </c>
      <c r="C4" s="136">
        <f>SUMIF('[5]Product - Release Tracking'!A$4:A$5,'[5]Report Data'!B4,'[5]Product - Release Tracking'!N$4:N$5)</f>
        <v>10</v>
      </c>
      <c r="D4" s="135">
        <f>0</f>
        <v>0</v>
      </c>
      <c r="E4" s="135">
        <f>SUMIF('[5]Product - Release Tracking'!A$4:A$5,'[5]Report Data'!B4,'[5]Product - Release Tracking'!P$4:P$5)</f>
        <v>10</v>
      </c>
      <c r="F4" s="135">
        <f>SUMIF('[5]Product - Release Tracking'!A$4:A$5,'[5]Report Data'!B4,'[5]Product - Release Tracking'!Q$4:Q$5)</f>
        <v>0</v>
      </c>
      <c r="G4" s="135">
        <f>SUMIF('[5]Product - Release Tracking'!A$4:A$5,'[5]Report Data'!B4,'[5]Product - Release Tracking'!R$4:R$5)</f>
        <v>0</v>
      </c>
    </row>
    <row r="5" spans="1:15" x14ac:dyDescent="0.2">
      <c r="A5" s="85" t="str">
        <f>IF(B5 = "", "Not Assigned", "Release " &amp; B5)</f>
        <v>Release 2</v>
      </c>
      <c r="B5" s="135">
        <v>2</v>
      </c>
      <c r="C5" s="135">
        <f>SUMIF('[5]Product - Release Tracking'!A$4:A$5,'[5]Report Data'!B5,'[5]Product - Release Tracking'!N$4:N$5)</f>
        <v>8</v>
      </c>
      <c r="D5" s="135">
        <f>0</f>
        <v>0</v>
      </c>
      <c r="E5" s="135">
        <f>SUMIF('[5]Product - Release Tracking'!A$4:A$5,'[5]Report Data'!B5,'[5]Product - Release Tracking'!P$4:P$5)</f>
        <v>8</v>
      </c>
      <c r="F5" s="135">
        <f>SUMIF('[5]Product - Release Tracking'!A$4:A$5,'[5]Report Data'!B5,'[5]Product - Release Tracking'!Q$4:Q$5)</f>
        <v>0</v>
      </c>
      <c r="G5" s="135">
        <f>SUMIF('[5]Product - Release Tracking'!A$4:A$5,'[5]Report Data'!B5,'[5]Product - Release Tracking'!R$4:R$5)</f>
        <v>0</v>
      </c>
    </row>
    <row r="6" spans="1:15" x14ac:dyDescent="0.2">
      <c r="A6" s="85"/>
      <c r="B6" s="85"/>
      <c r="C6" s="85"/>
      <c r="D6" s="85"/>
      <c r="E6" s="85"/>
      <c r="F6" s="85"/>
      <c r="G6" s="85"/>
    </row>
    <row r="7" spans="1:15" x14ac:dyDescent="0.2">
      <c r="A7" s="85" t="str">
        <f>IF(B7 = "", "Not Assigned", "Release " &amp; B7)</f>
        <v>Not Assigned</v>
      </c>
      <c r="B7" s="85" t="str">
        <f>""</f>
        <v/>
      </c>
      <c r="C7" s="135">
        <f>SUMIF('[5]Product - Release Tracking'!A$4:A$5,'[5]Report Data'!B7,'[5]Product - Release Tracking'!N$4:N$5)</f>
        <v>0</v>
      </c>
      <c r="D7" s="135">
        <f>D6-E7-G7</f>
        <v>0</v>
      </c>
      <c r="E7" s="135">
        <f>SUMIF('[5]Product - Release Tracking'!A$4:A$5,'[5]Report Data'!B7,'[5]Product - Release Tracking'!P$4:P$5)</f>
        <v>0</v>
      </c>
      <c r="F7" s="135">
        <f>SUMIF('[5]Product - Release Tracking'!A$4:A$5,'[5]Report Data'!B7,'[5]Product - Release Tracking'!Q$4:Q$5)</f>
        <v>0</v>
      </c>
      <c r="G7" s="135">
        <f>SUMIF('[5]Product - Release Tracking'!A$4:A$5,'[5]Report Data'!B7,'[5]Product - Release Tracking'!R$4:R$5)</f>
        <v>0</v>
      </c>
    </row>
  </sheetData>
  <mergeCells count="2">
    <mergeCell ref="B1:H1"/>
    <mergeCell ref="A2:G2"/>
  </mergeCells>
  <dataValidations disablePrompts="1" count="2">
    <dataValidation type="list" allowBlank="1" showInputMessage="1" showErrorMessage="1" sqref="H1">
      <formula1>"Functional, External Interface, User Interface,System Interface, Non functional"</formula1>
    </dataValidation>
    <dataValidation type="list" allowBlank="1" showInputMessage="1" showErrorMessage="1" sqref="D1:G1">
      <formula1>"Simple,Average,Complex"</formula1>
    </dataValidation>
  </dataValidations>
  <pageMargins left="0.75" right="0.75" top="1" bottom="1" header="0.5" footer="0.5"/>
  <pageSetup orientation="portrait" r:id="rId1"/>
  <headerFooter alignWithMargins="0"/>
  <drawing r:id="rId2"/>
  <legacyDrawing r:id="rId3"/>
  <oleObjects>
    <mc:AlternateContent xmlns:mc="http://schemas.openxmlformats.org/markup-compatibility/2006">
      <mc:Choice Requires="x14">
        <oleObject progId="Word.Document.8" shapeId="23553" r:id="rId4">
          <objectPr defaultSize="0" autoPict="0" r:id="rId5">
            <anchor moveWithCells="1" sizeWithCells="1">
              <from>
                <xdr:col>0</xdr:col>
                <xdr:colOff>0</xdr:colOff>
                <xdr:row>0</xdr:row>
                <xdr:rowOff>142875</xdr:rowOff>
              </from>
              <to>
                <xdr:col>0</xdr:col>
                <xdr:colOff>781050</xdr:colOff>
                <xdr:row>0</xdr:row>
                <xdr:rowOff>590550</xdr:rowOff>
              </to>
            </anchor>
          </objectPr>
        </oleObject>
      </mc:Choice>
      <mc:Fallback>
        <oleObject progId="Word.Document.8" shapeId="23553" r:id="rId4"/>
      </mc:Fallback>
    </mc:AlternateContent>
  </oleObjec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pageSetUpPr fitToPage="1"/>
  </sheetPr>
  <dimension ref="A1:J18"/>
  <sheetViews>
    <sheetView zoomScaleNormal="100" workbookViewId="0">
      <selection activeCell="B1" sqref="B1:F1"/>
    </sheetView>
  </sheetViews>
  <sheetFormatPr defaultRowHeight="12.75" x14ac:dyDescent="0.2"/>
  <cols>
    <col min="1" max="1" width="16" style="34" customWidth="1"/>
    <col min="2" max="5" width="20.7109375" style="34" customWidth="1"/>
    <col min="6" max="6" width="9.140625" style="34"/>
    <col min="7" max="7" width="21.42578125" style="34" customWidth="1"/>
    <col min="8" max="8" width="21.28515625" style="34" customWidth="1"/>
    <col min="9" max="16384" width="9.140625" style="34"/>
  </cols>
  <sheetData>
    <row r="1" spans="1:10" s="87" customFormat="1" ht="57" customHeight="1" thickBot="1" x14ac:dyDescent="0.25">
      <c r="A1" s="86"/>
      <c r="B1" s="175" t="s">
        <v>153</v>
      </c>
      <c r="C1" s="176"/>
      <c r="D1" s="176"/>
      <c r="E1" s="176"/>
      <c r="F1" s="177"/>
    </row>
    <row r="2" spans="1:10" ht="13.5" thickTop="1" x14ac:dyDescent="0.2"/>
    <row r="4" spans="1:10" ht="15" x14ac:dyDescent="0.2">
      <c r="B4" s="88"/>
      <c r="C4" s="178" t="s">
        <v>96</v>
      </c>
      <c r="D4" s="178"/>
      <c r="E4" s="178"/>
      <c r="F4" s="178"/>
      <c r="G4" s="179"/>
      <c r="H4" s="179"/>
      <c r="I4" s="179"/>
      <c r="J4" s="179"/>
    </row>
    <row r="5" spans="1:10" ht="38.25" x14ac:dyDescent="0.2">
      <c r="B5" s="37" t="s">
        <v>97</v>
      </c>
      <c r="C5" s="37" t="s">
        <v>98</v>
      </c>
      <c r="D5" s="37" t="s">
        <v>99</v>
      </c>
      <c r="E5" s="37" t="s">
        <v>100</v>
      </c>
      <c r="F5" s="37" t="s">
        <v>101</v>
      </c>
      <c r="G5" s="37" t="s">
        <v>102</v>
      </c>
      <c r="H5" s="37" t="s">
        <v>103</v>
      </c>
      <c r="I5" s="37" t="s">
        <v>104</v>
      </c>
      <c r="J5" s="89"/>
    </row>
    <row r="6" spans="1:10" x14ac:dyDescent="0.2">
      <c r="B6" s="91">
        <v>1</v>
      </c>
      <c r="C6" s="91">
        <v>4</v>
      </c>
      <c r="D6" s="91">
        <v>8</v>
      </c>
      <c r="E6" s="91">
        <v>8</v>
      </c>
      <c r="F6" s="91">
        <v>20</v>
      </c>
      <c r="G6" s="91">
        <v>4</v>
      </c>
      <c r="H6" s="91">
        <f>F6/G6</f>
        <v>5</v>
      </c>
      <c r="I6" s="91">
        <v>1</v>
      </c>
      <c r="J6" s="91"/>
    </row>
    <row r="7" spans="1:10" x14ac:dyDescent="0.2">
      <c r="B7" s="91">
        <v>2</v>
      </c>
      <c r="C7" s="91">
        <v>8</v>
      </c>
      <c r="D7" s="91">
        <v>4</v>
      </c>
      <c r="E7" s="91">
        <v>3</v>
      </c>
      <c r="F7" s="91">
        <v>15</v>
      </c>
      <c r="G7" s="91">
        <v>6</v>
      </c>
      <c r="H7" s="91">
        <f>F7/G7</f>
        <v>2.5</v>
      </c>
      <c r="I7" s="91">
        <v>3</v>
      </c>
      <c r="J7" s="91"/>
    </row>
    <row r="8" spans="1:10" x14ac:dyDescent="0.2">
      <c r="B8" s="91">
        <v>3</v>
      </c>
      <c r="C8" s="91">
        <v>6</v>
      </c>
      <c r="D8" s="91">
        <v>6</v>
      </c>
      <c r="E8" s="91">
        <v>6</v>
      </c>
      <c r="F8" s="91">
        <v>18</v>
      </c>
      <c r="G8" s="91">
        <v>5</v>
      </c>
      <c r="H8" s="91">
        <f>F8/G8</f>
        <v>3.6</v>
      </c>
      <c r="I8" s="91">
        <v>2</v>
      </c>
      <c r="J8" s="91"/>
    </row>
    <row r="9" spans="1:10" x14ac:dyDescent="0.2">
      <c r="B9" s="90"/>
      <c r="C9" s="90"/>
      <c r="D9" s="90"/>
      <c r="E9" s="90"/>
      <c r="F9" s="90"/>
      <c r="G9" s="90"/>
      <c r="H9" s="90"/>
      <c r="I9" s="90"/>
      <c r="J9" s="90"/>
    </row>
    <row r="10" spans="1:10" x14ac:dyDescent="0.2">
      <c r="B10" s="90"/>
      <c r="C10" s="90"/>
      <c r="D10" s="90"/>
      <c r="E10" s="90"/>
      <c r="F10" s="90"/>
      <c r="G10" s="90"/>
      <c r="H10" s="90"/>
      <c r="I10" s="90"/>
      <c r="J10" s="90"/>
    </row>
    <row r="11" spans="1:10" x14ac:dyDescent="0.2">
      <c r="B11" s="90"/>
      <c r="C11" s="90"/>
      <c r="D11" s="90"/>
      <c r="E11" s="90"/>
      <c r="F11" s="90"/>
      <c r="G11" s="90"/>
      <c r="H11" s="90"/>
      <c r="I11" s="90"/>
      <c r="J11" s="90"/>
    </row>
    <row r="12" spans="1:10" x14ac:dyDescent="0.2">
      <c r="B12" s="90"/>
      <c r="C12" s="90"/>
      <c r="D12" s="90"/>
      <c r="E12" s="90"/>
      <c r="F12" s="90"/>
      <c r="G12" s="90"/>
      <c r="H12" s="90"/>
      <c r="I12" s="90"/>
      <c r="J12" s="90"/>
    </row>
    <row r="13" spans="1:10" x14ac:dyDescent="0.2">
      <c r="B13" s="90"/>
      <c r="C13" s="90"/>
      <c r="D13" s="90"/>
      <c r="E13" s="90"/>
      <c r="F13" s="90"/>
      <c r="G13" s="90"/>
      <c r="H13" s="90"/>
      <c r="I13" s="90"/>
      <c r="J13" s="90"/>
    </row>
    <row r="14" spans="1:10" x14ac:dyDescent="0.2">
      <c r="B14" s="90"/>
      <c r="C14" s="90"/>
      <c r="D14" s="90"/>
      <c r="E14" s="90"/>
      <c r="F14" s="90"/>
      <c r="G14" s="90"/>
      <c r="H14" s="90"/>
      <c r="I14" s="90"/>
      <c r="J14" s="90"/>
    </row>
    <row r="15" spans="1:10" x14ac:dyDescent="0.2">
      <c r="B15" s="90"/>
      <c r="C15" s="90"/>
      <c r="D15" s="90"/>
      <c r="E15" s="90"/>
      <c r="F15" s="90"/>
      <c r="G15" s="90"/>
      <c r="H15" s="90"/>
      <c r="I15" s="90"/>
      <c r="J15" s="90"/>
    </row>
    <row r="16" spans="1:10" x14ac:dyDescent="0.2">
      <c r="B16" s="90"/>
      <c r="C16" s="90"/>
      <c r="D16" s="90"/>
      <c r="E16" s="90"/>
      <c r="F16" s="90"/>
      <c r="G16" s="90"/>
      <c r="H16" s="90"/>
      <c r="I16" s="90"/>
      <c r="J16" s="90"/>
    </row>
    <row r="17" spans="2:10" x14ac:dyDescent="0.2">
      <c r="B17" s="90"/>
      <c r="C17" s="90"/>
      <c r="D17" s="90"/>
      <c r="E17" s="90"/>
      <c r="F17" s="90"/>
      <c r="G17" s="90"/>
      <c r="H17" s="90"/>
      <c r="I17" s="90"/>
      <c r="J17" s="90"/>
    </row>
    <row r="18" spans="2:10" x14ac:dyDescent="0.2">
      <c r="B18" s="90"/>
      <c r="C18" s="90"/>
      <c r="D18" s="90"/>
      <c r="E18" s="90"/>
      <c r="F18" s="90"/>
      <c r="G18" s="90"/>
      <c r="H18" s="90"/>
      <c r="I18" s="90"/>
      <c r="J18" s="90"/>
    </row>
  </sheetData>
  <mergeCells count="3">
    <mergeCell ref="B1:F1"/>
    <mergeCell ref="C4:F4"/>
    <mergeCell ref="G4:J4"/>
  </mergeCells>
  <pageMargins left="0.28000000000000003" right="0.35" top="0.55000000000000004" bottom="0.52" header="0.25" footer="0.3"/>
  <pageSetup paperSize="9" orientation="landscape" r:id="rId1"/>
  <headerFooter alignWithMargins="0">
    <oddFooter>&amp;RPage &amp;P of &amp;N</oddFooter>
  </headerFooter>
  <drawing r:id="rId2"/>
  <legacyDrawing r:id="rId3"/>
  <oleObjects>
    <mc:AlternateContent xmlns:mc="http://schemas.openxmlformats.org/markup-compatibility/2006">
      <mc:Choice Requires="x14">
        <oleObject progId="Word.Document.8" shapeId="28673" r:id="rId4">
          <objectPr defaultSize="0" autoPict="0" r:id="rId5">
            <anchor moveWithCells="1" sizeWithCells="1">
              <from>
                <xdr:col>0</xdr:col>
                <xdr:colOff>0</xdr:colOff>
                <xdr:row>0</xdr:row>
                <xdr:rowOff>142875</xdr:rowOff>
              </from>
              <to>
                <xdr:col>0</xdr:col>
                <xdr:colOff>1019175</xdr:colOff>
                <xdr:row>0</xdr:row>
                <xdr:rowOff>590550</xdr:rowOff>
              </to>
            </anchor>
          </objectPr>
        </oleObject>
      </mc:Choice>
      <mc:Fallback>
        <oleObject progId="Word.Document.8" shapeId="28673" r:id="rId4"/>
      </mc:Fallback>
    </mc:AlternateContent>
  </oleObjec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F16"/>
  <sheetViews>
    <sheetView zoomScaleNormal="100" workbookViewId="0">
      <selection activeCell="B6" sqref="B6:E6"/>
    </sheetView>
  </sheetViews>
  <sheetFormatPr defaultRowHeight="12.75" x14ac:dyDescent="0.2"/>
  <cols>
    <col min="1" max="1" width="15.85546875" style="32" customWidth="1"/>
    <col min="2" max="2" width="13.140625" style="32" customWidth="1"/>
    <col min="3" max="3" width="15.5703125" style="32" customWidth="1"/>
    <col min="4" max="4" width="16.140625" style="44" customWidth="1"/>
    <col min="5" max="5" width="27.85546875" style="32" customWidth="1"/>
    <col min="6" max="16384" width="9.140625" style="32"/>
  </cols>
  <sheetData>
    <row r="1" spans="1:6" s="47" customFormat="1" ht="57" customHeight="1" thickBot="1" x14ac:dyDescent="0.25">
      <c r="A1" s="180" t="s">
        <v>6</v>
      </c>
      <c r="B1" s="180"/>
      <c r="C1" s="180"/>
      <c r="D1" s="180"/>
      <c r="E1" s="180"/>
      <c r="F1" s="181"/>
    </row>
    <row r="2" spans="1:6" s="33" customFormat="1" ht="24" thickTop="1" x14ac:dyDescent="0.2">
      <c r="A2" s="31"/>
      <c r="B2" s="32"/>
      <c r="C2" s="32"/>
      <c r="D2" s="44"/>
      <c r="E2" s="32"/>
    </row>
    <row r="3" spans="1:6" x14ac:dyDescent="0.2">
      <c r="A3" s="182" t="s">
        <v>7</v>
      </c>
      <c r="B3" s="182"/>
      <c r="C3" s="182"/>
      <c r="D3" s="182"/>
      <c r="E3" s="182"/>
    </row>
    <row r="4" spans="1:6" x14ac:dyDescent="0.2">
      <c r="A4" s="34"/>
    </row>
    <row r="5" spans="1:6" x14ac:dyDescent="0.2">
      <c r="A5" s="37" t="s">
        <v>1</v>
      </c>
      <c r="B5" s="185" t="s">
        <v>17</v>
      </c>
      <c r="C5" s="186"/>
      <c r="D5" s="186"/>
      <c r="E5" s="187"/>
    </row>
    <row r="6" spans="1:6" x14ac:dyDescent="0.2">
      <c r="A6" s="35" t="s">
        <v>8</v>
      </c>
      <c r="B6" s="188" t="s">
        <v>148</v>
      </c>
      <c r="C6" s="189"/>
      <c r="D6" s="189"/>
      <c r="E6" s="190"/>
    </row>
    <row r="7" spans="1:6" x14ac:dyDescent="0.2">
      <c r="A7" s="183" t="s">
        <v>16</v>
      </c>
      <c r="B7" s="43" t="s">
        <v>11</v>
      </c>
      <c r="C7" s="43" t="s">
        <v>12</v>
      </c>
      <c r="D7" s="45" t="s">
        <v>13</v>
      </c>
      <c r="E7" s="43" t="s">
        <v>14</v>
      </c>
    </row>
    <row r="8" spans="1:6" x14ac:dyDescent="0.2">
      <c r="A8" s="183"/>
      <c r="B8" s="36"/>
      <c r="C8" s="36"/>
      <c r="D8" s="46"/>
      <c r="E8" s="36"/>
    </row>
    <row r="9" spans="1:6" x14ac:dyDescent="0.2">
      <c r="A9" s="183"/>
      <c r="B9" s="36"/>
      <c r="C9" s="36"/>
      <c r="D9" s="46"/>
      <c r="E9" s="36"/>
    </row>
    <row r="10" spans="1:6" x14ac:dyDescent="0.2">
      <c r="A10" s="183"/>
      <c r="B10" s="36"/>
      <c r="C10" s="36"/>
      <c r="D10" s="46"/>
      <c r="E10" s="36"/>
    </row>
    <row r="11" spans="1:6" x14ac:dyDescent="0.2">
      <c r="A11" s="184"/>
      <c r="B11" s="36"/>
      <c r="C11" s="36"/>
      <c r="D11" s="46"/>
      <c r="E11" s="36"/>
    </row>
    <row r="12" spans="1:6" x14ac:dyDescent="0.2">
      <c r="A12" s="183" t="s">
        <v>15</v>
      </c>
      <c r="B12" s="43" t="s">
        <v>11</v>
      </c>
      <c r="C12" s="43" t="s">
        <v>12</v>
      </c>
      <c r="D12" s="45" t="s">
        <v>13</v>
      </c>
      <c r="E12" s="43" t="s">
        <v>14</v>
      </c>
    </row>
    <row r="13" spans="1:6" x14ac:dyDescent="0.2">
      <c r="A13" s="183"/>
      <c r="B13" s="36"/>
      <c r="C13" s="36"/>
      <c r="D13" s="46"/>
      <c r="E13" s="36"/>
    </row>
    <row r="14" spans="1:6" x14ac:dyDescent="0.2">
      <c r="A14" s="183"/>
      <c r="B14" s="36"/>
      <c r="C14" s="36"/>
      <c r="D14" s="46"/>
      <c r="E14" s="36"/>
    </row>
    <row r="15" spans="1:6" x14ac:dyDescent="0.2">
      <c r="A15" s="183"/>
      <c r="B15" s="36"/>
      <c r="C15" s="36"/>
      <c r="D15" s="46"/>
      <c r="E15" s="36"/>
    </row>
    <row r="16" spans="1:6" x14ac:dyDescent="0.2">
      <c r="A16" s="184"/>
      <c r="B16" s="36"/>
      <c r="C16" s="36"/>
      <c r="D16" s="46"/>
      <c r="E16" s="36"/>
    </row>
  </sheetData>
  <mergeCells count="6">
    <mergeCell ref="A1:F1"/>
    <mergeCell ref="A3:E3"/>
    <mergeCell ref="A12:A16"/>
    <mergeCell ref="B5:E5"/>
    <mergeCell ref="B6:E6"/>
    <mergeCell ref="A7:A11"/>
  </mergeCells>
  <phoneticPr fontId="0" type="noConversion"/>
  <pageMargins left="0.75" right="0.75" top="1" bottom="1" header="0.5" footer="0.5"/>
  <pageSetup scale="93" orientation="portrait" horizontalDpi="96" verticalDpi="96" r:id="rId1"/>
  <headerFooter alignWithMargins="0">
    <oddFooter>&amp;RPage &amp;P of &amp;N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LongProperties xmlns="http://schemas.microsoft.com/office/2006/metadata/longProperties">
  <LongProp xmlns="" name="PIPDescription"><![CDATA[Agile Process has been updated with Daikibo and SAFe framework. Accordingly the following artifacts are updated with Agile Release Plan Generator Product Backlog Checklist for Release Planning Agile Metrics Model Tailoring Guideline - Cognizant Agile Process Guideline for Daikibo Framework]]></LongProp>
</LongProperties>
</file>

<file path=customXml/item3.xml><?xml version="1.0" encoding="utf-8"?>
<ct:contentTypeSchema xmlns:ct="http://schemas.microsoft.com/office/2006/metadata/contentType" xmlns:ma="http://schemas.microsoft.com/office/2006/metadata/properties/metaAttributes" ct:_="" ma:_="" ma:contentTypeName="Document" ma:contentTypeID="0x0101009638BFDE8F139840BAEEC6E7A932ED0C" ma:contentTypeVersion="4" ma:contentTypeDescription="Create a new document." ma:contentTypeScope="" ma:versionID="34fde4e6c70489b00d5529f9497ff262">
  <xsd:schema xmlns:xsd="http://www.w3.org/2001/XMLSchema" xmlns:xs="http://www.w3.org/2001/XMLSchema" xmlns:p="http://schemas.microsoft.com/office/2006/metadata/properties" xmlns:ns2="9f50c8a6-e5a4-43ce-b67f-ee4bc8ad8584" xmlns:ns3="951c5514-b77c-4532-82d5-a05f2f7d58e2" targetNamespace="http://schemas.microsoft.com/office/2006/metadata/properties" ma:root="true" ma:fieldsID="71abba4a890ce6234ceff5abbcc0c3f9" ns2:_="" ns3:_="">
    <xsd:import namespace="9f50c8a6-e5a4-43ce-b67f-ee4bc8ad8584"/>
    <xsd:import namespace="951c5514-b77c-4532-82d5-a05f2f7d58e2"/>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f50c8a6-e5a4-43ce-b67f-ee4bc8ad858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951c5514-b77c-4532-82d5-a05f2f7d58e2"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451E978-48B9-4D1F-809F-A4118E64D27B}">
  <ds:schemaRefs>
    <ds:schemaRef ds:uri="http://www.w3.org/XML/1998/namespace"/>
    <ds:schemaRef ds:uri="http://purl.org/dc/terms/"/>
    <ds:schemaRef ds:uri="http://schemas.microsoft.com/office/2006/metadata/properties"/>
    <ds:schemaRef ds:uri="http://purl.org/dc/elements/1.1/"/>
    <ds:schemaRef ds:uri="9f50c8a6-e5a4-43ce-b67f-ee4bc8ad8584"/>
    <ds:schemaRef ds:uri="http://schemas.microsoft.com/office/2006/documentManagement/types"/>
    <ds:schemaRef ds:uri="http://schemas.microsoft.com/office/infopath/2007/PartnerControls"/>
    <ds:schemaRef ds:uri="http://schemas.openxmlformats.org/package/2006/metadata/core-properties"/>
    <ds:schemaRef ds:uri="951c5514-b77c-4532-82d5-a05f2f7d58e2"/>
    <ds:schemaRef ds:uri="http://purl.org/dc/dcmitype/"/>
  </ds:schemaRefs>
</ds:datastoreItem>
</file>

<file path=customXml/itemProps2.xml><?xml version="1.0" encoding="utf-8"?>
<ds:datastoreItem xmlns:ds="http://schemas.openxmlformats.org/officeDocument/2006/customXml" ds:itemID="{3480BB77-980B-43DC-A421-1032363DCF0E}">
  <ds:schemaRefs>
    <ds:schemaRef ds:uri="http://schemas.microsoft.com/office/2006/metadata/longProperties"/>
    <ds:schemaRef ds:uri=""/>
  </ds:schemaRefs>
</ds:datastoreItem>
</file>

<file path=customXml/itemProps3.xml><?xml version="1.0" encoding="utf-8"?>
<ds:datastoreItem xmlns:ds="http://schemas.openxmlformats.org/officeDocument/2006/customXml" ds:itemID="{5012B8F2-6231-4EF5-8465-744930980C7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f50c8a6-e5a4-43ce-b67f-ee4bc8ad8584"/>
    <ds:schemaRef ds:uri="951c5514-b77c-4532-82d5-a05f2f7d58e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13F11D9D-C7B8-4288-8F9C-B4F01751BE56}">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Worksheets</vt:lpstr>
      </vt:variant>
      <vt:variant>
        <vt:i4>7</vt:i4>
      </vt:variant>
      <vt:variant>
        <vt:lpstr>Charts</vt:lpstr>
      </vt:variant>
      <vt:variant>
        <vt:i4>2</vt:i4>
      </vt:variant>
      <vt:variant>
        <vt:lpstr>Named Ranges</vt:lpstr>
      </vt:variant>
      <vt:variant>
        <vt:i4>3</vt:i4>
      </vt:variant>
    </vt:vector>
  </HeadingPairs>
  <TitlesOfParts>
    <vt:vector size="12" baseType="lpstr">
      <vt:lpstr>Cover Page</vt:lpstr>
      <vt:lpstr>Instructions</vt:lpstr>
      <vt:lpstr>Product Backlog</vt:lpstr>
      <vt:lpstr>Product - Release Tracking</vt:lpstr>
      <vt:lpstr>Report Data</vt:lpstr>
      <vt:lpstr>WSJF Technique</vt:lpstr>
      <vt:lpstr>Change Log</vt:lpstr>
      <vt:lpstr>Release Burn Down Chart</vt:lpstr>
      <vt:lpstr>Effort By Iteration</vt:lpstr>
      <vt:lpstr>'WSJF Technique'!Print_Area</vt:lpstr>
      <vt:lpstr>'Product - Release Tracking'!Print_Titles</vt:lpstr>
      <vt:lpstr>'Product Backlog'!Print_Titles</vt:lpstr>
    </vt:vector>
  </TitlesOfParts>
  <Manager>PEG Head</Manager>
  <Company>Cognizant Technology Solutions India Pvt.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Product Backlog</dc:title>
  <dc:subject>Product Backlog Template</dc:subject>
  <dc:creator>Cognizant Technology Solutions India Pvt. Ltd.</dc:creator>
  <cp:keywords>Product Backlog Template,Template</cp:keywords>
  <dc:description>Product Backlog Template</dc:description>
  <cp:lastModifiedBy>Windows User</cp:lastModifiedBy>
  <cp:lastPrinted>2009-03-20T06:16:48Z</cp:lastPrinted>
  <dcterms:created xsi:type="dcterms:W3CDTF">2002-07-31T11:12:35Z</dcterms:created>
  <dcterms:modified xsi:type="dcterms:W3CDTF">2019-04-26T09:01:17Z</dcterms:modified>
  <cp:category>AD</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aster Release Id: ">
    <vt:lpwstr>QTQP-TEMPE.xlt / 2.0.0 / 16-Mar-09</vt:lpwstr>
  </property>
  <property fmtid="{D5CDD505-2E9C-101B-9397-08002B2CF9AE}" pid="3" name="display_urn:schemas-microsoft-com:office:office#Editor">
    <vt:lpwstr>S, Madhumathi (Cognizant)</vt:lpwstr>
  </property>
  <property fmtid="{D5CDD505-2E9C-101B-9397-08002B2CF9AE}" pid="4" name="TemplateUrl">
    <vt:lpwstr/>
  </property>
  <property fmtid="{D5CDD505-2E9C-101B-9397-08002B2CF9AE}" pid="5" name="xd_ProgID">
    <vt:lpwstr/>
  </property>
  <property fmtid="{D5CDD505-2E9C-101B-9397-08002B2CF9AE}" pid="6" name="display_urn:schemas-microsoft-com:office:office#Author">
    <vt:lpwstr>S, Madhumathi (Cognizant)</vt:lpwstr>
  </property>
  <property fmtid="{D5CDD505-2E9C-101B-9397-08002B2CF9AE}" pid="7" name="_SourceUrl">
    <vt:lpwstr/>
  </property>
  <property fmtid="{D5CDD505-2E9C-101B-9397-08002B2CF9AE}" pid="8" name="_SharedFileIndex">
    <vt:lpwstr/>
  </property>
  <property fmtid="{D5CDD505-2E9C-101B-9397-08002B2CF9AE}" pid="9" name="Approver">
    <vt:lpwstr>214596;</vt:lpwstr>
  </property>
  <property fmtid="{D5CDD505-2E9C-101B-9397-08002B2CF9AE}" pid="10" name="Reviewed2On">
    <vt:lpwstr>2015-03-24T12:25:02Z</vt:lpwstr>
  </property>
  <property fmtid="{D5CDD505-2E9C-101B-9397-08002B2CF9AE}" pid="11" name="Approved2On">
    <vt:lpwstr>2015-03-20T15:40:34Z</vt:lpwstr>
  </property>
  <property fmtid="{D5CDD505-2E9C-101B-9397-08002B2CF9AE}" pid="12" name="Reviewed5On">
    <vt:lpwstr>2015-03-20T15:40:34Z</vt:lpwstr>
  </property>
  <property fmtid="{D5CDD505-2E9C-101B-9397-08002B2CF9AE}" pid="13" name="DocumentID">
    <vt:lpwstr>78853</vt:lpwstr>
  </property>
  <property fmtid="{D5CDD505-2E9C-101B-9397-08002B2CF9AE}" pid="14" name="Approved8By">
    <vt:lpwstr/>
  </property>
  <property fmtid="{D5CDD505-2E9C-101B-9397-08002B2CF9AE}" pid="15" name="Reviewed1By">
    <vt:lpwstr>320597</vt:lpwstr>
  </property>
  <property fmtid="{D5CDD505-2E9C-101B-9397-08002B2CF9AE}" pid="16" name="Reviewed8On">
    <vt:lpwstr>2015-03-20T15:40:34Z</vt:lpwstr>
  </property>
  <property fmtid="{D5CDD505-2E9C-101B-9397-08002B2CF9AE}" pid="17" name="Approved5On">
    <vt:lpwstr>2015-03-20T15:40:34Z</vt:lpwstr>
  </property>
  <property fmtid="{D5CDD505-2E9C-101B-9397-08002B2CF9AE}" pid="18" name="Approved1By">
    <vt:lpwstr>214596</vt:lpwstr>
  </property>
  <property fmtid="{D5CDD505-2E9C-101B-9397-08002B2CF9AE}" pid="19" name="Approved8On">
    <vt:lpwstr>2015-03-20T15:40:34Z</vt:lpwstr>
  </property>
  <property fmtid="{D5CDD505-2E9C-101B-9397-08002B2CF9AE}" pid="20" name="Reviewed4By">
    <vt:lpwstr/>
  </property>
  <property fmtid="{D5CDD505-2E9C-101B-9397-08002B2CF9AE}" pid="21" name="WorkflowGroupID">
    <vt:lpwstr>14268462310005029</vt:lpwstr>
  </property>
  <property fmtid="{D5CDD505-2E9C-101B-9397-08002B2CF9AE}" pid="22" name="WFID">
    <vt:lpwstr>14268462310025029</vt:lpwstr>
  </property>
  <property fmtid="{D5CDD505-2E9C-101B-9397-08002B2CF9AE}" pid="23" name="IsNewDoc">
    <vt:lpwstr>No</vt:lpwstr>
  </property>
  <property fmtid="{D5CDD505-2E9C-101B-9397-08002B2CF9AE}" pid="24" name="Approved4By">
    <vt:lpwstr/>
  </property>
  <property fmtid="{D5CDD505-2E9C-101B-9397-08002B2CF9AE}" pid="25" name="Reviewed7By">
    <vt:lpwstr/>
  </property>
  <property fmtid="{D5CDD505-2E9C-101B-9397-08002B2CF9AE}" pid="26" name="DevlopedOn">
    <vt:lpwstr>2015-03-20T15:40:34Z</vt:lpwstr>
  </property>
  <property fmtid="{D5CDD505-2E9C-101B-9397-08002B2CF9AE}" pid="27" name="Reviewed9On">
    <vt:lpwstr>2015-03-20T15:40:34Z</vt:lpwstr>
  </property>
  <property fmtid="{D5CDD505-2E9C-101B-9397-08002B2CF9AE}" pid="28" name="DocType">
    <vt:lpwstr>Template</vt:lpwstr>
  </property>
  <property fmtid="{D5CDD505-2E9C-101B-9397-08002B2CF9AE}" pid="29" name="Approved10On">
    <vt:lpwstr>2015-03-20T15:40:34Z</vt:lpwstr>
  </property>
  <property fmtid="{D5CDD505-2E9C-101B-9397-08002B2CF9AE}" pid="30" name="Reviewed2By">
    <vt:lpwstr>141506</vt:lpwstr>
  </property>
  <property fmtid="{D5CDD505-2E9C-101B-9397-08002B2CF9AE}" pid="31" name="Approved6On">
    <vt:lpwstr>2015-03-20T15:40:34Z</vt:lpwstr>
  </property>
  <property fmtid="{D5CDD505-2E9C-101B-9397-08002B2CF9AE}" pid="32" name="CheckedInAt">
    <vt:lpwstr>2015-03-23T18:12:39Z</vt:lpwstr>
  </property>
  <property fmtid="{D5CDD505-2E9C-101B-9397-08002B2CF9AE}" pid="33" name="Reviewed1On">
    <vt:lpwstr>2015-03-24T09:53:52Z</vt:lpwstr>
  </property>
  <property fmtid="{D5CDD505-2E9C-101B-9397-08002B2CF9AE}" pid="34" name="Approved2By">
    <vt:lpwstr/>
  </property>
  <property fmtid="{D5CDD505-2E9C-101B-9397-08002B2CF9AE}" pid="35" name="Approved7By">
    <vt:lpwstr/>
  </property>
  <property fmtid="{D5CDD505-2E9C-101B-9397-08002B2CF9AE}" pid="36" name="Reviewed4On">
    <vt:lpwstr>2015-03-20T15:40:34Z</vt:lpwstr>
  </property>
  <property fmtid="{D5CDD505-2E9C-101B-9397-08002B2CF9AE}" pid="37" name="Reviewer">
    <vt:lpwstr>141506;320597;</vt:lpwstr>
  </property>
  <property fmtid="{D5CDD505-2E9C-101B-9397-08002B2CF9AE}" pid="38" name="RTDocVersion">
    <vt:lpwstr/>
  </property>
  <property fmtid="{D5CDD505-2E9C-101B-9397-08002B2CF9AE}" pid="39" name="Reviewed5By">
    <vt:lpwstr/>
  </property>
  <property fmtid="{D5CDD505-2E9C-101B-9397-08002B2CF9AE}" pid="40" name="Reviewed7On">
    <vt:lpwstr>2015-03-20T15:40:34Z</vt:lpwstr>
  </property>
  <property fmtid="{D5CDD505-2E9C-101B-9397-08002B2CF9AE}" pid="41" name="Status">
    <vt:lpwstr>SentToRT</vt:lpwstr>
  </property>
  <property fmtid="{D5CDD505-2E9C-101B-9397-08002B2CF9AE}" pid="42" name="Approved4On">
    <vt:lpwstr>2015-03-20T15:40:34Z</vt:lpwstr>
  </property>
  <property fmtid="{D5CDD505-2E9C-101B-9397-08002B2CF9AE}" pid="43" name="Approved9On">
    <vt:lpwstr>2015-03-20T15:40:34Z</vt:lpwstr>
  </property>
  <property fmtid="{D5CDD505-2E9C-101B-9397-08002B2CF9AE}" pid="44" name="PIPDescription">
    <vt:lpwstr>Agile Process has been updated with Daikibo and SAFe framework. Accordingly the following artifacts are updated with Agile Release Plan Generator Product Backlog Checklist for Release Planning Agile Metrics Model Tailoring Guideline - Cognizant Agile Proc</vt:lpwstr>
  </property>
  <property fmtid="{D5CDD505-2E9C-101B-9397-08002B2CF9AE}" pid="45" name="Reviewed8By">
    <vt:lpwstr/>
  </property>
  <property fmtid="{D5CDD505-2E9C-101B-9397-08002B2CF9AE}" pid="46" name="Approved5By">
    <vt:lpwstr/>
  </property>
  <property fmtid="{D5CDD505-2E9C-101B-9397-08002B2CF9AE}" pid="47" name="PIPId">
    <vt:lpwstr>5029</vt:lpwstr>
  </property>
  <property fmtid="{D5CDD505-2E9C-101B-9397-08002B2CF9AE}" pid="48" name="Reviewed3By">
    <vt:lpwstr/>
  </property>
  <property fmtid="{D5CDD505-2E9C-101B-9397-08002B2CF9AE}" pid="49" name="Approved7On">
    <vt:lpwstr>2015-03-20T15:40:34Z</vt:lpwstr>
  </property>
  <property fmtid="{D5CDD505-2E9C-101B-9397-08002B2CF9AE}" pid="50" name="ReleaseTeam">
    <vt:lpwstr>320597</vt:lpwstr>
  </property>
  <property fmtid="{D5CDD505-2E9C-101B-9397-08002B2CF9AE}" pid="51" name="ApprovalsPendingWith">
    <vt:lpwstr/>
  </property>
  <property fmtid="{D5CDD505-2E9C-101B-9397-08002B2CF9AE}" pid="52" name="ProcessPackage">
    <vt:lpwstr>AD-OOAD</vt:lpwstr>
  </property>
  <property fmtid="{D5CDD505-2E9C-101B-9397-08002B2CF9AE}" pid="53" name="Reviewed6By">
    <vt:lpwstr/>
  </property>
  <property fmtid="{D5CDD505-2E9C-101B-9397-08002B2CF9AE}" pid="54" name="Approved3By">
    <vt:lpwstr/>
  </property>
  <property fmtid="{D5CDD505-2E9C-101B-9397-08002B2CF9AE}" pid="55" name="BaseURL">
    <vt:lpwstr>inc/docs/ApplicationDevelopment/QTAD-PBL.xls</vt:lpwstr>
  </property>
  <property fmtid="{D5CDD505-2E9C-101B-9397-08002B2CF9AE}" pid="56" name="Reviewed10By">
    <vt:lpwstr/>
  </property>
  <property fmtid="{D5CDD505-2E9C-101B-9397-08002B2CF9AE}" pid="57" name="Approved10By">
    <vt:lpwstr/>
  </property>
  <property fmtid="{D5CDD505-2E9C-101B-9397-08002B2CF9AE}" pid="58" name="Reviewed9By">
    <vt:lpwstr/>
  </property>
  <property fmtid="{D5CDD505-2E9C-101B-9397-08002B2CF9AE}" pid="59" name="Approved6By">
    <vt:lpwstr/>
  </property>
  <property fmtid="{D5CDD505-2E9C-101B-9397-08002B2CF9AE}" pid="60" name="Reviewed3On">
    <vt:lpwstr>2015-03-20T15:40:34Z</vt:lpwstr>
  </property>
  <property fmtid="{D5CDD505-2E9C-101B-9397-08002B2CF9AE}" pid="61" name="WFAuthor">
    <vt:lpwstr>193424;</vt:lpwstr>
  </property>
  <property fmtid="{D5CDD505-2E9C-101B-9397-08002B2CF9AE}" pid="62" name="ProcessOwner">
    <vt:lpwstr>214596</vt:lpwstr>
  </property>
  <property fmtid="{D5CDD505-2E9C-101B-9397-08002B2CF9AE}" pid="63" name="ApprovedOn">
    <vt:lpwstr>2015-03-30T15:27:34Z</vt:lpwstr>
  </property>
  <property fmtid="{D5CDD505-2E9C-101B-9397-08002B2CF9AE}" pid="64" name="Approved9By">
    <vt:lpwstr/>
  </property>
  <property fmtid="{D5CDD505-2E9C-101B-9397-08002B2CF9AE}" pid="65" name="Reviewed10On">
    <vt:lpwstr>2015-03-20T15:40:34Z</vt:lpwstr>
  </property>
  <property fmtid="{D5CDD505-2E9C-101B-9397-08002B2CF9AE}" pid="66" name="ReviewsPendingWith">
    <vt:lpwstr/>
  </property>
  <property fmtid="{D5CDD505-2E9C-101B-9397-08002B2CF9AE}" pid="67" name="Approved3On">
    <vt:lpwstr>2015-03-20T15:40:34Z</vt:lpwstr>
  </property>
  <property fmtid="{D5CDD505-2E9C-101B-9397-08002B2CF9AE}" pid="68" name="Reviewed6On">
    <vt:lpwstr>2015-03-20T15:40:34Z</vt:lpwstr>
  </property>
  <property fmtid="{D5CDD505-2E9C-101B-9397-08002B2CF9AE}" pid="69" name="WFDocName">
    <vt:lpwstr/>
  </property>
  <property fmtid="{D5CDD505-2E9C-101B-9397-08002B2CF9AE}" pid="70" name="ContentTypeId">
    <vt:lpwstr>0x0101009638BFDE8F139840BAEEC6E7A932ED0C</vt:lpwstr>
  </property>
</Properties>
</file>