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formul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2"/>
  <c r="B13"/>
  <c r="E12"/>
  <c r="E11"/>
  <c r="B11"/>
  <c r="E10"/>
  <c r="B10"/>
  <c r="D9"/>
  <c r="F9" s="1"/>
  <c r="G9" s="1"/>
  <c r="C9"/>
  <c r="G8"/>
  <c r="F8"/>
  <c r="D8"/>
  <c r="C8"/>
  <c r="D7"/>
  <c r="F7" s="1"/>
  <c r="G7" s="1"/>
  <c r="C7"/>
  <c r="G6"/>
  <c r="F6"/>
  <c r="D6"/>
  <c r="C6"/>
  <c r="D5"/>
  <c r="F5" s="1"/>
  <c r="C5"/>
  <c r="C11" s="1"/>
  <c r="C13" i="1"/>
  <c r="D13"/>
  <c r="E13"/>
  <c r="F13"/>
  <c r="G13"/>
  <c r="E12"/>
  <c r="E11"/>
  <c r="E10"/>
  <c r="B13"/>
  <c r="B11"/>
  <c r="B10"/>
  <c r="F7"/>
  <c r="G7" s="1"/>
  <c r="F8"/>
  <c r="G8" s="1"/>
  <c r="D6"/>
  <c r="F6" s="1"/>
  <c r="G6" s="1"/>
  <c r="D7"/>
  <c r="D8"/>
  <c r="D5"/>
  <c r="C6"/>
  <c r="C7"/>
  <c r="C8"/>
  <c r="C9"/>
  <c r="D9" s="1"/>
  <c r="F9" s="1"/>
  <c r="G9" s="1"/>
  <c r="C5"/>
  <c r="C10" s="1"/>
  <c r="F12" i="2" l="1"/>
  <c r="G5"/>
  <c r="F11"/>
  <c r="F13"/>
  <c r="F10"/>
  <c r="D13"/>
  <c r="D12"/>
  <c r="D10"/>
  <c r="C10"/>
  <c r="C13"/>
  <c r="D11"/>
  <c r="D10" i="1"/>
  <c r="C11"/>
  <c r="D11"/>
  <c r="D12"/>
  <c r="F5"/>
  <c r="G13" i="2" l="1"/>
  <c r="G10"/>
  <c r="G12"/>
  <c r="G11"/>
  <c r="F10" i="1"/>
  <c r="F12"/>
  <c r="F11"/>
  <c r="G5"/>
  <c r="G12" l="1"/>
  <c r="G11"/>
  <c r="G10"/>
</calcChain>
</file>

<file path=xl/sharedStrings.xml><?xml version="1.0" encoding="utf-8"?>
<sst xmlns="http://schemas.openxmlformats.org/spreadsheetml/2006/main" count="36" uniqueCount="18">
  <si>
    <t>PRODUCT</t>
  </si>
  <si>
    <t>COST RPICE PER LITRE</t>
  </si>
  <si>
    <t>SELLING PRICE</t>
  </si>
  <si>
    <t>LITRES SOLD</t>
  </si>
  <si>
    <t>TOTAL INCOME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</si>
  <si>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</si>
  <si>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</si>
  <si>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</si>
  <si>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</si>
  <si>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</si>
  <si>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</si>
  <si>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</si>
  <si>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</si>
  <si>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</si>
  <si>
    <t>MARK UP PER ITEM 35%</t>
  </si>
  <si>
    <t>LYONS INC</t>
  </si>
  <si>
    <t>AVERAGE</t>
  </si>
  <si>
    <t>Orange JUICE 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</si>
</sst>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0" fontId="1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 COST PER UNIT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COST RPICE PER LITRE</c:v>
                </c:pt>
              </c:strCache>
            </c:strRef>
          </c:tx>
          <c:cat>
            <c:strRef>
              <c:f>Sheet1!$A$5:$A$9</c:f>
              <c:strCache>
                <c:ptCount val="5"/>
                <c:pt idx="0">
                  <c:v>Cascade</c:v>
                </c:pt>
                <c:pt idx="1">
                  <c:v>Quench</c:v>
                </c:pt>
                <c:pt idx="2">
                  <c:v>Xtra</c:v>
                </c:pt>
                <c:pt idx="3">
                  <c:v>Sun Splash</c:v>
                </c:pt>
                <c:pt idx="4">
                  <c:v>House Brand</c:v>
                </c:pt>
              </c:strCache>
            </c:strRef>
          </c:cat>
          <c:val>
            <c:numRef>
              <c:f>Sheet1!$B$5:$B$9</c:f>
              <c:numCache>
                <c:formatCode>0.00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spPr>
    <a:effectLst>
      <a:outerShdw blurRad="203200" dist="50800" dir="240000" algn="ctr" rotWithShape="0">
        <a:srgbClr val="000000">
          <a:alpha val="5200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0</xdr:rowOff>
    </xdr:from>
    <xdr:to>
      <xdr:col>15</xdr:col>
      <xdr:colOff>428625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M15" sqref="M15"/>
    </sheetView>
  </sheetViews>
  <sheetFormatPr defaultRowHeight="15"/>
  <cols>
    <col min="1" max="1" width="12.140625" bestFit="1" customWidth="1"/>
    <col min="2" max="2" width="11" bestFit="1" customWidth="1"/>
    <col min="3" max="3" width="13.28515625" bestFit="1" customWidth="1"/>
    <col min="4" max="4" width="8.140625" bestFit="1" customWidth="1"/>
    <col min="5" max="5" width="7.5703125" bestFit="1" customWidth="1"/>
    <col min="6" max="6" width="8.42578125" bestFit="1" customWidth="1"/>
    <col min="7" max="7" width="7.28515625" bestFit="1" customWidth="1"/>
  </cols>
  <sheetData>
    <row r="1" spans="1:7">
      <c r="A1" s="1" t="s">
        <v>15</v>
      </c>
      <c r="B1" s="1"/>
      <c r="C1" s="1"/>
      <c r="D1" s="1"/>
      <c r="E1" s="1"/>
      <c r="F1" s="1"/>
      <c r="G1" s="1"/>
    </row>
    <row r="2" spans="1:7">
      <c r="A2" s="1" t="s">
        <v>17</v>
      </c>
      <c r="B2" s="1"/>
      <c r="C2" s="1"/>
      <c r="D2" s="1"/>
      <c r="E2" s="1"/>
      <c r="F2" s="1"/>
      <c r="G2" s="1"/>
    </row>
    <row r="3" spans="1:7">
      <c r="A3" s="2"/>
      <c r="B3" s="2"/>
      <c r="C3" s="2"/>
      <c r="D3" s="2"/>
      <c r="E3" s="2"/>
      <c r="F3" s="2"/>
      <c r="G3" s="2"/>
    </row>
    <row r="4" spans="1:7" ht="32.25" customHeight="1">
      <c r="A4" s="3" t="s">
        <v>0</v>
      </c>
      <c r="B4" s="4" t="s">
        <v>1</v>
      </c>
      <c r="C4" s="4" t="s">
        <v>14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>
      <c r="A5" s="2" t="s">
        <v>6</v>
      </c>
      <c r="B5" s="5">
        <v>3.75</v>
      </c>
      <c r="C5" s="5">
        <f>B5*35%</f>
        <v>1.3125</v>
      </c>
      <c r="D5" s="5">
        <f>B5+C5</f>
        <v>5.0625</v>
      </c>
      <c r="E5" s="2">
        <v>234</v>
      </c>
      <c r="F5" s="5">
        <f>E5*D5</f>
        <v>1184.625</v>
      </c>
      <c r="G5" s="5">
        <f>F5-B5*E5</f>
        <v>307.125</v>
      </c>
    </row>
    <row r="6" spans="1:7">
      <c r="A6" s="2" t="s">
        <v>7</v>
      </c>
      <c r="B6" s="5">
        <v>3.65</v>
      </c>
      <c r="C6" s="5">
        <f t="shared" ref="C6:C9" si="0">B6*35%</f>
        <v>1.2774999999999999</v>
      </c>
      <c r="D6" s="5">
        <f t="shared" ref="D6:D9" si="1">B6+C6</f>
        <v>4.9275000000000002</v>
      </c>
      <c r="E6" s="2">
        <v>345</v>
      </c>
      <c r="F6" s="5">
        <f t="shared" ref="F6:F9" si="2">E6*D6</f>
        <v>1699.9875000000002</v>
      </c>
      <c r="G6" s="5">
        <f t="shared" ref="G6:G9" si="3">F6-B6*E6</f>
        <v>440.73750000000018</v>
      </c>
    </row>
    <row r="7" spans="1:7">
      <c r="A7" s="2" t="s">
        <v>8</v>
      </c>
      <c r="B7" s="5">
        <v>4.25</v>
      </c>
      <c r="C7" s="5">
        <f t="shared" si="0"/>
        <v>1.4874999999999998</v>
      </c>
      <c r="D7" s="5">
        <f t="shared" si="1"/>
        <v>5.7374999999999998</v>
      </c>
      <c r="E7" s="2">
        <v>456</v>
      </c>
      <c r="F7" s="5">
        <f t="shared" si="2"/>
        <v>2616.2999999999997</v>
      </c>
      <c r="G7" s="5">
        <f t="shared" si="3"/>
        <v>678.29999999999973</v>
      </c>
    </row>
    <row r="8" spans="1:7">
      <c r="A8" s="2" t="s">
        <v>9</v>
      </c>
      <c r="B8" s="5">
        <v>1.5</v>
      </c>
      <c r="C8" s="5">
        <f t="shared" si="0"/>
        <v>0.52499999999999991</v>
      </c>
      <c r="D8" s="5">
        <f t="shared" si="1"/>
        <v>2.0249999999999999</v>
      </c>
      <c r="E8" s="2">
        <v>123</v>
      </c>
      <c r="F8" s="5">
        <f t="shared" si="2"/>
        <v>249.07499999999999</v>
      </c>
      <c r="G8" s="5">
        <f t="shared" si="3"/>
        <v>64.574999999999989</v>
      </c>
    </row>
    <row r="9" spans="1:7">
      <c r="A9" s="2" t="s">
        <v>10</v>
      </c>
      <c r="B9" s="5">
        <v>1.5</v>
      </c>
      <c r="C9" s="5">
        <f t="shared" si="0"/>
        <v>0.52499999999999991</v>
      </c>
      <c r="D9" s="5">
        <f t="shared" si="1"/>
        <v>2.0249999999999999</v>
      </c>
      <c r="E9" s="2">
        <v>245</v>
      </c>
      <c r="F9" s="5">
        <f t="shared" si="2"/>
        <v>496.125</v>
      </c>
      <c r="G9" s="5">
        <f t="shared" si="3"/>
        <v>128.625</v>
      </c>
    </row>
    <row r="10" spans="1:7">
      <c r="A10" s="6" t="s">
        <v>11</v>
      </c>
      <c r="B10" s="5">
        <f>SUM(B5:B9)</f>
        <v>14.65</v>
      </c>
      <c r="C10" s="5">
        <f t="shared" ref="C10:G10" si="4">SUM(C5:C9)</f>
        <v>5.1274999999999995</v>
      </c>
      <c r="D10" s="5">
        <f t="shared" si="4"/>
        <v>19.777499999999996</v>
      </c>
      <c r="E10" s="7">
        <f>SUM(E5:E9)</f>
        <v>1403</v>
      </c>
      <c r="F10" s="5">
        <f t="shared" si="4"/>
        <v>6246.1125000000002</v>
      </c>
      <c r="G10" s="5">
        <f t="shared" si="4"/>
        <v>1619.3625</v>
      </c>
    </row>
    <row r="11" spans="1:7">
      <c r="A11" s="6" t="s">
        <v>12</v>
      </c>
      <c r="B11" s="5">
        <f>MAX(B5:B9)</f>
        <v>4.25</v>
      </c>
      <c r="C11" s="5">
        <f t="shared" ref="C11:G11" si="5">MAX(C5:C9)</f>
        <v>1.4874999999999998</v>
      </c>
      <c r="D11" s="5">
        <f t="shared" si="5"/>
        <v>5.7374999999999998</v>
      </c>
      <c r="E11" s="7">
        <f t="shared" si="5"/>
        <v>456</v>
      </c>
      <c r="F11" s="5">
        <f t="shared" si="5"/>
        <v>2616.2999999999997</v>
      </c>
      <c r="G11" s="5">
        <f t="shared" si="5"/>
        <v>678.29999999999973</v>
      </c>
    </row>
    <row r="12" spans="1:7">
      <c r="A12" s="6" t="s">
        <v>13</v>
      </c>
      <c r="B12" s="5"/>
      <c r="C12" s="5"/>
      <c r="D12" s="5">
        <f t="shared" ref="C12:G12" si="6">MIN(D5:D9)</f>
        <v>2.0249999999999999</v>
      </c>
      <c r="E12" s="7">
        <f t="shared" si="6"/>
        <v>123</v>
      </c>
      <c r="F12" s="5">
        <f t="shared" si="6"/>
        <v>249.07499999999999</v>
      </c>
      <c r="G12" s="5">
        <f t="shared" si="6"/>
        <v>64.574999999999989</v>
      </c>
    </row>
    <row r="13" spans="1:7">
      <c r="A13" s="6" t="s">
        <v>16</v>
      </c>
      <c r="B13" s="5">
        <f>AVERAGE(B5:B9)</f>
        <v>2.93</v>
      </c>
      <c r="C13" s="5">
        <f t="shared" ref="C13:G13" si="7">AVERAGE(C5:C9)</f>
        <v>1.0254999999999999</v>
      </c>
      <c r="D13" s="5">
        <f t="shared" si="7"/>
        <v>3.9554999999999993</v>
      </c>
      <c r="E13" s="5">
        <f t="shared" si="7"/>
        <v>280.60000000000002</v>
      </c>
      <c r="F13" s="5">
        <f t="shared" si="7"/>
        <v>1249.2225000000001</v>
      </c>
      <c r="G13" s="5">
        <f t="shared" si="7"/>
        <v>323.8725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showFormulas="1" workbookViewId="0">
      <selection activeCell="D29" sqref="D29"/>
    </sheetView>
  </sheetViews>
  <sheetFormatPr defaultRowHeight="15"/>
  <sheetData>
    <row r="1" spans="1:7">
      <c r="A1" s="1" t="s">
        <v>15</v>
      </c>
      <c r="B1" s="1"/>
      <c r="C1" s="1"/>
      <c r="D1" s="1"/>
      <c r="E1" s="1"/>
      <c r="F1" s="1"/>
      <c r="G1" s="1"/>
    </row>
    <row r="2" spans="1:7">
      <c r="A2" s="1" t="s">
        <v>17</v>
      </c>
      <c r="B2" s="1"/>
      <c r="C2" s="1"/>
      <c r="D2" s="1"/>
      <c r="E2" s="1"/>
      <c r="F2" s="1"/>
      <c r="G2" s="1"/>
    </row>
    <row r="3" spans="1:7">
      <c r="A3" s="2"/>
      <c r="B3" s="2"/>
      <c r="C3" s="2"/>
      <c r="D3" s="2"/>
      <c r="E3" s="2"/>
      <c r="F3" s="2"/>
      <c r="G3" s="2"/>
    </row>
    <row r="4" spans="1:7" ht="60">
      <c r="A4" s="3" t="s">
        <v>0</v>
      </c>
      <c r="B4" s="4" t="s">
        <v>1</v>
      </c>
      <c r="C4" s="4" t="s">
        <v>14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>
      <c r="A5" s="2" t="s">
        <v>6</v>
      </c>
      <c r="B5" s="5">
        <v>3.75</v>
      </c>
      <c r="C5" s="5">
        <f>B5*35%</f>
        <v>1.3125</v>
      </c>
      <c r="D5" s="5">
        <f>B5+C5</f>
        <v>5.0625</v>
      </c>
      <c r="E5" s="2">
        <v>234</v>
      </c>
      <c r="F5" s="5">
        <f>E5*D5</f>
        <v>1184.625</v>
      </c>
      <c r="G5" s="5">
        <f>F5-B5*E5</f>
        <v>307.125</v>
      </c>
    </row>
    <row r="6" spans="1:7">
      <c r="A6" s="2" t="s">
        <v>7</v>
      </c>
      <c r="B6" s="5">
        <v>3.65</v>
      </c>
      <c r="C6" s="5">
        <f t="shared" ref="C6:C9" si="0">B6*35%</f>
        <v>1.2774999999999999</v>
      </c>
      <c r="D6" s="5">
        <f t="shared" ref="D6:D9" si="1">B6+C6</f>
        <v>4.9275000000000002</v>
      </c>
      <c r="E6" s="2">
        <v>345</v>
      </c>
      <c r="F6" s="5">
        <f t="shared" ref="F6:F9" si="2">E6*D6</f>
        <v>1699.9875000000002</v>
      </c>
      <c r="G6" s="5">
        <f t="shared" ref="G6:G9" si="3">F6-B6*E6</f>
        <v>440.73750000000018</v>
      </c>
    </row>
    <row r="7" spans="1:7">
      <c r="A7" s="2" t="s">
        <v>8</v>
      </c>
      <c r="B7" s="5">
        <v>4.25</v>
      </c>
      <c r="C7" s="5">
        <f t="shared" si="0"/>
        <v>1.4874999999999998</v>
      </c>
      <c r="D7" s="5">
        <f t="shared" si="1"/>
        <v>5.7374999999999998</v>
      </c>
      <c r="E7" s="2">
        <v>456</v>
      </c>
      <c r="F7" s="5">
        <f t="shared" si="2"/>
        <v>2616.2999999999997</v>
      </c>
      <c r="G7" s="5">
        <f t="shared" si="3"/>
        <v>678.29999999999973</v>
      </c>
    </row>
    <row r="8" spans="1:7">
      <c r="A8" s="2" t="s">
        <v>9</v>
      </c>
      <c r="B8" s="5">
        <v>1.5</v>
      </c>
      <c r="C8" s="5">
        <f t="shared" si="0"/>
        <v>0.52499999999999991</v>
      </c>
      <c r="D8" s="5">
        <f t="shared" si="1"/>
        <v>2.0249999999999999</v>
      </c>
      <c r="E8" s="2">
        <v>123</v>
      </c>
      <c r="F8" s="5">
        <f t="shared" si="2"/>
        <v>249.07499999999999</v>
      </c>
      <c r="G8" s="5">
        <f t="shared" si="3"/>
        <v>64.574999999999989</v>
      </c>
    </row>
    <row r="9" spans="1:7">
      <c r="A9" s="2" t="s">
        <v>10</v>
      </c>
      <c r="B9" s="5">
        <v>1.5</v>
      </c>
      <c r="C9" s="5">
        <f t="shared" si="0"/>
        <v>0.52499999999999991</v>
      </c>
      <c r="D9" s="5">
        <f t="shared" si="1"/>
        <v>2.0249999999999999</v>
      </c>
      <c r="E9" s="2">
        <v>245</v>
      </c>
      <c r="F9" s="5">
        <f t="shared" si="2"/>
        <v>496.125</v>
      </c>
      <c r="G9" s="5">
        <f t="shared" si="3"/>
        <v>128.625</v>
      </c>
    </row>
    <row r="10" spans="1:7">
      <c r="A10" s="6" t="s">
        <v>11</v>
      </c>
      <c r="B10" s="5">
        <f>SUM(B5:B9)</f>
        <v>14.65</v>
      </c>
      <c r="C10" s="5">
        <f t="shared" ref="C10:G10" si="4">SUM(C5:C9)</f>
        <v>5.1274999999999995</v>
      </c>
      <c r="D10" s="5">
        <f t="shared" si="4"/>
        <v>19.777499999999996</v>
      </c>
      <c r="E10" s="7">
        <f>SUM(E5:E9)</f>
        <v>1403</v>
      </c>
      <c r="F10" s="5">
        <f t="shared" si="4"/>
        <v>6246.1125000000002</v>
      </c>
      <c r="G10" s="5">
        <f t="shared" si="4"/>
        <v>1619.3625</v>
      </c>
    </row>
    <row r="11" spans="1:7">
      <c r="A11" s="6" t="s">
        <v>12</v>
      </c>
      <c r="B11" s="5">
        <f>MAX(B5:B9)</f>
        <v>4.25</v>
      </c>
      <c r="C11" s="5">
        <f t="shared" ref="C11:G11" si="5">MAX(C5:C9)</f>
        <v>1.4874999999999998</v>
      </c>
      <c r="D11" s="5">
        <f t="shared" si="5"/>
        <v>5.7374999999999998</v>
      </c>
      <c r="E11" s="7">
        <f t="shared" si="5"/>
        <v>456</v>
      </c>
      <c r="F11" s="5">
        <f t="shared" si="5"/>
        <v>2616.2999999999997</v>
      </c>
      <c r="G11" s="5">
        <f t="shared" si="5"/>
        <v>678.29999999999973</v>
      </c>
    </row>
    <row r="12" spans="1:7">
      <c r="A12" s="6" t="s">
        <v>13</v>
      </c>
      <c r="B12" s="5"/>
      <c r="C12" s="5"/>
      <c r="D12" s="5">
        <f t="shared" ref="D12:G12" si="6">MIN(D5:D9)</f>
        <v>2.0249999999999999</v>
      </c>
      <c r="E12" s="7">
        <f t="shared" si="6"/>
        <v>123</v>
      </c>
      <c r="F12" s="5">
        <f t="shared" si="6"/>
        <v>249.07499999999999</v>
      </c>
      <c r="G12" s="5">
        <f t="shared" si="6"/>
        <v>64.574999999999989</v>
      </c>
    </row>
    <row r="13" spans="1:7">
      <c r="A13" s="6" t="s">
        <v>16</v>
      </c>
      <c r="B13" s="5">
        <f>AVERAGE(B5:B9)</f>
        <v>2.93</v>
      </c>
      <c r="C13" s="5">
        <f t="shared" ref="C13:G13" si="7">AVERAGE(C5:C9)</f>
        <v>1.0254999999999999</v>
      </c>
      <c r="D13" s="5">
        <f t="shared" si="7"/>
        <v>3.9554999999999993</v>
      </c>
      <c r="E13" s="5">
        <f t="shared" si="7"/>
        <v>280.60000000000002</v>
      </c>
      <c r="F13" s="5">
        <f t="shared" si="7"/>
        <v>1249.2225000000001</v>
      </c>
      <c r="G13" s="5">
        <f t="shared" si="7"/>
        <v>323.8725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formula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2023-08-22T04:46:50Z</dcterms:modified>
</cp:coreProperties>
</file>