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Sheet2" sheetId="2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B9" i="3"/>
  <c r="D8"/>
  <c r="D13" s="1"/>
  <c r="B8"/>
  <c r="D10" s="1"/>
  <c r="B14" i="2"/>
  <c r="D13"/>
  <c r="B13"/>
  <c r="D10"/>
  <c r="D8"/>
  <c r="B8"/>
  <c r="B9"/>
  <c r="B13" i="3" l="1"/>
  <c r="B14" s="1"/>
</calcChain>
</file>

<file path=xl/sharedStrings.xml><?xml version="1.0" encoding="utf-8"?>
<sst xmlns="http://schemas.openxmlformats.org/spreadsheetml/2006/main" count="44" uniqueCount="21">
  <si>
    <t>Salary Advice for March 2016</t>
  </si>
  <si>
    <t>EMPLOYEE</t>
  </si>
  <si>
    <t>T MARAONGO</t>
  </si>
  <si>
    <t>STAFF NO</t>
  </si>
  <si>
    <t>BASIC SALARY p.a</t>
  </si>
  <si>
    <t>INCOME</t>
  </si>
  <si>
    <t>AMOUNT</t>
  </si>
  <si>
    <t>DEDUCTIONS</t>
  </si>
  <si>
    <t>Basic Salary</t>
  </si>
  <si>
    <t>Housing subsidy</t>
  </si>
  <si>
    <t>Vehicle Allowance</t>
  </si>
  <si>
    <t>U.I.F</t>
  </si>
  <si>
    <t>Medical Aid</t>
  </si>
  <si>
    <t>Bond Repayment</t>
  </si>
  <si>
    <t>Total Deductions</t>
  </si>
  <si>
    <t>Gross Income</t>
  </si>
  <si>
    <t>Net Salary</t>
  </si>
  <si>
    <t>DATE</t>
  </si>
  <si>
    <t>NEXT PAY DATE</t>
  </si>
  <si>
    <t>Pension @8%</t>
  </si>
  <si>
    <t>P.A.Y.E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</si>
</sst>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[$₹-439]#,##0.00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0" fillId="0" borderId="1" xfId="0" applyNumberFormat="1" applyBorder="1"/>
    <xf numFmtId="15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workbookViewId="0">
      <selection activeCell="D6" sqref="D6"/>
    </sheetView>
  </sheetViews>
  <sheetFormatPr defaultRowHeight="15"/>
  <cols>
    <col min="1" max="1" width="17.7109375" bestFit="1" customWidth="1"/>
    <col min="2" max="2" width="13.5703125" bestFit="1" customWidth="1"/>
    <col min="3" max="3" width="16.28515625" bestFit="1" customWidth="1"/>
    <col min="4" max="4" width="9.28515625" bestFit="1" customWidth="1"/>
  </cols>
  <sheetData>
    <row r="1" spans="1:4">
      <c r="A1" s="6" t="s">
        <v>0</v>
      </c>
      <c r="B1" s="7"/>
      <c r="C1" s="7"/>
      <c r="D1" s="7"/>
    </row>
    <row r="2" spans="1:4">
      <c r="A2" s="1" t="s">
        <v>1</v>
      </c>
      <c r="B2" s="1" t="s">
        <v>2</v>
      </c>
      <c r="C2" s="1"/>
      <c r="D2" s="1"/>
    </row>
    <row r="3" spans="1:4">
      <c r="A3" s="1" t="s">
        <v>3</v>
      </c>
      <c r="B3" s="2">
        <v>4</v>
      </c>
      <c r="C3" s="1"/>
      <c r="D3" s="1"/>
    </row>
    <row r="4" spans="1:4">
      <c r="A4" s="1" t="s">
        <v>17</v>
      </c>
      <c r="B4" s="3">
        <v>42460</v>
      </c>
      <c r="C4" s="1"/>
      <c r="D4" s="1"/>
    </row>
    <row r="5" spans="1:4">
      <c r="A5" s="1" t="s">
        <v>18</v>
      </c>
      <c r="B5" s="3">
        <v>42490</v>
      </c>
      <c r="C5" s="1"/>
      <c r="D5" s="1"/>
    </row>
    <row r="6" spans="1:4">
      <c r="A6" s="1" t="s">
        <v>4</v>
      </c>
      <c r="B6" s="4">
        <v>31200</v>
      </c>
      <c r="C6" s="1"/>
      <c r="D6" s="1"/>
    </row>
    <row r="7" spans="1:4">
      <c r="A7" s="1" t="s">
        <v>5</v>
      </c>
      <c r="B7" s="1" t="s">
        <v>6</v>
      </c>
      <c r="C7" s="1" t="s">
        <v>7</v>
      </c>
      <c r="D7" s="1" t="s">
        <v>6</v>
      </c>
    </row>
    <row r="8" spans="1:4">
      <c r="A8" s="1" t="s">
        <v>8</v>
      </c>
      <c r="B8" s="4">
        <f>B6/12</f>
        <v>2600</v>
      </c>
      <c r="C8" s="1" t="s">
        <v>19</v>
      </c>
      <c r="D8" s="4">
        <f>B8*(8/100)</f>
        <v>208</v>
      </c>
    </row>
    <row r="9" spans="1:4">
      <c r="A9" s="1" t="s">
        <v>9</v>
      </c>
      <c r="B9" s="4">
        <f>6000/12</f>
        <v>500</v>
      </c>
      <c r="C9" s="1" t="s">
        <v>20</v>
      </c>
      <c r="D9" s="4">
        <v>636.83000000000004</v>
      </c>
    </row>
    <row r="10" spans="1:4">
      <c r="A10" s="1" t="s">
        <v>10</v>
      </c>
      <c r="B10" s="4">
        <v>100</v>
      </c>
      <c r="C10" s="1" t="s">
        <v>11</v>
      </c>
      <c r="D10" s="4">
        <f>B8*(1/100)+B9</f>
        <v>526</v>
      </c>
    </row>
    <row r="11" spans="1:4">
      <c r="A11" s="1"/>
      <c r="B11" s="4"/>
      <c r="C11" s="1" t="s">
        <v>12</v>
      </c>
      <c r="D11" s="5">
        <v>70</v>
      </c>
    </row>
    <row r="12" spans="1:4">
      <c r="A12" s="1"/>
      <c r="B12" s="4"/>
      <c r="C12" s="1" t="s">
        <v>13</v>
      </c>
      <c r="D12" s="4">
        <v>630</v>
      </c>
    </row>
    <row r="13" spans="1:4">
      <c r="A13" s="1" t="s">
        <v>15</v>
      </c>
      <c r="B13" s="4">
        <f>SUM(B8:B10)</f>
        <v>3200</v>
      </c>
      <c r="C13" s="1" t="s">
        <v>14</v>
      </c>
      <c r="D13" s="4">
        <f>SUM(D8:D12)</f>
        <v>2070.83</v>
      </c>
    </row>
    <row r="14" spans="1:4">
      <c r="A14" s="1" t="s">
        <v>16</v>
      </c>
      <c r="B14" s="4">
        <f>B13-D13</f>
        <v>1129.17</v>
      </c>
      <c r="C14" s="1"/>
      <c r="D14" s="1"/>
    </row>
  </sheetData>
  <mergeCells count="1">
    <mergeCell ref="A1:D1"/>
  </mergeCells>
  <pageMargins left="0.7" right="0.7" top="0.75" bottom="0.75" header="0.3" footer="0.3"/>
  <pageSetup orientation="portrait" r:id="rId1"/>
  <headerFooter>
    <oddFooter>&amp;LMohd Umair&amp;CLAB COURSE-I/CAMS-1P01&amp;RQuestion - 3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14"/>
  <sheetViews>
    <sheetView showFormulas="1" tabSelected="1" view="pageLayout" workbookViewId="0">
      <selection activeCell="B10" sqref="B10"/>
    </sheetView>
  </sheetViews>
  <sheetFormatPr defaultRowHeight="15"/>
  <sheetData>
    <row r="1" spans="1:4">
      <c r="A1" s="6" t="s">
        <v>0</v>
      </c>
      <c r="B1" s="7"/>
      <c r="C1" s="7"/>
      <c r="D1" s="7"/>
    </row>
    <row r="2" spans="1:4">
      <c r="A2" s="1" t="s">
        <v>1</v>
      </c>
      <c r="B2" s="1" t="s">
        <v>2</v>
      </c>
      <c r="C2" s="1"/>
      <c r="D2" s="1"/>
    </row>
    <row r="3" spans="1:4">
      <c r="A3" s="1" t="s">
        <v>3</v>
      </c>
      <c r="B3" s="2">
        <v>4</v>
      </c>
      <c r="C3" s="1"/>
      <c r="D3" s="1"/>
    </row>
    <row r="4" spans="1:4">
      <c r="A4" s="1" t="s">
        <v>17</v>
      </c>
      <c r="B4" s="3">
        <v>42460</v>
      </c>
      <c r="C4" s="1"/>
      <c r="D4" s="1"/>
    </row>
    <row r="5" spans="1:4">
      <c r="A5" s="1" t="s">
        <v>18</v>
      </c>
      <c r="B5" s="3">
        <v>42490</v>
      </c>
      <c r="C5" s="1"/>
      <c r="D5" s="1"/>
    </row>
    <row r="6" spans="1:4">
      <c r="A6" s="1" t="s">
        <v>4</v>
      </c>
      <c r="B6" s="4">
        <v>31200</v>
      </c>
      <c r="C6" s="1"/>
      <c r="D6" s="1"/>
    </row>
    <row r="7" spans="1:4">
      <c r="A7" s="1" t="s">
        <v>5</v>
      </c>
      <c r="B7" s="1" t="s">
        <v>6</v>
      </c>
      <c r="C7" s="1" t="s">
        <v>7</v>
      </c>
      <c r="D7" s="1" t="s">
        <v>6</v>
      </c>
    </row>
    <row r="8" spans="1:4">
      <c r="A8" s="1" t="s">
        <v>8</v>
      </c>
      <c r="B8" s="4">
        <f>B6/12</f>
        <v>2600</v>
      </c>
      <c r="C8" s="1" t="s">
        <v>19</v>
      </c>
      <c r="D8" s="4">
        <f>B8*(8/100)</f>
        <v>208</v>
      </c>
    </row>
    <row r="9" spans="1:4">
      <c r="A9" s="1" t="s">
        <v>9</v>
      </c>
      <c r="B9" s="4">
        <f>6000/12</f>
        <v>500</v>
      </c>
      <c r="C9" s="1" t="s">
        <v>20</v>
      </c>
      <c r="D9" s="4">
        <v>636.83000000000004</v>
      </c>
    </row>
    <row r="10" spans="1:4">
      <c r="A10" s="1" t="s">
        <v>10</v>
      </c>
      <c r="B10" s="4">
        <v>100</v>
      </c>
      <c r="C10" s="1" t="s">
        <v>11</v>
      </c>
      <c r="D10" s="4">
        <f>B8*(1/100)+B9</f>
        <v>526</v>
      </c>
    </row>
    <row r="11" spans="1:4">
      <c r="A11" s="1"/>
      <c r="B11" s="4"/>
      <c r="C11" s="1" t="s">
        <v>12</v>
      </c>
      <c r="D11" s="5">
        <v>70</v>
      </c>
    </row>
    <row r="12" spans="1:4">
      <c r="A12" s="1"/>
      <c r="B12" s="4"/>
      <c r="C12" s="1" t="s">
        <v>13</v>
      </c>
      <c r="D12" s="4">
        <v>630</v>
      </c>
    </row>
    <row r="13" spans="1:4">
      <c r="A13" s="1" t="s">
        <v>15</v>
      </c>
      <c r="B13" s="4">
        <f>SUM(B8:B10)</f>
        <v>3200</v>
      </c>
      <c r="C13" s="1" t="s">
        <v>14</v>
      </c>
      <c r="D13" s="4">
        <f>SUM(D8:D12)</f>
        <v>2070.83</v>
      </c>
    </row>
    <row r="14" spans="1:4">
      <c r="A14" s="1" t="s">
        <v>16</v>
      </c>
      <c r="B14" s="4">
        <f>B13-D13</f>
        <v>1129.17</v>
      </c>
      <c r="C14" s="1"/>
      <c r="D14" s="1"/>
    </row>
  </sheetData>
  <mergeCells count="1">
    <mergeCell ref="A1:D1"/>
  </mergeCells>
  <pageMargins left="0.7" right="0.7" top="0.75" bottom="0.75" header="0.3" footer="0.3"/>
  <pageSetup orientation="portrait" r:id="rId1"/>
  <headerFooter>
    <oddFooter>&amp;LMOHD UMAIR&amp;CLAB-1 CAMS1P01&amp;RWEEK-1    Q03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2023-09-02T09:51:03Z</dcterms:modified>
</cp:coreProperties>
</file>