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Google Drive\GCPI - TRABAJO\PyXLConstruc\TLAJOMULCO_PyXL\Python_code\captura_residentes\"/>
    </mc:Choice>
  </mc:AlternateContent>
  <xr:revisionPtr revIDLastSave="0" documentId="13_ncr:1_{7600B361-D369-45DC-A25B-0BAF85C25473}" xr6:coauthVersionLast="47" xr6:coauthVersionMax="47" xr10:uidLastSave="{00000000-0000-0000-0000-000000000000}"/>
  <bookViews>
    <workbookView xWindow="-110" yWindow="-110" windowWidth="19420" windowHeight="10420" xr2:uid="{F9477441-E16D-414D-9AB8-A225657C41E5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9" i="1" l="1"/>
  <c r="C297" i="1"/>
  <c r="C298" i="1" s="1"/>
  <c r="C299" i="1" s="1"/>
  <c r="C300" i="1" s="1"/>
  <c r="C301" i="1" s="1"/>
  <c r="C302" i="1" s="1"/>
  <c r="C303" i="1" s="1"/>
  <c r="B296" i="1"/>
  <c r="A290" i="1"/>
  <c r="C288" i="1"/>
  <c r="C289" i="1" s="1"/>
  <c r="C290" i="1" s="1"/>
  <c r="C291" i="1" s="1"/>
  <c r="C292" i="1" s="1"/>
  <c r="C293" i="1" s="1"/>
  <c r="C294" i="1" s="1"/>
  <c r="B287" i="1"/>
  <c r="A281" i="1"/>
  <c r="C279" i="1"/>
  <c r="C280" i="1" s="1"/>
  <c r="C281" i="1" s="1"/>
  <c r="C282" i="1" s="1"/>
  <c r="C283" i="1" s="1"/>
  <c r="C284" i="1" s="1"/>
  <c r="C285" i="1" s="1"/>
  <c r="B278" i="1"/>
  <c r="A272" i="1"/>
  <c r="C270" i="1"/>
  <c r="C271" i="1" s="1"/>
  <c r="C272" i="1" s="1"/>
  <c r="C273" i="1" s="1"/>
  <c r="C274" i="1" s="1"/>
  <c r="C275" i="1" s="1"/>
  <c r="C276" i="1" s="1"/>
  <c r="B269" i="1"/>
  <c r="A263" i="1"/>
  <c r="C261" i="1"/>
  <c r="C262" i="1" s="1"/>
  <c r="C263" i="1" s="1"/>
  <c r="C264" i="1" s="1"/>
  <c r="C265" i="1" s="1"/>
  <c r="C266" i="1" s="1"/>
  <c r="C267" i="1" s="1"/>
  <c r="B260" i="1"/>
  <c r="A254" i="1"/>
  <c r="C252" i="1"/>
  <c r="C253" i="1" s="1"/>
  <c r="C254" i="1" s="1"/>
  <c r="C255" i="1" s="1"/>
  <c r="C256" i="1" s="1"/>
  <c r="C257" i="1" s="1"/>
  <c r="C258" i="1" s="1"/>
  <c r="B251" i="1"/>
  <c r="A245" i="1"/>
  <c r="C243" i="1"/>
  <c r="C244" i="1" s="1"/>
  <c r="C245" i="1" s="1"/>
  <c r="C246" i="1" s="1"/>
  <c r="C247" i="1" s="1"/>
  <c r="C248" i="1" s="1"/>
  <c r="C249" i="1" s="1"/>
  <c r="B242" i="1"/>
  <c r="A236" i="1"/>
  <c r="C234" i="1"/>
  <c r="C235" i="1" s="1"/>
  <c r="C236" i="1" s="1"/>
  <c r="C237" i="1" s="1"/>
  <c r="C238" i="1" s="1"/>
  <c r="C239" i="1" s="1"/>
  <c r="C240" i="1" s="1"/>
  <c r="B233" i="1"/>
  <c r="A227" i="1"/>
  <c r="C225" i="1"/>
  <c r="C226" i="1" s="1"/>
  <c r="C227" i="1" s="1"/>
  <c r="C228" i="1" s="1"/>
  <c r="C229" i="1" s="1"/>
  <c r="C230" i="1" s="1"/>
  <c r="C231" i="1" s="1"/>
  <c r="B224" i="1"/>
  <c r="A218" i="1"/>
  <c r="C216" i="1"/>
  <c r="C217" i="1" s="1"/>
  <c r="C218" i="1" s="1"/>
  <c r="C219" i="1" s="1"/>
  <c r="C220" i="1" s="1"/>
  <c r="C221" i="1" s="1"/>
  <c r="C222" i="1" s="1"/>
  <c r="B215" i="1"/>
  <c r="A209" i="1"/>
  <c r="C207" i="1"/>
  <c r="C208" i="1" s="1"/>
  <c r="C209" i="1" s="1"/>
  <c r="C210" i="1" s="1"/>
  <c r="C211" i="1" s="1"/>
  <c r="C212" i="1" s="1"/>
  <c r="C213" i="1" s="1"/>
  <c r="B206" i="1"/>
  <c r="A200" i="1"/>
  <c r="C198" i="1"/>
  <c r="C199" i="1" s="1"/>
  <c r="C200" i="1" s="1"/>
  <c r="C201" i="1" s="1"/>
  <c r="C202" i="1" s="1"/>
  <c r="C203" i="1" s="1"/>
  <c r="C204" i="1" s="1"/>
  <c r="B197" i="1"/>
  <c r="A191" i="1"/>
  <c r="C189" i="1"/>
  <c r="C190" i="1" s="1"/>
  <c r="C191" i="1" s="1"/>
  <c r="C192" i="1" s="1"/>
  <c r="C193" i="1" s="1"/>
  <c r="C194" i="1" s="1"/>
  <c r="C195" i="1" s="1"/>
  <c r="B188" i="1"/>
  <c r="A182" i="1"/>
  <c r="C180" i="1"/>
  <c r="C181" i="1" s="1"/>
  <c r="C182" i="1" s="1"/>
  <c r="C183" i="1" s="1"/>
  <c r="C184" i="1" s="1"/>
  <c r="C185" i="1" s="1"/>
  <c r="C186" i="1" s="1"/>
  <c r="B179" i="1"/>
  <c r="A173" i="1"/>
  <c r="C171" i="1"/>
  <c r="C172" i="1" s="1"/>
  <c r="C173" i="1" s="1"/>
  <c r="C174" i="1" s="1"/>
  <c r="C175" i="1" s="1"/>
  <c r="C176" i="1" s="1"/>
  <c r="C177" i="1" s="1"/>
  <c r="B170" i="1"/>
  <c r="A164" i="1"/>
  <c r="C162" i="1"/>
  <c r="C163" i="1" s="1"/>
  <c r="C164" i="1" s="1"/>
  <c r="C165" i="1" s="1"/>
  <c r="C166" i="1" s="1"/>
  <c r="C167" i="1" s="1"/>
  <c r="C168" i="1" s="1"/>
  <c r="B161" i="1"/>
  <c r="A155" i="1"/>
  <c r="C153" i="1"/>
  <c r="C154" i="1" s="1"/>
  <c r="C155" i="1" s="1"/>
  <c r="C156" i="1" s="1"/>
  <c r="C157" i="1" s="1"/>
  <c r="C158" i="1" s="1"/>
  <c r="C159" i="1" s="1"/>
  <c r="B152" i="1"/>
  <c r="A146" i="1"/>
  <c r="C144" i="1"/>
  <c r="C145" i="1" s="1"/>
  <c r="C146" i="1" s="1"/>
  <c r="C147" i="1" s="1"/>
  <c r="C148" i="1" s="1"/>
  <c r="C149" i="1" s="1"/>
  <c r="C150" i="1" s="1"/>
  <c r="B143" i="1"/>
  <c r="A137" i="1"/>
  <c r="C135" i="1"/>
  <c r="C136" i="1" s="1"/>
  <c r="C137" i="1" s="1"/>
  <c r="C138" i="1" s="1"/>
  <c r="C139" i="1" s="1"/>
  <c r="C140" i="1" s="1"/>
  <c r="C141" i="1" s="1"/>
  <c r="B134" i="1"/>
  <c r="A128" i="1"/>
  <c r="C126" i="1"/>
  <c r="C127" i="1" s="1"/>
  <c r="C128" i="1" s="1"/>
  <c r="C129" i="1" s="1"/>
  <c r="C130" i="1" s="1"/>
  <c r="C131" i="1" s="1"/>
  <c r="C132" i="1" s="1"/>
  <c r="B125" i="1"/>
  <c r="A119" i="1"/>
  <c r="C117" i="1"/>
  <c r="C118" i="1" s="1"/>
  <c r="C119" i="1" s="1"/>
  <c r="C120" i="1" s="1"/>
  <c r="C121" i="1" s="1"/>
  <c r="C122" i="1" s="1"/>
  <c r="C123" i="1" s="1"/>
  <c r="B116" i="1"/>
  <c r="A110" i="1"/>
  <c r="C108" i="1"/>
  <c r="C109" i="1" s="1"/>
  <c r="C110" i="1" s="1"/>
  <c r="C111" i="1" s="1"/>
  <c r="C112" i="1" s="1"/>
  <c r="C113" i="1" s="1"/>
  <c r="C114" i="1" s="1"/>
  <c r="B107" i="1"/>
  <c r="A101" i="1"/>
  <c r="C99" i="1"/>
  <c r="C100" i="1" s="1"/>
  <c r="C101" i="1" s="1"/>
  <c r="C102" i="1" s="1"/>
  <c r="C103" i="1" s="1"/>
  <c r="C104" i="1" s="1"/>
  <c r="C105" i="1" s="1"/>
  <c r="B98" i="1"/>
  <c r="A92" i="1"/>
  <c r="C90" i="1"/>
  <c r="C91" i="1" s="1"/>
  <c r="C92" i="1" s="1"/>
  <c r="C93" i="1" s="1"/>
  <c r="C94" i="1" s="1"/>
  <c r="C95" i="1" s="1"/>
  <c r="C96" i="1" s="1"/>
  <c r="B89" i="1"/>
  <c r="A83" i="1"/>
  <c r="C81" i="1"/>
  <c r="C82" i="1" s="1"/>
  <c r="C83" i="1" s="1"/>
  <c r="C84" i="1" s="1"/>
  <c r="C85" i="1" s="1"/>
  <c r="C86" i="1" s="1"/>
  <c r="C87" i="1" s="1"/>
  <c r="B80" i="1"/>
  <c r="A74" i="1"/>
  <c r="C72" i="1"/>
  <c r="C73" i="1" s="1"/>
  <c r="C74" i="1" s="1"/>
  <c r="C75" i="1" s="1"/>
  <c r="C76" i="1" s="1"/>
  <c r="C77" i="1" s="1"/>
  <c r="C78" i="1" s="1"/>
  <c r="B71" i="1"/>
  <c r="A65" i="1"/>
  <c r="C63" i="1"/>
  <c r="C64" i="1" s="1"/>
  <c r="C65" i="1" s="1"/>
  <c r="C66" i="1" s="1"/>
  <c r="C67" i="1" s="1"/>
  <c r="C68" i="1" s="1"/>
  <c r="C69" i="1" s="1"/>
  <c r="B62" i="1"/>
  <c r="A56" i="1"/>
  <c r="C54" i="1"/>
  <c r="C55" i="1" s="1"/>
  <c r="C56" i="1" s="1"/>
  <c r="C57" i="1" s="1"/>
  <c r="C58" i="1" s="1"/>
  <c r="C59" i="1" s="1"/>
  <c r="C60" i="1" s="1"/>
  <c r="B53" i="1"/>
  <c r="A47" i="1"/>
  <c r="C45" i="1"/>
  <c r="C46" i="1" s="1"/>
  <c r="C47" i="1" s="1"/>
  <c r="C48" i="1" s="1"/>
  <c r="C49" i="1" s="1"/>
  <c r="C50" i="1" s="1"/>
  <c r="C51" i="1" s="1"/>
  <c r="B44" i="1"/>
  <c r="A38" i="1"/>
  <c r="C36" i="1"/>
  <c r="C37" i="1" s="1"/>
  <c r="C38" i="1" s="1"/>
  <c r="C39" i="1" s="1"/>
  <c r="C40" i="1" s="1"/>
  <c r="C41" i="1" s="1"/>
  <c r="C42" i="1" s="1"/>
  <c r="B35" i="1"/>
  <c r="A29" i="1"/>
  <c r="C27" i="1"/>
  <c r="C28" i="1" s="1"/>
  <c r="C29" i="1" s="1"/>
  <c r="C30" i="1" s="1"/>
  <c r="C31" i="1" s="1"/>
  <c r="C32" i="1" s="1"/>
  <c r="C33" i="1" s="1"/>
  <c r="B26" i="1"/>
  <c r="A20" i="1"/>
  <c r="C18" i="1"/>
  <c r="C19" i="1" s="1"/>
  <c r="C20" i="1" s="1"/>
  <c r="C21" i="1" s="1"/>
  <c r="C22" i="1" s="1"/>
  <c r="C23" i="1" s="1"/>
  <c r="C24" i="1" s="1"/>
  <c r="B17" i="1"/>
  <c r="C9" i="1" l="1"/>
  <c r="C10" i="1" s="1"/>
  <c r="C11" i="1" s="1"/>
  <c r="C12" i="1" s="1"/>
  <c r="C13" i="1" s="1"/>
  <c r="C14" i="1" s="1"/>
  <c r="C15" i="1" s="1"/>
  <c r="A11" i="1" l="1"/>
  <c r="B8" i="1"/>
</calcChain>
</file>

<file path=xl/sharedStrings.xml><?xml version="1.0" encoding="utf-8"?>
<sst xmlns="http://schemas.openxmlformats.org/spreadsheetml/2006/main" count="645" uniqueCount="27">
  <si>
    <t>CODIGO</t>
  </si>
  <si>
    <t>NOMBRE</t>
  </si>
  <si>
    <t>LUNES</t>
  </si>
  <si>
    <t>MARTES</t>
  </si>
  <si>
    <t>MIERCOLES</t>
  </si>
  <si>
    <t>JUEVES</t>
  </si>
  <si>
    <t>VIERNES</t>
  </si>
  <si>
    <t>SABADO</t>
  </si>
  <si>
    <t>DOMINGO</t>
  </si>
  <si>
    <t>OBRA</t>
  </si>
  <si>
    <t>VACACIONES</t>
  </si>
  <si>
    <t>DIAS</t>
  </si>
  <si>
    <t>RETARDOS</t>
  </si>
  <si>
    <t>DIA FESTIVO</t>
  </si>
  <si>
    <t>FECHA</t>
  </si>
  <si>
    <t>SEMANA</t>
  </si>
  <si>
    <t>NO.</t>
  </si>
  <si>
    <t>SUELDO</t>
  </si>
  <si>
    <t>T.E.M</t>
  </si>
  <si>
    <t>T.E.V</t>
  </si>
  <si>
    <t>ACTIVIDADES</t>
  </si>
  <si>
    <t>GRUPO CONSTRUCTOR Y PROMOTOR INDUSTRIAL, S.A. DE C.V.</t>
  </si>
  <si>
    <t>UNIDAD NACIONAL 94, CONJUNTO RESIDENCIAL PATRIA, ZAPOPAN, JALISCO CP 45160</t>
  </si>
  <si>
    <t>REPORTE PERSONAL POR EL DIA ZONA INDUSTRIAL</t>
  </si>
  <si>
    <t>C-382</t>
  </si>
  <si>
    <t>C-295</t>
  </si>
  <si>
    <t>C-435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</si>
</sst>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/>
    <xf numFmtId="0" fontId="0" fillId="4" borderId="2" xfId="0" applyFill="1" applyBorder="1"/>
    <xf numFmtId="0" fontId="0" fillId="4" borderId="4" xfId="0" applyFill="1" applyBorder="1"/>
    <xf numFmtId="0" fontId="0" fillId="3" borderId="3" xfId="0" applyFill="1" applyBorder="1"/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12" xfId="0" applyFill="1" applyBorder="1"/>
    <xf numFmtId="0" fontId="0" fillId="0" borderId="2" xfId="0" applyBorder="1"/>
    <xf numFmtId="0" fontId="0" fillId="2" borderId="1" xfId="0" applyFill="1" applyBorder="1"/>
    <xf numFmtId="0" fontId="0" fillId="2" borderId="11" xfId="0" applyFill="1" applyBorder="1"/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</xdr:row>
      <xdr:rowOff>19051</xdr:rowOff>
    </xdr:from>
    <xdr:to>
      <xdr:col>1</xdr:col>
      <xdr:colOff>635000</xdr:colOff>
      <xdr:row>3</xdr:row>
      <xdr:rowOff>262855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FAC338-8432-4001-A928-B392B964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203201"/>
          <a:ext cx="876300" cy="789904"/>
        </a:xfrm>
        <a:prstGeom prst="rect">
          <a:avLst/>
        </a:prstGeom>
        <a:solidFill>
          <a:srgbClr val="FFFF00">
            <a:alpha val="50195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Google%20Drive\GCPI%20-%20TRABAJO\Programa%20gallo\Bases%20de%20Datos\Base%20de%20Datos.xlsx" TargetMode="External"/><Relationship Id="rId1" Type="http://schemas.openxmlformats.org/officeDocument/2006/relationships/externalLinkPath" Target="/Users/carlo/Google%20Drive/GCPI%20-%20TRABAJO/Programa%20gallo/Bases%20de%20Datos/Base%20de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Google%20Drive\GCPI%20-%20TRABAJO\Bases%20de%20Datos\Listado%20de%20Fechas.xlsx" TargetMode="External"/><Relationship Id="rId1" Type="http://schemas.openxmlformats.org/officeDocument/2006/relationships/externalLinkPath" Target="/Users/carlo/Google%20Drive/GCPI%20-%20TRABAJO/Bases%20de%20Datos/Listado%20de%20Fech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"/>
      <sheetName val="PU"/>
      <sheetName val="BASEDATOS_TOTAL"/>
    </sheetNames>
    <sheetDataSet>
      <sheetData sheetId="0">
        <row r="2">
          <cell r="A2">
            <v>1</v>
          </cell>
          <cell r="B2" t="str">
            <v>CHAVEZ NAVARRO JORGE PABLO</v>
          </cell>
          <cell r="C2" t="str">
            <v>RESID</v>
          </cell>
          <cell r="D2">
            <v>2405.5</v>
          </cell>
        </row>
        <row r="3">
          <cell r="A3">
            <v>20</v>
          </cell>
          <cell r="B3" t="str">
            <v>RUVALCABA VERGARA MARIA VERONICA</v>
          </cell>
          <cell r="C3" t="str">
            <v>SECRETARIA</v>
          </cell>
          <cell r="D3">
            <v>843.47</v>
          </cell>
        </row>
        <row r="4">
          <cell r="A4">
            <v>27</v>
          </cell>
          <cell r="B4" t="str">
            <v>VARGAS SILLAS RICARDO</v>
          </cell>
          <cell r="C4" t="str">
            <v>RESID</v>
          </cell>
          <cell r="D4">
            <v>2662.39</v>
          </cell>
        </row>
        <row r="5">
          <cell r="A5">
            <v>34</v>
          </cell>
          <cell r="B5" t="str">
            <v>VIDAL OCHOA ROBERTO ENRIQUE</v>
          </cell>
          <cell r="C5" t="str">
            <v>DESTAJOS</v>
          </cell>
          <cell r="D5"/>
        </row>
        <row r="6">
          <cell r="A6">
            <v>35</v>
          </cell>
          <cell r="B6" t="str">
            <v>JAUREGUI GARCIA ARTURO</v>
          </cell>
          <cell r="C6" t="str">
            <v>PROYECTO</v>
          </cell>
          <cell r="D6">
            <v>2493.33</v>
          </cell>
        </row>
        <row r="7">
          <cell r="A7">
            <v>51</v>
          </cell>
          <cell r="B7" t="str">
            <v>CHAVEZ NAVARRO DIEGO</v>
          </cell>
          <cell r="C7" t="str">
            <v>ADMINISTRADOR</v>
          </cell>
          <cell r="D7">
            <v>2593.5</v>
          </cell>
        </row>
        <row r="8">
          <cell r="A8">
            <v>53</v>
          </cell>
          <cell r="B8" t="str">
            <v>CORTEZ MELENDREZ LORENA PATRICIA</v>
          </cell>
          <cell r="C8" t="str">
            <v>AUXILIAR ADMTVO.</v>
          </cell>
          <cell r="D8">
            <v>772.96</v>
          </cell>
        </row>
        <row r="9">
          <cell r="A9">
            <v>58</v>
          </cell>
          <cell r="B9" t="str">
            <v>VERA PRECIADO ELIA MARGARITA</v>
          </cell>
          <cell r="C9" t="str">
            <v>ARQUITECTO</v>
          </cell>
          <cell r="D9">
            <v>428.49</v>
          </cell>
        </row>
        <row r="10">
          <cell r="A10">
            <v>60</v>
          </cell>
          <cell r="B10" t="str">
            <v>CHAVEZ NAVARRO ANDRES</v>
          </cell>
          <cell r="C10" t="str">
            <v>S.INTTE.</v>
          </cell>
          <cell r="D10">
            <v>2061.5500000000002</v>
          </cell>
        </row>
        <row r="11">
          <cell r="A11">
            <v>62</v>
          </cell>
          <cell r="B11" t="str">
            <v>JIMENEZ HERNANDEZ LILIA</v>
          </cell>
          <cell r="C11" t="str">
            <v>CONTADOR</v>
          </cell>
          <cell r="D11">
            <v>1645.91</v>
          </cell>
        </row>
        <row r="12">
          <cell r="A12">
            <v>64</v>
          </cell>
          <cell r="B12" t="str">
            <v>AVALOS CORTES GERARDO JOSE</v>
          </cell>
          <cell r="C12" t="str">
            <v>RESID</v>
          </cell>
          <cell r="D12">
            <v>1859.07</v>
          </cell>
        </row>
        <row r="13">
          <cell r="A13">
            <v>67</v>
          </cell>
          <cell r="B13" t="str">
            <v>CERRILLOS LARA JOSE</v>
          </cell>
          <cell r="C13" t="str">
            <v>RESID</v>
          </cell>
          <cell r="D13">
            <v>2725.05</v>
          </cell>
        </row>
        <row r="14">
          <cell r="A14">
            <v>84</v>
          </cell>
          <cell r="B14" t="str">
            <v>MARTINEZ SANCHEZ ARIADNA ROCIO</v>
          </cell>
          <cell r="C14" t="str">
            <v>DIBUJANTE</v>
          </cell>
          <cell r="D14">
            <v>1100</v>
          </cell>
        </row>
        <row r="15">
          <cell r="A15">
            <v>88</v>
          </cell>
          <cell r="B15" t="str">
            <v>JIMENEZ MENDOZA YULI</v>
          </cell>
          <cell r="C15" t="str">
            <v>ASEO</v>
          </cell>
          <cell r="D15">
            <v>550</v>
          </cell>
        </row>
        <row r="16">
          <cell r="A16">
            <v>90</v>
          </cell>
          <cell r="B16" t="str">
            <v>PEREZ TORIZ MAXIMINO EDUARDO</v>
          </cell>
          <cell r="C16" t="str">
            <v>CHOFER</v>
          </cell>
          <cell r="D16">
            <v>614.79999999999995</v>
          </cell>
        </row>
        <row r="17">
          <cell r="A17">
            <v>94</v>
          </cell>
          <cell r="B17" t="str">
            <v>PEREZ FONSECA ERNESTO</v>
          </cell>
          <cell r="C17" t="str">
            <v>COSTOS</v>
          </cell>
          <cell r="D17">
            <v>1539.23</v>
          </cell>
        </row>
        <row r="18">
          <cell r="A18">
            <v>96</v>
          </cell>
          <cell r="B18" t="str">
            <v>MARTINEZ NAVARRO PAULA</v>
          </cell>
          <cell r="C18" t="str">
            <v>ENCARGADO COMPRAS</v>
          </cell>
          <cell r="D18"/>
        </row>
        <row r="19">
          <cell r="A19">
            <v>100</v>
          </cell>
          <cell r="B19" t="str">
            <v>SANTILLAN RODRIGUEZ CAROLINA</v>
          </cell>
          <cell r="C19" t="str">
            <v>DIBUJANTE</v>
          </cell>
          <cell r="D19">
            <v>1132.71</v>
          </cell>
        </row>
        <row r="20">
          <cell r="A20">
            <v>110</v>
          </cell>
          <cell r="B20" t="str">
            <v>VIDAL GARCIA MICHELLE NOEMI</v>
          </cell>
          <cell r="C20" t="str">
            <v>AUXILIAR ADMTVO.</v>
          </cell>
          <cell r="D20">
            <v>698.5</v>
          </cell>
        </row>
        <row r="21">
          <cell r="A21">
            <v>114</v>
          </cell>
          <cell r="B21" t="str">
            <v>FLORES SANCHEZ CLAUDIA IVETTE</v>
          </cell>
          <cell r="C21" t="str">
            <v>AUXILIAR ADMTVO.</v>
          </cell>
          <cell r="D21">
            <v>660</v>
          </cell>
        </row>
        <row r="22">
          <cell r="A22">
            <v>116</v>
          </cell>
          <cell r="B22" t="str">
            <v>VIDAL GARCIA CARLOS ROBERTO</v>
          </cell>
          <cell r="C22" t="str">
            <v>DESTAJOS</v>
          </cell>
          <cell r="D22"/>
        </row>
        <row r="23">
          <cell r="A23">
            <v>119</v>
          </cell>
          <cell r="B23" t="str">
            <v>SANDOVAL DE LA CRUZ RICARDO</v>
          </cell>
          <cell r="C23" t="str">
            <v>RESID</v>
          </cell>
          <cell r="D23">
            <v>1990.13</v>
          </cell>
        </row>
        <row r="24">
          <cell r="A24">
            <v>127</v>
          </cell>
          <cell r="B24" t="str">
            <v>CHAVEZ RUVALCABA JUAN DANIEL</v>
          </cell>
          <cell r="C24" t="str">
            <v>DIBUJANTE</v>
          </cell>
          <cell r="D24">
            <v>897.7</v>
          </cell>
        </row>
        <row r="25">
          <cell r="A25">
            <v>128</v>
          </cell>
          <cell r="B25" t="str">
            <v>HERNANDEZ CERVANTES JUAN VICTOR</v>
          </cell>
          <cell r="C25" t="str">
            <v>TOPOGRAFIA</v>
          </cell>
          <cell r="D25"/>
        </row>
        <row r="26">
          <cell r="A26">
            <v>129</v>
          </cell>
          <cell r="B26" t="str">
            <v>BAÑUELOS GODINEZ MARIA ELENA</v>
          </cell>
          <cell r="C26" t="str">
            <v>AUX. COMPRAS</v>
          </cell>
          <cell r="D26">
            <v>564.96</v>
          </cell>
        </row>
        <row r="27">
          <cell r="A27">
            <v>136</v>
          </cell>
          <cell r="B27" t="str">
            <v>MARTINEZ HERRERA ARMANDO</v>
          </cell>
          <cell r="C27" t="str">
            <v>RESID</v>
          </cell>
          <cell r="D27">
            <v>1859.07</v>
          </cell>
        </row>
        <row r="28">
          <cell r="A28">
            <v>146</v>
          </cell>
          <cell r="B28" t="str">
            <v>DIAZ ESTRADA MARIA TERESA</v>
          </cell>
          <cell r="C28" t="str">
            <v>AUXILIAR ADMTVO.</v>
          </cell>
          <cell r="D28">
            <v>623.33000000000004</v>
          </cell>
        </row>
        <row r="29">
          <cell r="A29">
            <v>150</v>
          </cell>
          <cell r="B29" t="str">
            <v>DE LA TORRE FLORES JOSE EDUARDO</v>
          </cell>
          <cell r="C29" t="str">
            <v>RESID</v>
          </cell>
          <cell r="D29">
            <v>1806.68</v>
          </cell>
        </row>
        <row r="30">
          <cell r="A30">
            <v>152</v>
          </cell>
          <cell r="B30" t="str">
            <v>LOPEZ BERTO ANCELMO</v>
          </cell>
          <cell r="C30" t="str">
            <v>RESID</v>
          </cell>
          <cell r="D30">
            <v>1144.22</v>
          </cell>
        </row>
        <row r="31">
          <cell r="A31">
            <v>153</v>
          </cell>
          <cell r="B31" t="str">
            <v>SANCHEZ VELAZQUEZ JULIO CESAR</v>
          </cell>
          <cell r="C31" t="str">
            <v>CHOFER</v>
          </cell>
          <cell r="D31">
            <v>628.47</v>
          </cell>
        </row>
        <row r="32">
          <cell r="A32">
            <v>155</v>
          </cell>
          <cell r="B32" t="str">
            <v>MUÑOZ VALDIVIA GASTÓN</v>
          </cell>
          <cell r="C32" t="str">
            <v>ARQUITECTO</v>
          </cell>
          <cell r="D32">
            <v>1100</v>
          </cell>
        </row>
        <row r="33">
          <cell r="A33">
            <v>157</v>
          </cell>
          <cell r="B33" t="str">
            <v>ARIZAGA FLORES CARLOS ALBERTO</v>
          </cell>
          <cell r="C33" t="str">
            <v>MENSAJERO</v>
          </cell>
          <cell r="D33">
            <v>462.34</v>
          </cell>
        </row>
        <row r="34">
          <cell r="A34">
            <v>158</v>
          </cell>
          <cell r="B34" t="str">
            <v>ROBLES GONZALEZ JOSE DE JESUS</v>
          </cell>
          <cell r="C34" t="str">
            <v>DESTAJOS</v>
          </cell>
          <cell r="D34">
            <v>860.2</v>
          </cell>
        </row>
        <row r="35">
          <cell r="A35">
            <v>159</v>
          </cell>
          <cell r="B35" t="str">
            <v>GOMEZ VAZQUEZ LUIS ERNESTO</v>
          </cell>
          <cell r="C35" t="str">
            <v>RESID</v>
          </cell>
          <cell r="D35">
            <v>1002.86</v>
          </cell>
        </row>
        <row r="36">
          <cell r="A36">
            <v>162</v>
          </cell>
          <cell r="B36" t="str">
            <v>RAMIREZ NIÑO ADRIAN</v>
          </cell>
          <cell r="C36" t="str">
            <v>AUX. DE RESIDENTE</v>
          </cell>
          <cell r="D36">
            <v>1190.74</v>
          </cell>
        </row>
        <row r="37">
          <cell r="A37">
            <v>168</v>
          </cell>
          <cell r="B37" t="str">
            <v>ZAMORA VAZQUEZ ALEJANDRO</v>
          </cell>
          <cell r="C37" t="str">
            <v>OF</v>
          </cell>
          <cell r="D37">
            <v>608.38</v>
          </cell>
        </row>
        <row r="38">
          <cell r="A38">
            <v>169</v>
          </cell>
          <cell r="B38" t="str">
            <v>NUÑEZ GARCIA FABIOLA ELIZABETH</v>
          </cell>
          <cell r="C38" t="str">
            <v>AUX. COMPRAS</v>
          </cell>
          <cell r="D38">
            <v>500</v>
          </cell>
        </row>
        <row r="39">
          <cell r="A39">
            <v>183</v>
          </cell>
          <cell r="B39" t="str">
            <v>FLORES SANCHEZ ANA CRISTINA</v>
          </cell>
          <cell r="C39" t="str">
            <v>AUX. DE RESIDENTE</v>
          </cell>
          <cell r="D39">
            <v>606.69000000000005</v>
          </cell>
        </row>
        <row r="40">
          <cell r="A40">
            <v>184</v>
          </cell>
          <cell r="B40" t="str">
            <v>RODRIGUEZ LOPEZ MARCOS</v>
          </cell>
          <cell r="C40" t="str">
            <v>AUX. DE RESIDENTE</v>
          </cell>
          <cell r="D40">
            <v>1234.29</v>
          </cell>
        </row>
        <row r="41">
          <cell r="A41">
            <v>187</v>
          </cell>
          <cell r="B41" t="str">
            <v>RODRIGUEZ MARTINEZ ALICIA GUADALUPE</v>
          </cell>
          <cell r="C41" t="str">
            <v>AUX. DE RESIDENTE</v>
          </cell>
          <cell r="D41">
            <v>520.02</v>
          </cell>
        </row>
        <row r="42">
          <cell r="A42">
            <v>189</v>
          </cell>
          <cell r="B42" t="str">
            <v>PEÑA MURILLO ANA FABIOLA</v>
          </cell>
          <cell r="C42" t="str">
            <v>ASEO</v>
          </cell>
          <cell r="D42">
            <v>391.33</v>
          </cell>
        </row>
        <row r="43">
          <cell r="A43">
            <v>193</v>
          </cell>
          <cell r="B43" t="str">
            <v>PEÑA MURILLO VERÓNICA ELIZABETH</v>
          </cell>
          <cell r="C43" t="str">
            <v>ASEO</v>
          </cell>
          <cell r="D43">
            <v>314.63</v>
          </cell>
        </row>
        <row r="44">
          <cell r="A44">
            <v>201</v>
          </cell>
          <cell r="B44" t="str">
            <v>CÓRDOVA GARCÍA SERGIO MANUEL</v>
          </cell>
          <cell r="C44" t="str">
            <v>RESID</v>
          </cell>
          <cell r="D44">
            <v>619.07000000000005</v>
          </cell>
        </row>
        <row r="45">
          <cell r="A45">
            <v>203</v>
          </cell>
          <cell r="B45" t="str">
            <v>LÓPEZ BARAJAS EDGAR ARMANDO</v>
          </cell>
          <cell r="C45" t="str">
            <v>AUXILIAR ADMTVO.</v>
          </cell>
          <cell r="D45">
            <v>583</v>
          </cell>
        </row>
        <row r="46">
          <cell r="A46">
            <v>204</v>
          </cell>
          <cell r="B46" t="str">
            <v>LOMELÍ DELGADO ANA KAREN</v>
          </cell>
          <cell r="C46" t="str">
            <v>AUXILIAR ADMTVO.</v>
          </cell>
          <cell r="D46">
            <v>583</v>
          </cell>
        </row>
        <row r="47">
          <cell r="A47">
            <v>209</v>
          </cell>
          <cell r="B47" t="str">
            <v>HERNANDEZ ESTRADA ROBERTO</v>
          </cell>
          <cell r="C47" t="str">
            <v>OF</v>
          </cell>
          <cell r="D47">
            <v>608.38</v>
          </cell>
        </row>
        <row r="48">
          <cell r="A48">
            <v>218</v>
          </cell>
          <cell r="B48" t="str">
            <v>SANTIAGO OLÁN YESENIA</v>
          </cell>
          <cell r="C48" t="str">
            <v>AUX. DE RESIDENTE</v>
          </cell>
          <cell r="D48">
            <v>523.48</v>
          </cell>
        </row>
        <row r="49">
          <cell r="A49">
            <v>220</v>
          </cell>
          <cell r="B49" t="str">
            <v>PÉREZ ÁLVAREZ JOSÉ CARLOS</v>
          </cell>
          <cell r="C49" t="str">
            <v>AUX. DE RESIDENTE</v>
          </cell>
          <cell r="D49">
            <v>925.71</v>
          </cell>
        </row>
        <row r="50">
          <cell r="A50">
            <v>222</v>
          </cell>
          <cell r="B50" t="str">
            <v>CABRERA PALMA SELENE</v>
          </cell>
          <cell r="C50" t="str">
            <v>AUXILIAR PRESUPUESTOS</v>
          </cell>
          <cell r="D50">
            <v>860</v>
          </cell>
        </row>
        <row r="51">
          <cell r="A51">
            <v>224</v>
          </cell>
          <cell r="B51" t="str">
            <v>GARCÍA RÍOS AMOR STEFANI</v>
          </cell>
          <cell r="C51" t="str">
            <v>AUXILIAR CONTABLE</v>
          </cell>
          <cell r="D51">
            <v>583.33330000000001</v>
          </cell>
        </row>
        <row r="52">
          <cell r="A52">
            <v>225</v>
          </cell>
          <cell r="B52" t="str">
            <v>LÓPEZ SANDOVAL GILDARDO</v>
          </cell>
          <cell r="C52" t="str">
            <v>AUX. DE RESIDENTE</v>
          </cell>
          <cell r="D52">
            <v>1234.29</v>
          </cell>
        </row>
        <row r="53">
          <cell r="A53">
            <v>226</v>
          </cell>
          <cell r="B53" t="str">
            <v>REYES BARRAGÁN MIRIAM TYCHEE</v>
          </cell>
          <cell r="C53" t="str">
            <v>RECEPCIONISTA</v>
          </cell>
          <cell r="D53">
            <v>433.33330000000001</v>
          </cell>
        </row>
        <row r="54">
          <cell r="A54">
            <v>227</v>
          </cell>
          <cell r="B54" t="str">
            <v>RÍOS FERNÁNDEZ PAOLA LIZBETH</v>
          </cell>
          <cell r="C54" t="str">
            <v>AUXILIAR CONTABLE</v>
          </cell>
          <cell r="D54">
            <v>704.04</v>
          </cell>
        </row>
        <row r="55">
          <cell r="A55">
            <v>228</v>
          </cell>
          <cell r="B55" t="str">
            <v>MARTÍNEZ LUISES MARÍA DE JESÚS</v>
          </cell>
          <cell r="C55" t="str">
            <v>AUX. DE RESIDENTE</v>
          </cell>
          <cell r="D55">
            <v>523.48</v>
          </cell>
        </row>
        <row r="56">
          <cell r="A56">
            <v>230</v>
          </cell>
          <cell r="B56" t="str">
            <v>GUZMÁN VALDEZ ISMAEL BENEDICTO</v>
          </cell>
          <cell r="C56" t="str">
            <v>DIBUJANTE</v>
          </cell>
          <cell r="D56">
            <v>607.24</v>
          </cell>
        </row>
        <row r="57">
          <cell r="A57">
            <v>231</v>
          </cell>
          <cell r="B57" t="str">
            <v>HERNÁNDEZ MARTÍNEZ MARÍA ISABEL</v>
          </cell>
          <cell r="C57" t="str">
            <v>ASEO</v>
          </cell>
          <cell r="D57">
            <v>449.74</v>
          </cell>
        </row>
        <row r="58">
          <cell r="A58">
            <v>232</v>
          </cell>
          <cell r="B58" t="str">
            <v>DOLORES ARÍAS GALDINA</v>
          </cell>
          <cell r="C58" t="str">
            <v>ASEO</v>
          </cell>
          <cell r="D58">
            <v>391.33</v>
          </cell>
        </row>
        <row r="59">
          <cell r="A59">
            <v>233</v>
          </cell>
          <cell r="B59" t="str">
            <v>GUTIÉRREZ PÉREZ CONCEPCIÓN ISIDRA</v>
          </cell>
          <cell r="C59" t="str">
            <v>ASEO</v>
          </cell>
          <cell r="D59">
            <v>391.33</v>
          </cell>
        </row>
        <row r="60">
          <cell r="A60">
            <v>234</v>
          </cell>
          <cell r="B60" t="str">
            <v>MEDINA JIMÉNEZ SHALMA MONSERRAT</v>
          </cell>
          <cell r="C60" t="str">
            <v>AUXILIAR CONTABLE</v>
          </cell>
          <cell r="D60">
            <v>456.51</v>
          </cell>
        </row>
        <row r="61">
          <cell r="A61">
            <v>235</v>
          </cell>
          <cell r="B61" t="str">
            <v>PÉREZ REYES ERIKA PAOLA</v>
          </cell>
          <cell r="C61" t="str">
            <v>RECEPCIONISTA</v>
          </cell>
          <cell r="D61">
            <v>350</v>
          </cell>
        </row>
        <row r="62">
          <cell r="A62">
            <v>236</v>
          </cell>
          <cell r="B62" t="str">
            <v>ARROYO NUÑO DIEGO</v>
          </cell>
          <cell r="C62" t="str">
            <v>AUXILIAR CONTABLE</v>
          </cell>
          <cell r="D62">
            <v>456.51</v>
          </cell>
        </row>
        <row r="63">
          <cell r="A63">
            <v>237</v>
          </cell>
          <cell r="B63" t="str">
            <v>FLORES PÉREZ HÉCTOR MIGUEL</v>
          </cell>
          <cell r="C63" t="str">
            <v>AUX. DE RESIDENTE</v>
          </cell>
          <cell r="D63">
            <v>850</v>
          </cell>
        </row>
        <row r="64">
          <cell r="A64">
            <v>501</v>
          </cell>
          <cell r="B64" t="str">
            <v>VAZQUEZ FLORES EVERARDO</v>
          </cell>
          <cell r="C64" t="str">
            <v>MAESTRO</v>
          </cell>
          <cell r="D64"/>
        </row>
        <row r="65">
          <cell r="A65">
            <v>674</v>
          </cell>
          <cell r="B65" t="str">
            <v>CHAVEZ ALVAREZ JUAN PABLO</v>
          </cell>
          <cell r="C65" t="str">
            <v>S.INTTE.</v>
          </cell>
          <cell r="D65">
            <v>0</v>
          </cell>
        </row>
        <row r="66">
          <cell r="A66">
            <v>706</v>
          </cell>
          <cell r="B66" t="str">
            <v>NAVARRO VEGA RICARDO</v>
          </cell>
          <cell r="C66" t="str">
            <v>PEON</v>
          </cell>
          <cell r="D66">
            <v>507.6</v>
          </cell>
        </row>
        <row r="67">
          <cell r="A67">
            <v>712</v>
          </cell>
          <cell r="B67" t="str">
            <v>PACHECO GRACIANO JOSE LUIS</v>
          </cell>
          <cell r="C67" t="str">
            <v>OF</v>
          </cell>
          <cell r="D67">
            <v>608.38</v>
          </cell>
        </row>
        <row r="68">
          <cell r="A68">
            <v>964</v>
          </cell>
          <cell r="B68" t="str">
            <v>GARCIA SANDOVAL ALBERTO</v>
          </cell>
          <cell r="C68" t="str">
            <v>OF</v>
          </cell>
          <cell r="D68">
            <v>730.06</v>
          </cell>
        </row>
        <row r="69">
          <cell r="A69">
            <v>998</v>
          </cell>
          <cell r="B69" t="str">
            <v>GARCIA RENTERIA RAUL</v>
          </cell>
          <cell r="C69" t="str">
            <v>OF</v>
          </cell>
          <cell r="D69">
            <v>608.38</v>
          </cell>
        </row>
        <row r="70">
          <cell r="A70">
            <v>999</v>
          </cell>
          <cell r="B70" t="str">
            <v>GARCIA RENTERIA ROBERTO</v>
          </cell>
          <cell r="C70" t="str">
            <v>OF</v>
          </cell>
          <cell r="D70">
            <v>608.38</v>
          </cell>
        </row>
        <row r="71">
          <cell r="A71">
            <v>1009</v>
          </cell>
          <cell r="B71" t="str">
            <v>LOPEZ GONZALEZ JOSE MANUEL</v>
          </cell>
          <cell r="C71" t="str">
            <v>VELADOR</v>
          </cell>
          <cell r="D71">
            <v>307.25</v>
          </cell>
        </row>
        <row r="72">
          <cell r="A72">
            <v>1119</v>
          </cell>
          <cell r="B72" t="str">
            <v>VÁZQUEZ FLORES MAURO</v>
          </cell>
          <cell r="C72" t="str">
            <v>OF</v>
          </cell>
          <cell r="D72">
            <v>608.38</v>
          </cell>
        </row>
        <row r="73">
          <cell r="A73">
            <v>1201</v>
          </cell>
          <cell r="B73" t="str">
            <v>FLORES OROPEZA ENRIQUE</v>
          </cell>
          <cell r="C73" t="str">
            <v>OF</v>
          </cell>
          <cell r="D73">
            <v>608.38</v>
          </cell>
        </row>
        <row r="74">
          <cell r="A74">
            <v>1345</v>
          </cell>
          <cell r="B74" t="str">
            <v>RIVERA CAMBEROS JOSE ISABEL</v>
          </cell>
          <cell r="C74" t="str">
            <v>OF</v>
          </cell>
          <cell r="D74">
            <v>608.38</v>
          </cell>
        </row>
        <row r="75">
          <cell r="A75">
            <v>1361</v>
          </cell>
          <cell r="B75" t="str">
            <v>FLORES OROPEZA JUAN</v>
          </cell>
          <cell r="C75" t="str">
            <v>OF</v>
          </cell>
          <cell r="D75">
            <v>608.38</v>
          </cell>
        </row>
        <row r="76">
          <cell r="A76">
            <v>1415</v>
          </cell>
          <cell r="B76" t="str">
            <v>FLORES OROPEZA ADÁN</v>
          </cell>
          <cell r="C76" t="str">
            <v>OF</v>
          </cell>
          <cell r="D76">
            <v>608.38</v>
          </cell>
        </row>
        <row r="77">
          <cell r="A77">
            <v>1417</v>
          </cell>
          <cell r="B77" t="str">
            <v>SEGURA MANRIQUE JUAN</v>
          </cell>
          <cell r="C77" t="str">
            <v>OF</v>
          </cell>
          <cell r="D77">
            <v>608.38</v>
          </cell>
        </row>
        <row r="78">
          <cell r="A78">
            <v>1448</v>
          </cell>
          <cell r="B78" t="str">
            <v>RUIZ CEJA LUIS ALBERTO</v>
          </cell>
          <cell r="C78" t="str">
            <v>OF</v>
          </cell>
          <cell r="D78">
            <v>608.38</v>
          </cell>
        </row>
        <row r="79">
          <cell r="A79">
            <v>1499</v>
          </cell>
          <cell r="B79" t="str">
            <v>RODRÍGUEZ SÁNCHEZ FERNANDO</v>
          </cell>
          <cell r="C79" t="str">
            <v>OF</v>
          </cell>
          <cell r="D79">
            <v>608.38</v>
          </cell>
        </row>
        <row r="80">
          <cell r="A80">
            <v>1560</v>
          </cell>
          <cell r="B80" t="str">
            <v>RANGEL SEGURA JUAN RAMON</v>
          </cell>
          <cell r="C80" t="str">
            <v>OF</v>
          </cell>
          <cell r="D80">
            <v>730.06</v>
          </cell>
        </row>
        <row r="81">
          <cell r="A81">
            <v>1576</v>
          </cell>
          <cell r="B81" t="str">
            <v>ORTEGA PLATA JOSE JUVENAL</v>
          </cell>
          <cell r="C81" t="str">
            <v>PEON</v>
          </cell>
          <cell r="D81">
            <v>337.98</v>
          </cell>
        </row>
        <row r="82">
          <cell r="A82">
            <v>1587</v>
          </cell>
          <cell r="B82" t="str">
            <v>DE LOS SANTOS RENTERIA SERVANDO</v>
          </cell>
          <cell r="C82" t="str">
            <v>OF</v>
          </cell>
          <cell r="D82">
            <v>608.38</v>
          </cell>
        </row>
        <row r="83">
          <cell r="A83">
            <v>1626</v>
          </cell>
          <cell r="B83" t="str">
            <v>FLORES RENTERIA JORGE GERMAN</v>
          </cell>
          <cell r="C83" t="str">
            <v>OF</v>
          </cell>
          <cell r="D83">
            <v>608.38</v>
          </cell>
        </row>
        <row r="84">
          <cell r="A84">
            <v>1631</v>
          </cell>
          <cell r="B84" t="str">
            <v>NUÑEZ PALACIOS ARMANDO</v>
          </cell>
          <cell r="C84" t="str">
            <v>OF</v>
          </cell>
          <cell r="D84">
            <v>608.38</v>
          </cell>
        </row>
        <row r="85">
          <cell r="A85">
            <v>1632</v>
          </cell>
          <cell r="B85" t="str">
            <v>AVALOS PICAZO EMILIO</v>
          </cell>
          <cell r="C85" t="str">
            <v>MAESTRO</v>
          </cell>
          <cell r="D85">
            <v>904.24</v>
          </cell>
        </row>
        <row r="86">
          <cell r="A86">
            <v>1688</v>
          </cell>
          <cell r="B86" t="str">
            <v>AGUILAR HERRERA OSCAR</v>
          </cell>
          <cell r="C86" t="str">
            <v>OF</v>
          </cell>
          <cell r="D86">
            <v>608.38</v>
          </cell>
        </row>
        <row r="87">
          <cell r="A87">
            <v>1689</v>
          </cell>
          <cell r="B87" t="str">
            <v>MARTÍNEZ LÓPEZ ANTONIO</v>
          </cell>
          <cell r="C87" t="str">
            <v>OF</v>
          </cell>
          <cell r="D87">
            <v>608.38</v>
          </cell>
        </row>
        <row r="88">
          <cell r="A88">
            <v>1847</v>
          </cell>
          <cell r="B88" t="str">
            <v>TORO RENTERIA ALEJANDRO</v>
          </cell>
          <cell r="C88" t="str">
            <v>OF</v>
          </cell>
          <cell r="D88">
            <v>608.38</v>
          </cell>
        </row>
        <row r="89">
          <cell r="A89">
            <v>1869</v>
          </cell>
          <cell r="B89" t="str">
            <v>VAZQUEZ IBARRA GERARDO</v>
          </cell>
          <cell r="C89" t="str">
            <v>OF</v>
          </cell>
          <cell r="D89">
            <v>608.38</v>
          </cell>
        </row>
        <row r="90">
          <cell r="A90">
            <v>1897</v>
          </cell>
          <cell r="B90" t="str">
            <v>REYES PEREZ OSCAR</v>
          </cell>
          <cell r="C90" t="str">
            <v>OF</v>
          </cell>
          <cell r="D90">
            <v>608.38</v>
          </cell>
        </row>
        <row r="91">
          <cell r="A91">
            <v>1951</v>
          </cell>
          <cell r="B91" t="str">
            <v>AVALOS GIL IGNACIO</v>
          </cell>
          <cell r="C91" t="str">
            <v>OF</v>
          </cell>
          <cell r="D91">
            <v>608.38</v>
          </cell>
        </row>
        <row r="92">
          <cell r="A92">
            <v>1964</v>
          </cell>
          <cell r="B92" t="str">
            <v>LOPEZ PACHECO JOSE MARTIN</v>
          </cell>
          <cell r="C92" t="str">
            <v>PEON</v>
          </cell>
          <cell r="D92">
            <v>337.98</v>
          </cell>
        </row>
        <row r="93">
          <cell r="A93">
            <v>1990</v>
          </cell>
          <cell r="B93" t="str">
            <v>GUARDADO SÁNCHEZ MARTÍN</v>
          </cell>
          <cell r="C93" t="str">
            <v>PEON</v>
          </cell>
          <cell r="D93">
            <v>337.98</v>
          </cell>
        </row>
        <row r="94">
          <cell r="A94">
            <v>2001</v>
          </cell>
          <cell r="B94" t="str">
            <v>AGUILAR HERRERA LUIS FERNANDO</v>
          </cell>
          <cell r="C94" t="str">
            <v>OF</v>
          </cell>
          <cell r="D94">
            <v>608.38</v>
          </cell>
        </row>
        <row r="95">
          <cell r="A95">
            <v>2022</v>
          </cell>
          <cell r="B95" t="str">
            <v>PEREZ CONTRERAS JESUS</v>
          </cell>
          <cell r="C95" t="str">
            <v>OF</v>
          </cell>
          <cell r="D95">
            <v>608.38</v>
          </cell>
        </row>
        <row r="96">
          <cell r="A96">
            <v>2045</v>
          </cell>
          <cell r="B96" t="str">
            <v>LOPEZ GALINDO JUAN FRANCISCO</v>
          </cell>
          <cell r="C96" t="str">
            <v>CHOFER</v>
          </cell>
          <cell r="D96">
            <v>695.95</v>
          </cell>
        </row>
        <row r="97">
          <cell r="A97">
            <v>2078</v>
          </cell>
          <cell r="B97" t="str">
            <v>CHAVEZ ZAPATA CARLOS</v>
          </cell>
          <cell r="C97" t="str">
            <v>PEON</v>
          </cell>
          <cell r="D97">
            <v>337.98</v>
          </cell>
        </row>
        <row r="98">
          <cell r="A98">
            <v>2109</v>
          </cell>
          <cell r="B98" t="str">
            <v>OROPEZA RODRIGUEZ SANTIAGO EFREN</v>
          </cell>
          <cell r="C98" t="str">
            <v>OF</v>
          </cell>
          <cell r="D98">
            <v>608.38</v>
          </cell>
        </row>
        <row r="99">
          <cell r="A99">
            <v>2143</v>
          </cell>
          <cell r="B99" t="str">
            <v>MARTÍNEZ DUEÑAS JOSÉ ARMANDO</v>
          </cell>
          <cell r="C99" t="str">
            <v>OF</v>
          </cell>
          <cell r="D99">
            <v>608.38</v>
          </cell>
        </row>
        <row r="100">
          <cell r="A100">
            <v>2229</v>
          </cell>
          <cell r="B100" t="str">
            <v>ZAVALA MEDINA BENITO</v>
          </cell>
          <cell r="C100" t="str">
            <v>OF</v>
          </cell>
          <cell r="D100">
            <v>608.38</v>
          </cell>
        </row>
        <row r="101">
          <cell r="A101">
            <v>2245</v>
          </cell>
          <cell r="B101" t="str">
            <v>VEGA ESPARZA SALVADOR</v>
          </cell>
          <cell r="C101" t="str">
            <v>OF</v>
          </cell>
          <cell r="D101">
            <v>608.38</v>
          </cell>
        </row>
        <row r="102">
          <cell r="A102">
            <v>2258</v>
          </cell>
          <cell r="B102" t="str">
            <v>FLORES RENTERIA JULIAN ALEJANDRO</v>
          </cell>
          <cell r="C102" t="str">
            <v>OF</v>
          </cell>
          <cell r="D102">
            <v>608.38</v>
          </cell>
        </row>
        <row r="103">
          <cell r="A103">
            <v>2276</v>
          </cell>
          <cell r="B103" t="str">
            <v>MARTINEZ DUEÑAS ARNULFO FRANCISCO</v>
          </cell>
          <cell r="C103" t="str">
            <v>OF</v>
          </cell>
          <cell r="D103">
            <v>608.38</v>
          </cell>
        </row>
        <row r="104">
          <cell r="A104">
            <v>2281</v>
          </cell>
          <cell r="B104" t="str">
            <v>DE LOS SANTOS MANJARRES RODRIGO</v>
          </cell>
          <cell r="C104" t="str">
            <v>OF</v>
          </cell>
          <cell r="D104">
            <v>608.38</v>
          </cell>
        </row>
        <row r="105">
          <cell r="A105">
            <v>2282</v>
          </cell>
          <cell r="B105" t="str">
            <v>CANTOR GARCIA ALVARO</v>
          </cell>
          <cell r="C105" t="str">
            <v>OF</v>
          </cell>
          <cell r="D105">
            <v>608.38</v>
          </cell>
        </row>
        <row r="106">
          <cell r="A106">
            <v>2299</v>
          </cell>
          <cell r="B106" t="str">
            <v>ENRIQUEZ AGUILAR SEBASTIAN</v>
          </cell>
          <cell r="C106" t="str">
            <v>OF</v>
          </cell>
          <cell r="D106">
            <v>608.38</v>
          </cell>
        </row>
        <row r="107">
          <cell r="A107">
            <v>2316</v>
          </cell>
          <cell r="B107" t="str">
            <v>ENRIQUEZ FLORES JUAN</v>
          </cell>
          <cell r="C107" t="str">
            <v>OF</v>
          </cell>
          <cell r="D107">
            <v>608.38</v>
          </cell>
        </row>
        <row r="108">
          <cell r="A108">
            <v>2346</v>
          </cell>
          <cell r="B108" t="str">
            <v>PINTOR CALVARIO JUAN</v>
          </cell>
          <cell r="C108" t="str">
            <v>OF</v>
          </cell>
          <cell r="D108">
            <v>608.38</v>
          </cell>
        </row>
        <row r="109">
          <cell r="A109">
            <v>2407</v>
          </cell>
          <cell r="B109" t="str">
            <v>DE LOS SANTOS RENTERIA ISIDRO</v>
          </cell>
          <cell r="C109" t="str">
            <v>OF</v>
          </cell>
          <cell r="D109">
            <v>608.38</v>
          </cell>
        </row>
        <row r="110">
          <cell r="A110">
            <v>2410</v>
          </cell>
          <cell r="B110" t="str">
            <v>BARRAGAN LAZCANO JOSE ANTONIO</v>
          </cell>
          <cell r="C110" t="str">
            <v>OF</v>
          </cell>
          <cell r="D110">
            <v>608.38</v>
          </cell>
        </row>
        <row r="111">
          <cell r="A111">
            <v>2441</v>
          </cell>
          <cell r="B111" t="str">
            <v>GARCIA VIDALES JOSE DE JESUS</v>
          </cell>
          <cell r="C111" t="str">
            <v>OF</v>
          </cell>
          <cell r="D111">
            <v>608.38</v>
          </cell>
        </row>
        <row r="112">
          <cell r="A112">
            <v>2443</v>
          </cell>
          <cell r="B112" t="str">
            <v>VIDALES ROSALES JOSÉ GUADALUPE</v>
          </cell>
          <cell r="C112" t="str">
            <v>PINTOR</v>
          </cell>
          <cell r="D112">
            <v>608.38</v>
          </cell>
        </row>
        <row r="113">
          <cell r="A113">
            <v>2446</v>
          </cell>
          <cell r="B113" t="str">
            <v>ENRIQUEZ XILONZOCHITL MIGUEL ANGEL</v>
          </cell>
          <cell r="C113" t="str">
            <v>OF</v>
          </cell>
          <cell r="D113">
            <v>608.38</v>
          </cell>
        </row>
        <row r="114">
          <cell r="A114">
            <v>2466</v>
          </cell>
          <cell r="B114" t="str">
            <v>HERRERA GARCIA JUAN FRANCISCO</v>
          </cell>
          <cell r="C114" t="str">
            <v>SOLD</v>
          </cell>
          <cell r="D114">
            <v>699.64</v>
          </cell>
        </row>
        <row r="115">
          <cell r="A115">
            <v>2473</v>
          </cell>
          <cell r="B115" t="str">
            <v>CERVANTES MONJARAS JOSE LUIS</v>
          </cell>
          <cell r="C115" t="str">
            <v>OF</v>
          </cell>
          <cell r="D115">
            <v>608.38</v>
          </cell>
        </row>
        <row r="116">
          <cell r="A116">
            <v>2506</v>
          </cell>
          <cell r="B116" t="str">
            <v>HERNANDEZ VILLANUEVA DARIO</v>
          </cell>
          <cell r="C116" t="str">
            <v>PEON</v>
          </cell>
          <cell r="D116">
            <v>588.5</v>
          </cell>
        </row>
        <row r="117">
          <cell r="A117">
            <v>2515</v>
          </cell>
          <cell r="B117" t="str">
            <v>RODRIGUEZ SANCHEZ JUAN ANTONIO</v>
          </cell>
          <cell r="C117" t="str">
            <v>OF</v>
          </cell>
          <cell r="D117">
            <v>608.38</v>
          </cell>
        </row>
        <row r="118">
          <cell r="A118">
            <v>2555</v>
          </cell>
          <cell r="B118" t="str">
            <v>GUERRERO CHÁVEZ JUAN DANIEL</v>
          </cell>
          <cell r="C118" t="str">
            <v>OF</v>
          </cell>
          <cell r="D118">
            <v>608.38</v>
          </cell>
        </row>
        <row r="119">
          <cell r="A119">
            <v>2634</v>
          </cell>
          <cell r="B119" t="str">
            <v>OROPEZA RODRIGUEZ LUIS EDUARDO</v>
          </cell>
          <cell r="C119" t="str">
            <v>OF</v>
          </cell>
          <cell r="D119">
            <v>608.38</v>
          </cell>
        </row>
        <row r="120">
          <cell r="A120">
            <v>2696</v>
          </cell>
          <cell r="B120" t="str">
            <v>RODRIGUEZ SANCHEZ CHRISTIAN</v>
          </cell>
          <cell r="C120" t="str">
            <v>OF</v>
          </cell>
          <cell r="D120">
            <v>608.38</v>
          </cell>
        </row>
        <row r="121">
          <cell r="A121">
            <v>2703</v>
          </cell>
          <cell r="B121" t="str">
            <v>MARTÍNEZ DUEÑAS FRANCISCO</v>
          </cell>
          <cell r="C121" t="str">
            <v>OF</v>
          </cell>
          <cell r="D121">
            <v>608.38</v>
          </cell>
        </row>
        <row r="122">
          <cell r="A122">
            <v>2733</v>
          </cell>
          <cell r="B122" t="str">
            <v>ZAVALA RUIZ BENITO</v>
          </cell>
          <cell r="C122" t="str">
            <v>OF</v>
          </cell>
          <cell r="D122">
            <v>608.38</v>
          </cell>
        </row>
        <row r="123">
          <cell r="A123">
            <v>2774</v>
          </cell>
          <cell r="B123" t="str">
            <v>MACIAS TOVAR NOE</v>
          </cell>
          <cell r="C123" t="str">
            <v>OF</v>
          </cell>
          <cell r="D123">
            <v>608.38</v>
          </cell>
        </row>
        <row r="124">
          <cell r="A124">
            <v>2779</v>
          </cell>
          <cell r="B124" t="str">
            <v>MARES DE JESUS ISMAEL</v>
          </cell>
          <cell r="C124" t="str">
            <v>OF</v>
          </cell>
          <cell r="D124">
            <v>608.38</v>
          </cell>
        </row>
        <row r="125">
          <cell r="A125">
            <v>2798</v>
          </cell>
          <cell r="B125" t="str">
            <v>MARTINEZ DUEÑAS JUAN EDUARDO</v>
          </cell>
          <cell r="C125" t="str">
            <v>OF</v>
          </cell>
          <cell r="D125">
            <v>608.38</v>
          </cell>
        </row>
        <row r="126">
          <cell r="A126">
            <v>2807</v>
          </cell>
          <cell r="B126" t="str">
            <v>INFANTE RAMÍREZ PABLO GABRIEL</v>
          </cell>
          <cell r="C126" t="str">
            <v>PINTOR</v>
          </cell>
          <cell r="D126">
            <v>608.38</v>
          </cell>
        </row>
        <row r="127">
          <cell r="A127">
            <v>2835</v>
          </cell>
          <cell r="B127" t="str">
            <v>ENRIQUEZ XILONZOCHILT JUAN</v>
          </cell>
          <cell r="C127" t="str">
            <v>OF</v>
          </cell>
          <cell r="D127">
            <v>608.38</v>
          </cell>
        </row>
        <row r="128">
          <cell r="A128">
            <v>2862</v>
          </cell>
          <cell r="B128" t="str">
            <v>RODRIGUEZ CASTREJON FELIPE</v>
          </cell>
          <cell r="C128" t="str">
            <v>PEON</v>
          </cell>
          <cell r="D128">
            <v>386.07</v>
          </cell>
        </row>
        <row r="129">
          <cell r="A129">
            <v>2874</v>
          </cell>
          <cell r="B129" t="str">
            <v>JUAREZ RODRIGUEZ RAMIRO</v>
          </cell>
          <cell r="C129" t="str">
            <v>PEON</v>
          </cell>
          <cell r="D129">
            <v>337.98</v>
          </cell>
        </row>
        <row r="130">
          <cell r="A130">
            <v>2925</v>
          </cell>
          <cell r="B130" t="str">
            <v>CHAVEZ ALMADA DANIEL</v>
          </cell>
          <cell r="C130" t="str">
            <v>RESID</v>
          </cell>
          <cell r="D130">
            <v>751.49</v>
          </cell>
        </row>
        <row r="131">
          <cell r="A131">
            <v>2970</v>
          </cell>
          <cell r="B131" t="str">
            <v>CABRERA LEON EFRAIN</v>
          </cell>
          <cell r="C131" t="str">
            <v>OF</v>
          </cell>
          <cell r="D131">
            <v>608.38</v>
          </cell>
        </row>
        <row r="132">
          <cell r="A132">
            <v>3013</v>
          </cell>
          <cell r="B132" t="str">
            <v>SEGURA DIAZ OSCAR</v>
          </cell>
          <cell r="C132" t="str">
            <v>OF</v>
          </cell>
          <cell r="D132">
            <v>608.38</v>
          </cell>
        </row>
        <row r="133">
          <cell r="A133">
            <v>3034</v>
          </cell>
          <cell r="B133" t="str">
            <v>MENDOZA MURILLO IVAN</v>
          </cell>
          <cell r="C133" t="str">
            <v>OF</v>
          </cell>
          <cell r="D133">
            <v>608.38</v>
          </cell>
        </row>
        <row r="134">
          <cell r="A134">
            <v>3066</v>
          </cell>
          <cell r="B134" t="str">
            <v>GARCIA REYES ANDRES</v>
          </cell>
          <cell r="C134" t="str">
            <v>OF</v>
          </cell>
          <cell r="D134">
            <v>608.38</v>
          </cell>
        </row>
        <row r="135">
          <cell r="A135">
            <v>3091</v>
          </cell>
          <cell r="B135" t="str">
            <v>SÁNCHEZ LEÓN JOSÉ ANTONIO</v>
          </cell>
          <cell r="C135" t="str">
            <v>MAESTRO</v>
          </cell>
          <cell r="D135">
            <v>1000</v>
          </cell>
        </row>
        <row r="136">
          <cell r="A136">
            <v>3397</v>
          </cell>
          <cell r="B136" t="str">
            <v>RODRIGUEZ RODRIGUEZ ANTONIO</v>
          </cell>
          <cell r="C136" t="str">
            <v>VELADOR</v>
          </cell>
          <cell r="D136">
            <v>337.98</v>
          </cell>
        </row>
        <row r="137">
          <cell r="A137">
            <v>3405</v>
          </cell>
          <cell r="B137" t="str">
            <v>BIZARRO GARCIA MARCO ANTONIO</v>
          </cell>
          <cell r="C137" t="str">
            <v>OF</v>
          </cell>
          <cell r="D137">
            <v>608.38</v>
          </cell>
        </row>
        <row r="138">
          <cell r="A138">
            <v>3407</v>
          </cell>
          <cell r="B138" t="str">
            <v>GARCÍA LÓPEZ JORGE OMAR</v>
          </cell>
          <cell r="C138" t="str">
            <v>PEON</v>
          </cell>
          <cell r="D138">
            <v>337.98</v>
          </cell>
        </row>
        <row r="139">
          <cell r="A139">
            <v>3410</v>
          </cell>
          <cell r="B139" t="str">
            <v>HERRERA MENDOZA JOSE CRUZ</v>
          </cell>
          <cell r="C139" t="str">
            <v>OF</v>
          </cell>
          <cell r="D139">
            <v>608.38</v>
          </cell>
        </row>
        <row r="140">
          <cell r="A140">
            <v>3411</v>
          </cell>
          <cell r="B140" t="str">
            <v>GARCIA BRAVO EDUARDO</v>
          </cell>
          <cell r="C140" t="str">
            <v>OF</v>
          </cell>
          <cell r="D140">
            <v>608.38</v>
          </cell>
        </row>
        <row r="141">
          <cell r="A141">
            <v>3412</v>
          </cell>
          <cell r="B141" t="str">
            <v>PLASCENCIA HARO JOSE LUIS</v>
          </cell>
          <cell r="C141" t="str">
            <v>OF</v>
          </cell>
          <cell r="D141">
            <v>608.38</v>
          </cell>
        </row>
        <row r="142">
          <cell r="A142">
            <v>3454</v>
          </cell>
          <cell r="B142" t="str">
            <v>GUERRERO CHÁVEZ JUAN JOSÉ</v>
          </cell>
          <cell r="C142" t="str">
            <v>PEON</v>
          </cell>
          <cell r="D142">
            <v>337.98</v>
          </cell>
        </row>
        <row r="143">
          <cell r="A143">
            <v>3470</v>
          </cell>
          <cell r="B143" t="str">
            <v>ZAMORA CALDERON ALEJANDRO</v>
          </cell>
          <cell r="C143" t="str">
            <v>OF</v>
          </cell>
          <cell r="D143">
            <v>608.38</v>
          </cell>
        </row>
        <row r="144">
          <cell r="A144">
            <v>3482</v>
          </cell>
          <cell r="B144" t="str">
            <v>HERNANDEZ CASTELLON BERNARDO</v>
          </cell>
          <cell r="C144" t="str">
            <v>OF</v>
          </cell>
          <cell r="D144">
            <v>608.38</v>
          </cell>
        </row>
        <row r="145">
          <cell r="A145">
            <v>3512</v>
          </cell>
          <cell r="B145" t="str">
            <v>GARCIA BRAVO JESUS</v>
          </cell>
          <cell r="C145" t="str">
            <v>PEON</v>
          </cell>
          <cell r="D145">
            <v>337.98</v>
          </cell>
        </row>
        <row r="146">
          <cell r="A146">
            <v>3554</v>
          </cell>
          <cell r="B146" t="str">
            <v>MEJIA NAVARRO RICARDO REFUGIO</v>
          </cell>
          <cell r="C146" t="str">
            <v>OF</v>
          </cell>
          <cell r="D146">
            <v>608.38</v>
          </cell>
        </row>
        <row r="147">
          <cell r="A147">
            <v>3569</v>
          </cell>
          <cell r="B147" t="str">
            <v>ENRIQUEZ DOMINGUEZ MOISES</v>
          </cell>
          <cell r="C147" t="str">
            <v>OF</v>
          </cell>
          <cell r="D147">
            <v>608.38</v>
          </cell>
        </row>
        <row r="148">
          <cell r="A148">
            <v>3596</v>
          </cell>
          <cell r="B148" t="str">
            <v>LÓPEZ MARTÍNEZ FRANCISCO JAVIER</v>
          </cell>
          <cell r="C148" t="str">
            <v>OF</v>
          </cell>
          <cell r="D148">
            <v>608.38</v>
          </cell>
        </row>
        <row r="149">
          <cell r="A149">
            <v>3608</v>
          </cell>
          <cell r="B149" t="str">
            <v>LOZANO URISTA BRUNO</v>
          </cell>
          <cell r="C149" t="str">
            <v>PEON</v>
          </cell>
          <cell r="D149">
            <v>440</v>
          </cell>
        </row>
        <row r="150">
          <cell r="A150">
            <v>3610</v>
          </cell>
          <cell r="B150" t="str">
            <v>HERNANDEZ LAUREANO MIGUEL ARMANDO</v>
          </cell>
          <cell r="C150" t="str">
            <v>VELADOR</v>
          </cell>
          <cell r="D150">
            <v>756.65</v>
          </cell>
        </row>
        <row r="151">
          <cell r="A151">
            <v>3612</v>
          </cell>
          <cell r="B151" t="str">
            <v>ORTEGA HERNÁNDEZ JOSÉ ALBERTO</v>
          </cell>
          <cell r="C151" t="str">
            <v>OF</v>
          </cell>
          <cell r="D151">
            <v>608.38</v>
          </cell>
        </row>
        <row r="152">
          <cell r="A152">
            <v>3627</v>
          </cell>
          <cell r="B152" t="str">
            <v>LUEVANO ORTIZ JESUS EDUARDO</v>
          </cell>
          <cell r="C152" t="str">
            <v>PEON</v>
          </cell>
          <cell r="D152">
            <v>337.98</v>
          </cell>
        </row>
        <row r="153">
          <cell r="A153">
            <v>3630</v>
          </cell>
          <cell r="B153" t="str">
            <v>LUEVANOS ORTIZ JOSE JAVIER</v>
          </cell>
          <cell r="C153" t="str">
            <v>PEON</v>
          </cell>
          <cell r="D153">
            <v>337.98</v>
          </cell>
        </row>
        <row r="154">
          <cell r="A154">
            <v>3655</v>
          </cell>
          <cell r="B154" t="str">
            <v>GUERRERO CHAVEZ JOSE LEONARDO</v>
          </cell>
          <cell r="C154" t="str">
            <v>PEON</v>
          </cell>
          <cell r="D154">
            <v>337.98</v>
          </cell>
        </row>
        <row r="155">
          <cell r="A155">
            <v>3682</v>
          </cell>
          <cell r="B155" t="str">
            <v>BARRÓN GARCÍA JOSÉ DAMACIO</v>
          </cell>
          <cell r="C155" t="str">
            <v>OF</v>
          </cell>
          <cell r="D155">
            <v>660</v>
          </cell>
        </row>
        <row r="156">
          <cell r="A156">
            <v>3725</v>
          </cell>
          <cell r="B156" t="str">
            <v>ARROYO SANCHEZ JOSE CARLOS</v>
          </cell>
          <cell r="C156" t="str">
            <v>PEON</v>
          </cell>
          <cell r="D156">
            <v>337.98</v>
          </cell>
        </row>
        <row r="157">
          <cell r="A157">
            <v>3753</v>
          </cell>
          <cell r="B157" t="str">
            <v>TOSCANO LOPEZ SERGIO</v>
          </cell>
          <cell r="C157" t="str">
            <v>PEON</v>
          </cell>
          <cell r="D157">
            <v>383.4</v>
          </cell>
        </row>
        <row r="158">
          <cell r="A158">
            <v>3759</v>
          </cell>
          <cell r="B158" t="str">
            <v>RUVALCABA VERGARA JOSE LUIS</v>
          </cell>
          <cell r="C158" t="str">
            <v>OF</v>
          </cell>
          <cell r="D158">
            <v>516.89</v>
          </cell>
        </row>
        <row r="159">
          <cell r="A159">
            <v>3792</v>
          </cell>
          <cell r="B159" t="str">
            <v>RAMOS ALVARADO JOSE DE JESUS</v>
          </cell>
          <cell r="C159" t="str">
            <v>PEON</v>
          </cell>
          <cell r="D159">
            <v>383.4</v>
          </cell>
        </row>
        <row r="160">
          <cell r="A160">
            <v>3799</v>
          </cell>
          <cell r="B160" t="str">
            <v>VAZQUEZ HERNANDEZ JORGE</v>
          </cell>
          <cell r="C160" t="str">
            <v>OF</v>
          </cell>
          <cell r="D160">
            <v>608.38</v>
          </cell>
        </row>
        <row r="161">
          <cell r="A161">
            <v>3850</v>
          </cell>
          <cell r="B161" t="str">
            <v>SILONXOCHILT HERRERA HERIBERTO</v>
          </cell>
          <cell r="C161" t="str">
            <v>OF</v>
          </cell>
          <cell r="D161">
            <v>608.38</v>
          </cell>
        </row>
        <row r="162">
          <cell r="A162">
            <v>3859</v>
          </cell>
          <cell r="B162" t="str">
            <v>SALAZAR DE LOS SANTOS JORGE ADRIÁN</v>
          </cell>
          <cell r="C162" t="str">
            <v>OF</v>
          </cell>
          <cell r="D162">
            <v>608.38</v>
          </cell>
        </row>
        <row r="163">
          <cell r="A163">
            <v>3870</v>
          </cell>
          <cell r="B163" t="str">
            <v>NAJAR TORRES JUAN MANUEL</v>
          </cell>
          <cell r="C163" t="str">
            <v>PEON</v>
          </cell>
          <cell r="D163">
            <v>383.4</v>
          </cell>
        </row>
        <row r="164">
          <cell r="A164">
            <v>3872</v>
          </cell>
          <cell r="B164" t="str">
            <v>HERNANDEZ ESTRADA JOSE LUIS</v>
          </cell>
          <cell r="C164" t="str">
            <v>PEON</v>
          </cell>
          <cell r="D164">
            <v>337.98</v>
          </cell>
        </row>
        <row r="165">
          <cell r="A165">
            <v>3879</v>
          </cell>
          <cell r="B165" t="str">
            <v>SOTO SOTO ROGELIO</v>
          </cell>
          <cell r="C165" t="str">
            <v>PEON</v>
          </cell>
          <cell r="D165">
            <v>337.98</v>
          </cell>
        </row>
        <row r="166">
          <cell r="A166">
            <v>3883</v>
          </cell>
          <cell r="B166" t="str">
            <v>RAMIREZ RUBIO CARLOS</v>
          </cell>
          <cell r="C166" t="str">
            <v>PEON</v>
          </cell>
          <cell r="D166">
            <v>383.4</v>
          </cell>
        </row>
        <row r="167">
          <cell r="A167">
            <v>3892</v>
          </cell>
          <cell r="B167" t="str">
            <v>MEDELLIN LOPEZ FELIX ALEJANDRO</v>
          </cell>
          <cell r="C167" t="str">
            <v>OF</v>
          </cell>
          <cell r="D167">
            <v>608.38</v>
          </cell>
        </row>
        <row r="168">
          <cell r="A168">
            <v>3914</v>
          </cell>
          <cell r="B168" t="str">
            <v>BIZARRO MACIAS PEDRO</v>
          </cell>
          <cell r="C168" t="str">
            <v>OF</v>
          </cell>
          <cell r="D168">
            <v>608.38</v>
          </cell>
        </row>
        <row r="169">
          <cell r="A169">
            <v>3918</v>
          </cell>
          <cell r="B169" t="str">
            <v>PEREZ MENDOZA JOSE FLORENTINO</v>
          </cell>
          <cell r="C169" t="str">
            <v>OF</v>
          </cell>
          <cell r="D169">
            <v>608.38</v>
          </cell>
        </row>
        <row r="170">
          <cell r="A170">
            <v>3919</v>
          </cell>
          <cell r="B170" t="str">
            <v>HERNANDEZ LOPEZ VALENTIN</v>
          </cell>
          <cell r="C170" t="str">
            <v>PEON</v>
          </cell>
          <cell r="D170">
            <v>337.98</v>
          </cell>
        </row>
        <row r="171">
          <cell r="A171">
            <v>3920</v>
          </cell>
          <cell r="B171" t="str">
            <v>BIZARRO XILONZOCHITL MISAEL</v>
          </cell>
          <cell r="C171" t="str">
            <v>OF</v>
          </cell>
          <cell r="D171">
            <v>608.38</v>
          </cell>
        </row>
        <row r="172">
          <cell r="A172">
            <v>3925</v>
          </cell>
          <cell r="B172" t="str">
            <v>AGUILAR SAUCEDO RICARDO JAVIER</v>
          </cell>
          <cell r="C172" t="str">
            <v>OF</v>
          </cell>
          <cell r="D172">
            <v>608.38</v>
          </cell>
        </row>
        <row r="173">
          <cell r="A173">
            <v>3926</v>
          </cell>
          <cell r="B173" t="str">
            <v>ESCOTO MENDOZA JOSE EDUARDO</v>
          </cell>
          <cell r="C173" t="str">
            <v>OF</v>
          </cell>
          <cell r="D173">
            <v>608.38</v>
          </cell>
        </row>
        <row r="174">
          <cell r="A174">
            <v>3930</v>
          </cell>
          <cell r="B174" t="str">
            <v>ENRIQUEZ CAMARENA GREGORIO</v>
          </cell>
          <cell r="C174" t="str">
            <v>OF</v>
          </cell>
          <cell r="D174">
            <v>608.38</v>
          </cell>
        </row>
        <row r="175">
          <cell r="A175">
            <v>3932</v>
          </cell>
          <cell r="B175" t="str">
            <v>ENRÍQUEZ XILONZOCHITL CARLOS DAVID</v>
          </cell>
          <cell r="C175" t="str">
            <v>OF</v>
          </cell>
          <cell r="D175">
            <v>608.38</v>
          </cell>
        </row>
        <row r="176">
          <cell r="A176">
            <v>3934</v>
          </cell>
          <cell r="B176" t="str">
            <v>SANCHEZ DIAZ DANIEL</v>
          </cell>
          <cell r="C176" t="str">
            <v>OF</v>
          </cell>
          <cell r="D176">
            <v>608.38</v>
          </cell>
        </row>
        <row r="177">
          <cell r="A177">
            <v>3937</v>
          </cell>
          <cell r="B177" t="str">
            <v>HERNÁNDEZ HERNÁNDEZ CASIANO</v>
          </cell>
          <cell r="C177" t="str">
            <v>PEON</v>
          </cell>
          <cell r="D177">
            <v>337.98</v>
          </cell>
        </row>
        <row r="178">
          <cell r="A178">
            <v>3950</v>
          </cell>
          <cell r="B178" t="str">
            <v>HERNÁNDEZ HERNÁNDEZ RICARDO</v>
          </cell>
          <cell r="C178" t="str">
            <v>PEON</v>
          </cell>
          <cell r="D178">
            <v>337.98</v>
          </cell>
        </row>
        <row r="179">
          <cell r="A179">
            <v>3951</v>
          </cell>
          <cell r="B179" t="str">
            <v>AGUILAR ENRRIQUEZ LUIS FELIPE</v>
          </cell>
          <cell r="C179" t="str">
            <v>OF</v>
          </cell>
          <cell r="D179">
            <v>608.38</v>
          </cell>
        </row>
        <row r="180">
          <cell r="A180">
            <v>3965</v>
          </cell>
          <cell r="B180" t="str">
            <v>BAÑUELOS MEJIA ALFREDO</v>
          </cell>
          <cell r="C180" t="str">
            <v>OF</v>
          </cell>
          <cell r="D180">
            <v>608.38</v>
          </cell>
        </row>
        <row r="181">
          <cell r="A181">
            <v>3993</v>
          </cell>
          <cell r="B181" t="str">
            <v>JIMENEZ FLORES ANTONIO RAFAEL</v>
          </cell>
          <cell r="C181" t="str">
            <v>OF</v>
          </cell>
          <cell r="D181">
            <v>608.38</v>
          </cell>
        </row>
        <row r="182">
          <cell r="A182">
            <v>3998</v>
          </cell>
          <cell r="B182" t="str">
            <v>MELENDEZ JIMENEZ FAUSTINO</v>
          </cell>
          <cell r="C182" t="str">
            <v>OF</v>
          </cell>
          <cell r="D182">
            <v>608.38</v>
          </cell>
        </row>
        <row r="183">
          <cell r="A183">
            <v>4005</v>
          </cell>
          <cell r="B183" t="str">
            <v>XILONZOCHITL OCAMPO FORTUNATO</v>
          </cell>
          <cell r="C183" t="str">
            <v>OF</v>
          </cell>
          <cell r="D183">
            <v>608.38</v>
          </cell>
        </row>
        <row r="184">
          <cell r="A184">
            <v>4016</v>
          </cell>
          <cell r="B184" t="str">
            <v>CANDELARIO CORDOBA ALEJANDRO</v>
          </cell>
          <cell r="C184" t="str">
            <v>OF</v>
          </cell>
          <cell r="D184">
            <v>608.38</v>
          </cell>
        </row>
        <row r="185">
          <cell r="A185">
            <v>4025</v>
          </cell>
          <cell r="B185" t="str">
            <v>GONZALEZ NAVARRO HECTOR MIGUEL</v>
          </cell>
          <cell r="C185" t="str">
            <v>PEON</v>
          </cell>
          <cell r="D185">
            <v>337.98</v>
          </cell>
        </row>
        <row r="186">
          <cell r="A186">
            <v>4031</v>
          </cell>
          <cell r="B186" t="str">
            <v>SALAZAR DE LOS SANTOS JESÚS IGNACIO</v>
          </cell>
          <cell r="C186" t="str">
            <v>OF</v>
          </cell>
          <cell r="D186">
            <v>608.38</v>
          </cell>
        </row>
        <row r="187">
          <cell r="A187">
            <v>4044</v>
          </cell>
          <cell r="B187" t="str">
            <v>FLORES RODRIGUEZ JESUS</v>
          </cell>
          <cell r="C187" t="str">
            <v>VELADOR</v>
          </cell>
          <cell r="D187">
            <v>337.98</v>
          </cell>
        </row>
        <row r="188">
          <cell r="A188">
            <v>4057</v>
          </cell>
          <cell r="B188" t="str">
            <v>VALENTIN HERRERA MIGUEL ANGEL</v>
          </cell>
          <cell r="C188" t="str">
            <v>OF</v>
          </cell>
          <cell r="D188">
            <v>608.38</v>
          </cell>
        </row>
        <row r="189">
          <cell r="A189">
            <v>4066</v>
          </cell>
          <cell r="B189" t="str">
            <v>ELVIRA TADEO GABRIEL</v>
          </cell>
          <cell r="C189" t="str">
            <v>OF</v>
          </cell>
          <cell r="D189">
            <v>608.38</v>
          </cell>
        </row>
        <row r="190">
          <cell r="A190">
            <v>4072</v>
          </cell>
          <cell r="B190" t="str">
            <v>OROZCO FLORES RODOLFO MAXIMILIANO</v>
          </cell>
          <cell r="C190" t="str">
            <v>PEON</v>
          </cell>
          <cell r="D190">
            <v>337.98</v>
          </cell>
        </row>
        <row r="191">
          <cell r="A191">
            <v>4083</v>
          </cell>
          <cell r="B191" t="str">
            <v>CÓRDOVA NICASIO SAMUEL ENRIQUE</v>
          </cell>
          <cell r="C191" t="str">
            <v>PEON</v>
          </cell>
          <cell r="D191">
            <v>337.98</v>
          </cell>
        </row>
        <row r="192">
          <cell r="A192">
            <v>4120</v>
          </cell>
          <cell r="B192" t="str">
            <v>GAVILAN MACIAS JOAQUIN</v>
          </cell>
          <cell r="C192" t="str">
            <v>PINTOR</v>
          </cell>
          <cell r="D192">
            <v>608.38</v>
          </cell>
        </row>
        <row r="193">
          <cell r="A193">
            <v>4121</v>
          </cell>
          <cell r="B193" t="str">
            <v>GARCIA CRUZ JOSE RAMON</v>
          </cell>
          <cell r="C193" t="str">
            <v>OF</v>
          </cell>
          <cell r="D193">
            <v>608.38</v>
          </cell>
        </row>
        <row r="194">
          <cell r="A194">
            <v>4144</v>
          </cell>
          <cell r="B194" t="str">
            <v>MARTÍNEZ DUEÑAS RIGOBERTO</v>
          </cell>
          <cell r="C194" t="str">
            <v>OF</v>
          </cell>
          <cell r="D194">
            <v>608.38</v>
          </cell>
        </row>
        <row r="195">
          <cell r="A195">
            <v>4150</v>
          </cell>
          <cell r="B195" t="str">
            <v>CORDOVA CRUZ JUAN CARLOS</v>
          </cell>
          <cell r="C195" t="str">
            <v>JARD</v>
          </cell>
          <cell r="D195">
            <v>619.70000000000005</v>
          </cell>
        </row>
        <row r="196">
          <cell r="A196">
            <v>4186</v>
          </cell>
          <cell r="B196" t="str">
            <v>DURAN GONZALEZ ELIAS GUADALUPE</v>
          </cell>
          <cell r="C196" t="str">
            <v>OF</v>
          </cell>
          <cell r="D196">
            <v>608.38</v>
          </cell>
        </row>
        <row r="197">
          <cell r="A197">
            <v>4209</v>
          </cell>
          <cell r="B197" t="str">
            <v>TORRES CASILLAS LEOBARDO</v>
          </cell>
          <cell r="C197" t="str">
            <v>PINTOR</v>
          </cell>
          <cell r="D197">
            <v>608.38</v>
          </cell>
        </row>
        <row r="198">
          <cell r="A198">
            <v>4220</v>
          </cell>
          <cell r="B198" t="str">
            <v>CORTES CAMPOS ROBERTO</v>
          </cell>
          <cell r="C198" t="str">
            <v>OF</v>
          </cell>
          <cell r="D198">
            <v>608.38</v>
          </cell>
        </row>
        <row r="199">
          <cell r="A199">
            <v>4222</v>
          </cell>
          <cell r="B199" t="str">
            <v>SOLANO GONZALEZ JUAN MANUEL</v>
          </cell>
          <cell r="C199" t="str">
            <v>JARD</v>
          </cell>
          <cell r="D199">
            <v>646.69000000000005</v>
          </cell>
        </row>
        <row r="200">
          <cell r="A200">
            <v>4231</v>
          </cell>
          <cell r="B200" t="str">
            <v>HERRERA ORTEGA RAYMUNDO SEBASTIAN</v>
          </cell>
          <cell r="C200" t="str">
            <v>SOLD</v>
          </cell>
          <cell r="D200">
            <v>608.38</v>
          </cell>
        </row>
        <row r="201">
          <cell r="A201">
            <v>4252</v>
          </cell>
          <cell r="B201" t="str">
            <v>ARANDA OROZCO FIDEL</v>
          </cell>
          <cell r="C201" t="str">
            <v>PEON</v>
          </cell>
          <cell r="D201">
            <v>383.4</v>
          </cell>
        </row>
        <row r="202">
          <cell r="A202">
            <v>4254</v>
          </cell>
          <cell r="B202" t="str">
            <v>ARANDA OROZCO GABRIEL</v>
          </cell>
          <cell r="C202" t="str">
            <v>PEON</v>
          </cell>
          <cell r="D202">
            <v>383.4</v>
          </cell>
        </row>
        <row r="203">
          <cell r="A203">
            <v>4256</v>
          </cell>
          <cell r="B203" t="str">
            <v>VÁZQUEZ HERNÁNDEZ GILBERTO</v>
          </cell>
          <cell r="C203" t="str">
            <v>OF</v>
          </cell>
          <cell r="D203">
            <v>608.38</v>
          </cell>
        </row>
        <row r="204">
          <cell r="A204">
            <v>4263</v>
          </cell>
          <cell r="B204" t="str">
            <v>DAMIAN MARTINEZ GERARDO</v>
          </cell>
          <cell r="C204" t="str">
            <v>PEON</v>
          </cell>
          <cell r="D204">
            <v>383.4</v>
          </cell>
        </row>
        <row r="205">
          <cell r="A205">
            <v>4264</v>
          </cell>
          <cell r="B205" t="str">
            <v>GONZÁLEZ CAMPOS FELIPE</v>
          </cell>
          <cell r="C205" t="str">
            <v>PEON</v>
          </cell>
          <cell r="D205">
            <v>337.98</v>
          </cell>
        </row>
        <row r="206">
          <cell r="A206">
            <v>4268</v>
          </cell>
          <cell r="B206" t="str">
            <v>NAVARRO ACOSTA ALEJANDRO</v>
          </cell>
          <cell r="C206" t="str">
            <v>PEON</v>
          </cell>
          <cell r="D206">
            <v>383.4</v>
          </cell>
        </row>
        <row r="207">
          <cell r="A207">
            <v>4281</v>
          </cell>
          <cell r="B207" t="str">
            <v>BRISEÑO PINTOR SALVADOR</v>
          </cell>
          <cell r="C207" t="str">
            <v>PEON</v>
          </cell>
          <cell r="D207">
            <v>337.98</v>
          </cell>
        </row>
        <row r="208">
          <cell r="A208">
            <v>4282</v>
          </cell>
          <cell r="B208" t="str">
            <v>DE LA TORRE BRISEÑO OSCAR</v>
          </cell>
          <cell r="C208" t="str">
            <v>OF</v>
          </cell>
          <cell r="D208">
            <v>608.38</v>
          </cell>
        </row>
        <row r="209">
          <cell r="A209">
            <v>4285</v>
          </cell>
          <cell r="B209" t="str">
            <v>XILONZOCHILT OCAMPO GENARO</v>
          </cell>
          <cell r="C209" t="str">
            <v>OF</v>
          </cell>
          <cell r="D209">
            <v>608.38</v>
          </cell>
        </row>
        <row r="210">
          <cell r="A210">
            <v>4286</v>
          </cell>
          <cell r="B210" t="str">
            <v>XILONZOCHITL SALDAÑA ALBERTO DIONICIO</v>
          </cell>
          <cell r="C210" t="str">
            <v>PEON</v>
          </cell>
          <cell r="D210">
            <v>337.98</v>
          </cell>
        </row>
        <row r="211">
          <cell r="A211">
            <v>4287</v>
          </cell>
          <cell r="B211" t="str">
            <v>XILONZOCHITL SALDAÑA JOSÉ LUIS</v>
          </cell>
          <cell r="C211" t="str">
            <v>OF</v>
          </cell>
          <cell r="D211">
            <v>608.38</v>
          </cell>
        </row>
        <row r="212">
          <cell r="A212">
            <v>4296</v>
          </cell>
          <cell r="B212" t="str">
            <v>SALAS PALAFOX ÓSCAR OMAR</v>
          </cell>
          <cell r="C212" t="str">
            <v>OF</v>
          </cell>
          <cell r="D212">
            <v>608.38</v>
          </cell>
        </row>
        <row r="213">
          <cell r="A213">
            <v>4297</v>
          </cell>
          <cell r="B213" t="str">
            <v>GUTIÉRREZ CONTRERAS IRAK IVÁN</v>
          </cell>
          <cell r="C213" t="str">
            <v>PEON</v>
          </cell>
          <cell r="D213">
            <v>337.98</v>
          </cell>
        </row>
        <row r="214">
          <cell r="A214">
            <v>4298</v>
          </cell>
          <cell r="B214" t="str">
            <v>SEGURA DIAZ JAVIER</v>
          </cell>
          <cell r="C214" t="str">
            <v>PEON</v>
          </cell>
          <cell r="D214">
            <v>451</v>
          </cell>
        </row>
        <row r="215">
          <cell r="A215">
            <v>4302</v>
          </cell>
          <cell r="B215" t="str">
            <v>GARCIA CRUZ FLAVIO CESAR</v>
          </cell>
          <cell r="C215" t="str">
            <v>PEON</v>
          </cell>
          <cell r="D215">
            <v>337.98</v>
          </cell>
        </row>
        <row r="216">
          <cell r="A216">
            <v>4303</v>
          </cell>
          <cell r="B216" t="str">
            <v>VALENTIN OLIVO DAVID</v>
          </cell>
          <cell r="C216" t="str">
            <v>OF</v>
          </cell>
          <cell r="D216">
            <v>608.38</v>
          </cell>
        </row>
        <row r="217">
          <cell r="A217">
            <v>4310</v>
          </cell>
          <cell r="B217" t="str">
            <v>ENRÍQUEZ XILONZÓCHITL JUAN CARLOS</v>
          </cell>
          <cell r="C217" t="str">
            <v>OF</v>
          </cell>
          <cell r="D217">
            <v>608.38</v>
          </cell>
        </row>
        <row r="218">
          <cell r="A218">
            <v>4319</v>
          </cell>
          <cell r="B218" t="str">
            <v>CRUZ CABRERA SERGIO</v>
          </cell>
          <cell r="C218" t="str">
            <v>PEON</v>
          </cell>
          <cell r="D218">
            <v>337.98</v>
          </cell>
        </row>
        <row r="219">
          <cell r="A219">
            <v>4325</v>
          </cell>
          <cell r="B219" t="str">
            <v>AVALOS PICAZO EDGAR ISAAC</v>
          </cell>
          <cell r="C219" t="str">
            <v>PEON</v>
          </cell>
          <cell r="D219">
            <v>337.98</v>
          </cell>
        </row>
        <row r="220">
          <cell r="A220">
            <v>4329</v>
          </cell>
          <cell r="B220" t="str">
            <v>CAMPOS NARVAEZ JUAN PABLO</v>
          </cell>
          <cell r="C220" t="str">
            <v>OF</v>
          </cell>
          <cell r="D220">
            <v>608.38</v>
          </cell>
        </row>
        <row r="221">
          <cell r="A221">
            <v>4332</v>
          </cell>
          <cell r="B221" t="str">
            <v>HERNANDEZ REYES PEDRO</v>
          </cell>
          <cell r="C221" t="str">
            <v>PEON</v>
          </cell>
          <cell r="D221">
            <v>337.98</v>
          </cell>
        </row>
        <row r="222">
          <cell r="A222">
            <v>4362</v>
          </cell>
          <cell r="B222" t="str">
            <v>DE LA TORRE BRISEÑO RICARDO</v>
          </cell>
          <cell r="C222" t="str">
            <v>PEON</v>
          </cell>
          <cell r="D222">
            <v>337.98</v>
          </cell>
        </row>
        <row r="223">
          <cell r="A223">
            <v>4365</v>
          </cell>
          <cell r="B223" t="str">
            <v>RAMIREZ ROSALES FEDERICO</v>
          </cell>
          <cell r="C223" t="str">
            <v>PEON</v>
          </cell>
          <cell r="D223">
            <v>383.4</v>
          </cell>
        </row>
        <row r="224">
          <cell r="A224">
            <v>4368</v>
          </cell>
          <cell r="B224" t="str">
            <v>MORA MACIAS OCTAVIANO</v>
          </cell>
          <cell r="C224" t="str">
            <v>OF</v>
          </cell>
          <cell r="D224">
            <v>608.38</v>
          </cell>
        </row>
        <row r="225">
          <cell r="A225">
            <v>4369</v>
          </cell>
          <cell r="B225" t="str">
            <v>MORA JIMENEZ ELI EMMANUEL</v>
          </cell>
          <cell r="C225" t="str">
            <v>OF</v>
          </cell>
          <cell r="D225">
            <v>608.38</v>
          </cell>
        </row>
        <row r="226">
          <cell r="A226">
            <v>4377</v>
          </cell>
          <cell r="B226" t="str">
            <v>RODRIGUEZ PADILLA JUAN LUIS</v>
          </cell>
          <cell r="C226" t="str">
            <v>PEON</v>
          </cell>
          <cell r="D226">
            <v>337.98</v>
          </cell>
        </row>
        <row r="227">
          <cell r="A227">
            <v>4380</v>
          </cell>
          <cell r="B227" t="str">
            <v>DURAN GONZALEZ JUAN ALONSO</v>
          </cell>
          <cell r="C227" t="str">
            <v>OF</v>
          </cell>
          <cell r="D227">
            <v>608.38</v>
          </cell>
        </row>
        <row r="228">
          <cell r="A228">
            <v>4382</v>
          </cell>
          <cell r="B228" t="str">
            <v>MORA GARCIA RAFAEL</v>
          </cell>
          <cell r="C228" t="str">
            <v>OF</v>
          </cell>
          <cell r="D228">
            <v>608.38</v>
          </cell>
        </row>
        <row r="229">
          <cell r="A229">
            <v>4416</v>
          </cell>
          <cell r="B229" t="str">
            <v>SAUCEDO GARCIA JUAN FELIPE</v>
          </cell>
          <cell r="C229" t="str">
            <v>PEON</v>
          </cell>
          <cell r="D229">
            <v>337.98</v>
          </cell>
        </row>
        <row r="230">
          <cell r="A230">
            <v>4423</v>
          </cell>
          <cell r="B230" t="str">
            <v>ARREGUIN ATILANO ANDRES</v>
          </cell>
          <cell r="C230" t="str">
            <v>PEON</v>
          </cell>
          <cell r="D230">
            <v>383.4</v>
          </cell>
        </row>
        <row r="231">
          <cell r="A231">
            <v>4439</v>
          </cell>
          <cell r="B231" t="str">
            <v>CORDOVA CRUZ HUGO</v>
          </cell>
          <cell r="C231" t="str">
            <v>PEON</v>
          </cell>
          <cell r="D231">
            <v>337.98</v>
          </cell>
        </row>
        <row r="232">
          <cell r="A232">
            <v>4442</v>
          </cell>
          <cell r="B232" t="str">
            <v>CERVANTES BENITES ANGEL OMAR</v>
          </cell>
          <cell r="C232" t="str">
            <v>OF</v>
          </cell>
          <cell r="D232">
            <v>608.38</v>
          </cell>
        </row>
        <row r="233">
          <cell r="A233">
            <v>4443</v>
          </cell>
          <cell r="B233" t="str">
            <v>ROQUE PINEDA OMAR ABDIAS</v>
          </cell>
          <cell r="C233" t="str">
            <v>PEON</v>
          </cell>
          <cell r="D233">
            <v>451</v>
          </cell>
        </row>
        <row r="234">
          <cell r="A234">
            <v>4465</v>
          </cell>
          <cell r="B234" t="str">
            <v>GARCIA HERNANDEZ GENARO</v>
          </cell>
          <cell r="C234" t="str">
            <v>PEON</v>
          </cell>
          <cell r="D234">
            <v>432</v>
          </cell>
        </row>
        <row r="235">
          <cell r="A235">
            <v>4467</v>
          </cell>
          <cell r="B235" t="str">
            <v>SOLANO GALINDO GREGORIO SILVINO</v>
          </cell>
          <cell r="C235" t="str">
            <v>OF</v>
          </cell>
          <cell r="D235">
            <v>608.38</v>
          </cell>
        </row>
        <row r="236">
          <cell r="A236">
            <v>4475</v>
          </cell>
          <cell r="B236" t="str">
            <v>RODRIGUEZ GARCIA MARCOS ALBERTO</v>
          </cell>
          <cell r="C236" t="str">
            <v>PEON</v>
          </cell>
          <cell r="D236">
            <v>337.98</v>
          </cell>
        </row>
        <row r="237">
          <cell r="A237">
            <v>4476</v>
          </cell>
          <cell r="B237" t="str">
            <v>GARCIA HERNANDEZ EFREN</v>
          </cell>
          <cell r="C237" t="str">
            <v>PEON</v>
          </cell>
          <cell r="D237">
            <v>383.4</v>
          </cell>
        </row>
        <row r="238">
          <cell r="A238">
            <v>4477</v>
          </cell>
          <cell r="B238" t="str">
            <v>VILLA LOPEZ GERARDO</v>
          </cell>
          <cell r="C238" t="str">
            <v>OF</v>
          </cell>
          <cell r="D238">
            <v>608.38</v>
          </cell>
        </row>
        <row r="239">
          <cell r="A239">
            <v>4480</v>
          </cell>
          <cell r="B239" t="str">
            <v>VILLA LÓPEZ FRANCISCO</v>
          </cell>
          <cell r="C239" t="str">
            <v>OF</v>
          </cell>
          <cell r="D239">
            <v>608.38</v>
          </cell>
        </row>
        <row r="240">
          <cell r="A240">
            <v>4489</v>
          </cell>
          <cell r="B240" t="str">
            <v>AGUILA HEREDIA EMILIO</v>
          </cell>
          <cell r="C240" t="str">
            <v>PEON</v>
          </cell>
          <cell r="D240">
            <v>337.98</v>
          </cell>
        </row>
        <row r="241">
          <cell r="A241">
            <v>4506</v>
          </cell>
          <cell r="B241" t="str">
            <v>GONZALEZ RAMIREZ MIGUEL</v>
          </cell>
          <cell r="C241" t="str">
            <v>OF</v>
          </cell>
          <cell r="D241">
            <v>608.38</v>
          </cell>
        </row>
        <row r="242">
          <cell r="A242">
            <v>4513</v>
          </cell>
          <cell r="B242" t="str">
            <v>AMEZQUITA PACHECO VICTOR</v>
          </cell>
          <cell r="C242" t="str">
            <v>PEON</v>
          </cell>
          <cell r="D242">
            <v>383.4</v>
          </cell>
        </row>
        <row r="243">
          <cell r="A243">
            <v>4516</v>
          </cell>
          <cell r="B243" t="str">
            <v>XILONZOCHITL SALDAÑA ANGEL ASENCION</v>
          </cell>
          <cell r="C243" t="str">
            <v>PEON</v>
          </cell>
          <cell r="D243">
            <v>337.98</v>
          </cell>
        </row>
        <row r="244">
          <cell r="A244">
            <v>4520</v>
          </cell>
          <cell r="B244" t="str">
            <v>GONZALEZ NAVARRO CARLOS EDUARDO</v>
          </cell>
          <cell r="C244" t="str">
            <v>PEON</v>
          </cell>
          <cell r="D244">
            <v>337.98</v>
          </cell>
        </row>
        <row r="245">
          <cell r="A245">
            <v>4524</v>
          </cell>
          <cell r="B245" t="str">
            <v>ULLOA HERNANDEZ JOSE MANUEL</v>
          </cell>
          <cell r="C245" t="str">
            <v>OF</v>
          </cell>
          <cell r="D245">
            <v>608.38</v>
          </cell>
        </row>
        <row r="246">
          <cell r="A246">
            <v>4529</v>
          </cell>
          <cell r="B246" t="str">
            <v>GONZALEZ BRACAMONTES JESUS</v>
          </cell>
          <cell r="C246" t="str">
            <v>PINTOR</v>
          </cell>
          <cell r="D246">
            <v>608.38</v>
          </cell>
        </row>
        <row r="247">
          <cell r="A247">
            <v>4530</v>
          </cell>
          <cell r="B247" t="str">
            <v>CASTREJON FLORES JOSE</v>
          </cell>
          <cell r="C247" t="str">
            <v>PEON</v>
          </cell>
          <cell r="D247">
            <v>383.4</v>
          </cell>
        </row>
        <row r="248">
          <cell r="A248">
            <v>4531</v>
          </cell>
          <cell r="B248" t="str">
            <v>VILLA LOPEZ JOSE MARIA</v>
          </cell>
          <cell r="C248" t="str">
            <v>OF</v>
          </cell>
          <cell r="D248">
            <v>608.38</v>
          </cell>
        </row>
        <row r="249">
          <cell r="A249">
            <v>4533</v>
          </cell>
          <cell r="B249" t="str">
            <v>DIAZ ARCINIEGA GILBERTO</v>
          </cell>
          <cell r="C249" t="str">
            <v>PEON</v>
          </cell>
          <cell r="D249">
            <v>337.98</v>
          </cell>
        </row>
        <row r="250">
          <cell r="A250">
            <v>4534</v>
          </cell>
          <cell r="B250" t="str">
            <v>VILLA LÓPEZ JORGE ARMANDO</v>
          </cell>
          <cell r="C250" t="str">
            <v>OF</v>
          </cell>
          <cell r="D250">
            <v>608.38</v>
          </cell>
        </row>
        <row r="251">
          <cell r="A251">
            <v>4537</v>
          </cell>
          <cell r="B251" t="str">
            <v>VILLA LÓPEZ RUBÉN ERASMO</v>
          </cell>
          <cell r="C251" t="str">
            <v>OF</v>
          </cell>
          <cell r="D251">
            <v>608.38</v>
          </cell>
        </row>
        <row r="252">
          <cell r="A252">
            <v>4543</v>
          </cell>
          <cell r="B252" t="str">
            <v>RODRIGUEZ GARZA HILARIO</v>
          </cell>
          <cell r="C252" t="str">
            <v>OF</v>
          </cell>
          <cell r="D252">
            <v>608.38</v>
          </cell>
        </row>
        <row r="253">
          <cell r="A253">
            <v>4544</v>
          </cell>
          <cell r="B253" t="str">
            <v>RANGEL IBARRA RUBEN</v>
          </cell>
          <cell r="C253" t="str">
            <v>PEON</v>
          </cell>
          <cell r="D253">
            <v>337.98</v>
          </cell>
        </row>
        <row r="254">
          <cell r="A254">
            <v>4550</v>
          </cell>
          <cell r="B254" t="str">
            <v>VEGA ESPARZA MAYRA MARGARITA</v>
          </cell>
          <cell r="C254" t="str">
            <v>ASEO</v>
          </cell>
          <cell r="D254">
            <v>428.57142857142856</v>
          </cell>
        </row>
        <row r="255">
          <cell r="A255">
            <v>4556</v>
          </cell>
          <cell r="B255" t="str">
            <v>ROSAS RAMIREZ MACARIO</v>
          </cell>
          <cell r="C255" t="str">
            <v>PEON</v>
          </cell>
          <cell r="D255">
            <v>383.4</v>
          </cell>
        </row>
        <row r="256">
          <cell r="A256">
            <v>4560</v>
          </cell>
          <cell r="B256" t="str">
            <v>XILONZOCHITL MORA RICARDO</v>
          </cell>
          <cell r="C256" t="str">
            <v>PEON</v>
          </cell>
          <cell r="D256">
            <v>337.98</v>
          </cell>
        </row>
        <row r="257">
          <cell r="A257">
            <v>4573</v>
          </cell>
          <cell r="B257" t="str">
            <v>DE LA TORRE LOPEZ GUILLERMO</v>
          </cell>
          <cell r="C257" t="str">
            <v>OF</v>
          </cell>
          <cell r="D257">
            <v>608.38</v>
          </cell>
        </row>
        <row r="258">
          <cell r="A258">
            <v>4579</v>
          </cell>
          <cell r="B258" t="str">
            <v>LOPEZ NICASIO ISELA NOEMI</v>
          </cell>
          <cell r="C258" t="str">
            <v>ASEO</v>
          </cell>
          <cell r="D258">
            <v>441.38</v>
          </cell>
        </row>
        <row r="259">
          <cell r="A259">
            <v>4580</v>
          </cell>
          <cell r="B259" t="str">
            <v>ENRIQUEZ CAMARENA MOISES ALEJANDRO</v>
          </cell>
          <cell r="C259" t="str">
            <v>PEON</v>
          </cell>
          <cell r="D259">
            <v>337.98</v>
          </cell>
        </row>
        <row r="260">
          <cell r="A260">
            <v>4582</v>
          </cell>
          <cell r="B260" t="str">
            <v>SALCIDO SANTIBAÑEZ GABRIEL</v>
          </cell>
          <cell r="C260" t="str">
            <v>PEON</v>
          </cell>
          <cell r="D260">
            <v>383.4</v>
          </cell>
        </row>
        <row r="261">
          <cell r="A261">
            <v>4586</v>
          </cell>
          <cell r="B261" t="str">
            <v>RAMÍREZ VILLA JOSÉ EDUARDO</v>
          </cell>
          <cell r="C261" t="str">
            <v>PEON</v>
          </cell>
          <cell r="D261">
            <v>337.98</v>
          </cell>
        </row>
        <row r="262">
          <cell r="A262">
            <v>4587</v>
          </cell>
          <cell r="B262" t="str">
            <v>VILLA LÓPEZ DAVID RIGOBERTO</v>
          </cell>
          <cell r="C262" t="str">
            <v>OF</v>
          </cell>
          <cell r="D262">
            <v>608.38</v>
          </cell>
        </row>
        <row r="263">
          <cell r="A263">
            <v>4602</v>
          </cell>
          <cell r="B263" t="str">
            <v>MARES ECHEVERRIA JUAN ISMAEL</v>
          </cell>
          <cell r="C263" t="str">
            <v>PEON</v>
          </cell>
          <cell r="D263">
            <v>337.98</v>
          </cell>
        </row>
        <row r="264">
          <cell r="A264">
            <v>4614</v>
          </cell>
          <cell r="B264" t="str">
            <v>ENRIQUEZ CAMARENA CHRISTIAN</v>
          </cell>
          <cell r="C264" t="str">
            <v>OF</v>
          </cell>
          <cell r="D264">
            <v>608.38</v>
          </cell>
        </row>
        <row r="265">
          <cell r="A265">
            <v>4626</v>
          </cell>
          <cell r="B265" t="str">
            <v>AMÉZQUITA NAVA JOSÉ GUADALUPE</v>
          </cell>
          <cell r="C265" t="str">
            <v>PEON</v>
          </cell>
          <cell r="D265">
            <v>337.98</v>
          </cell>
        </row>
        <row r="266">
          <cell r="A266">
            <v>4631</v>
          </cell>
          <cell r="B266" t="str">
            <v>LOPEZ MATA FRANCISCO JAVIER</v>
          </cell>
          <cell r="C266" t="str">
            <v>PEON</v>
          </cell>
          <cell r="D266">
            <v>307.25</v>
          </cell>
        </row>
        <row r="267">
          <cell r="A267">
            <v>4636</v>
          </cell>
          <cell r="B267" t="str">
            <v>VERA CAMACHO VALENTIN</v>
          </cell>
          <cell r="C267" t="str">
            <v>PEON</v>
          </cell>
          <cell r="D267">
            <v>337.98</v>
          </cell>
        </row>
        <row r="268">
          <cell r="A268">
            <v>4639</v>
          </cell>
          <cell r="B268" t="str">
            <v>SALINAS ENRÍQUEZ SABINO DANIEL</v>
          </cell>
          <cell r="C268" t="str">
            <v>PEON</v>
          </cell>
          <cell r="D268">
            <v>337.98</v>
          </cell>
        </row>
        <row r="269">
          <cell r="A269">
            <v>4640</v>
          </cell>
          <cell r="B269" t="str">
            <v>DE LOS SANTOS GENTIL MAURICIO</v>
          </cell>
          <cell r="C269" t="str">
            <v>PEON</v>
          </cell>
          <cell r="D269">
            <v>337.98</v>
          </cell>
        </row>
        <row r="270">
          <cell r="A270">
            <v>4641</v>
          </cell>
          <cell r="B270" t="str">
            <v>GONZALEZ SOLANO MONICO OMAR</v>
          </cell>
          <cell r="C270" t="str">
            <v>PEON</v>
          </cell>
          <cell r="D270">
            <v>337.98</v>
          </cell>
        </row>
        <row r="271">
          <cell r="A271">
            <v>4644</v>
          </cell>
          <cell r="B271" t="str">
            <v>CASTELLON LOPEZ LUIS MANUEL</v>
          </cell>
          <cell r="C271" t="str">
            <v>PEON</v>
          </cell>
          <cell r="D271">
            <v>337.98</v>
          </cell>
        </row>
        <row r="272">
          <cell r="A272">
            <v>4645</v>
          </cell>
          <cell r="B272" t="str">
            <v>CORTEZ SANTOS EDGAR IVAN</v>
          </cell>
          <cell r="C272" t="str">
            <v>PEON</v>
          </cell>
          <cell r="D272">
            <v>337.98</v>
          </cell>
        </row>
        <row r="273">
          <cell r="A273">
            <v>4652</v>
          </cell>
          <cell r="B273" t="str">
            <v>CORDOVA GARCIA ALEJANDRO FILEMON</v>
          </cell>
          <cell r="C273" t="str">
            <v>PEON</v>
          </cell>
          <cell r="D273">
            <v>337.98</v>
          </cell>
        </row>
        <row r="274">
          <cell r="A274">
            <v>4653</v>
          </cell>
          <cell r="B274" t="str">
            <v>IBARRA LOPEZ RODOLFO</v>
          </cell>
          <cell r="C274" t="str">
            <v>PEON</v>
          </cell>
          <cell r="D274">
            <v>337.98</v>
          </cell>
        </row>
        <row r="275">
          <cell r="A275">
            <v>4656</v>
          </cell>
          <cell r="B275" t="str">
            <v>APARICIO LAMAS JOSE GUADALUPE</v>
          </cell>
          <cell r="C275" t="str">
            <v>PEON</v>
          </cell>
          <cell r="D275">
            <v>337.98</v>
          </cell>
        </row>
        <row r="276">
          <cell r="A276">
            <v>4657</v>
          </cell>
          <cell r="B276" t="str">
            <v>RODRIGUEZ TAPIA ROCIO ELIZABETH</v>
          </cell>
          <cell r="C276" t="str">
            <v>ASEO</v>
          </cell>
          <cell r="D276">
            <v>391.33</v>
          </cell>
        </row>
        <row r="277">
          <cell r="A277">
            <v>4659</v>
          </cell>
          <cell r="B277" t="str">
            <v>LOMELÍ MADRIGAL MANUEL EDUARDO</v>
          </cell>
          <cell r="C277" t="str">
            <v>PEON</v>
          </cell>
          <cell r="D277">
            <v>337.98</v>
          </cell>
        </row>
        <row r="278">
          <cell r="A278">
            <v>4660</v>
          </cell>
          <cell r="B278" t="str">
            <v>DÁVALOS ROCHA CARLOS</v>
          </cell>
          <cell r="C278" t="str">
            <v>OF</v>
          </cell>
          <cell r="D278">
            <v>608.38</v>
          </cell>
        </row>
        <row r="279">
          <cell r="A279">
            <v>4662</v>
          </cell>
          <cell r="B279" t="str">
            <v>SANCHEZ ALCALA JOSE CARLOS</v>
          </cell>
          <cell r="C279" t="str">
            <v>PEON</v>
          </cell>
          <cell r="D279">
            <v>337.98</v>
          </cell>
        </row>
        <row r="280">
          <cell r="A280">
            <v>4665</v>
          </cell>
          <cell r="B280" t="str">
            <v>HERNANDEZ HERNANDEZ JONATHAN</v>
          </cell>
          <cell r="C280" t="str">
            <v>PEON</v>
          </cell>
          <cell r="D280">
            <v>337.98</v>
          </cell>
        </row>
        <row r="281">
          <cell r="A281">
            <v>4669</v>
          </cell>
          <cell r="B281" t="str">
            <v>VELAZQUEZ BARRIOS JORGE</v>
          </cell>
          <cell r="C281" t="str">
            <v>PEON</v>
          </cell>
          <cell r="D281">
            <v>337.98</v>
          </cell>
        </row>
        <row r="282">
          <cell r="A282">
            <v>4671</v>
          </cell>
          <cell r="B282" t="str">
            <v>MARTINEZ JACOBO JOSE LUIS</v>
          </cell>
          <cell r="C282" t="str">
            <v>PEON</v>
          </cell>
          <cell r="D282">
            <v>337.98</v>
          </cell>
        </row>
        <row r="283">
          <cell r="A283">
            <v>4672</v>
          </cell>
          <cell r="B283" t="str">
            <v>LOPEZ PADILLA JUAN PABLO</v>
          </cell>
          <cell r="C283" t="str">
            <v>PEON</v>
          </cell>
          <cell r="D283">
            <v>337.98</v>
          </cell>
        </row>
        <row r="284">
          <cell r="A284">
            <v>4674</v>
          </cell>
          <cell r="B284" t="str">
            <v>VEGA GUZMAN JOSE MANUEL</v>
          </cell>
          <cell r="C284" t="str">
            <v>PEON</v>
          </cell>
          <cell r="D284">
            <v>337.98</v>
          </cell>
        </row>
        <row r="285">
          <cell r="A285">
            <v>4675</v>
          </cell>
          <cell r="B285" t="str">
            <v>FLORES PATRICIO CESAR ANTONIO</v>
          </cell>
          <cell r="C285" t="str">
            <v>PEON</v>
          </cell>
          <cell r="D285">
            <v>337.98</v>
          </cell>
        </row>
        <row r="286">
          <cell r="A286">
            <v>4677</v>
          </cell>
          <cell r="B286" t="str">
            <v>GONZALEZ NAVARRO LUIS FERNANDO</v>
          </cell>
          <cell r="C286" t="str">
            <v>PEON</v>
          </cell>
          <cell r="D286">
            <v>337.98</v>
          </cell>
        </row>
        <row r="287">
          <cell r="A287">
            <v>4678</v>
          </cell>
          <cell r="B287" t="str">
            <v>RANGEL VARGAS MANUEL</v>
          </cell>
          <cell r="C287" t="str">
            <v>PEON</v>
          </cell>
          <cell r="D287">
            <v>337.98</v>
          </cell>
        </row>
        <row r="288">
          <cell r="A288">
            <v>4679</v>
          </cell>
          <cell r="B288" t="str">
            <v>SILVA PALOMERA HÉCTOR FABIÁN</v>
          </cell>
          <cell r="C288" t="str">
            <v>PEON</v>
          </cell>
          <cell r="D288">
            <v>337.98</v>
          </cell>
        </row>
        <row r="289">
          <cell r="A289">
            <v>4680</v>
          </cell>
          <cell r="B289" t="str">
            <v>CORDOVA CANDELARIO JOSE ENRIQUE</v>
          </cell>
          <cell r="C289" t="str">
            <v>PEON</v>
          </cell>
          <cell r="D289">
            <v>337.98</v>
          </cell>
        </row>
        <row r="290">
          <cell r="A290">
            <v>4685</v>
          </cell>
          <cell r="B290" t="str">
            <v>ZAMORA JIMENEZ JOSE DE JESUS</v>
          </cell>
          <cell r="C290" t="str">
            <v>PEON</v>
          </cell>
          <cell r="D290">
            <v>337.98</v>
          </cell>
        </row>
        <row r="291">
          <cell r="A291">
            <v>4686</v>
          </cell>
          <cell r="B291" t="str">
            <v>TORRES DANIEL VICTOR MANUEL</v>
          </cell>
          <cell r="C291" t="str">
            <v>PEON</v>
          </cell>
          <cell r="D291">
            <v>337.98</v>
          </cell>
        </row>
        <row r="292">
          <cell r="A292">
            <v>4687</v>
          </cell>
          <cell r="B292" t="str">
            <v>RUBIO FLORES JOSE ANGEL</v>
          </cell>
          <cell r="C292" t="str">
            <v>PEON</v>
          </cell>
          <cell r="D292">
            <v>337.98</v>
          </cell>
        </row>
        <row r="293">
          <cell r="A293">
            <v>4691</v>
          </cell>
          <cell r="B293" t="str">
            <v>MELCHOR ROBLES HECTOR ANDRES</v>
          </cell>
          <cell r="C293" t="str">
            <v>PINTOR</v>
          </cell>
          <cell r="D293">
            <v>608.38</v>
          </cell>
        </row>
        <row r="294">
          <cell r="A294">
            <v>4692</v>
          </cell>
          <cell r="B294" t="str">
            <v>GUILLEN LOPEZ JOSE ANTONIO</v>
          </cell>
          <cell r="C294" t="str">
            <v>PEON</v>
          </cell>
          <cell r="D294">
            <v>337.98</v>
          </cell>
        </row>
        <row r="295">
          <cell r="A295">
            <v>4693</v>
          </cell>
          <cell r="B295" t="str">
            <v>DELGADO MEDINA LUIS ALBERTO</v>
          </cell>
          <cell r="C295" t="str">
            <v>OF</v>
          </cell>
          <cell r="D295">
            <v>608.38</v>
          </cell>
        </row>
        <row r="296">
          <cell r="A296">
            <v>4695</v>
          </cell>
          <cell r="B296" t="str">
            <v>GODINEZ JIMENEZ SALVADOR</v>
          </cell>
          <cell r="C296" t="str">
            <v>PEON</v>
          </cell>
          <cell r="D296">
            <v>337.98</v>
          </cell>
        </row>
        <row r="297">
          <cell r="A297">
            <v>4696</v>
          </cell>
          <cell r="B297" t="str">
            <v>GONZALEZ MORA JOSE MANUEL</v>
          </cell>
          <cell r="C297" t="str">
            <v>PEON</v>
          </cell>
          <cell r="D297">
            <v>337.98</v>
          </cell>
        </row>
        <row r="298">
          <cell r="A298">
            <v>4701</v>
          </cell>
          <cell r="B298" t="str">
            <v>TORRES VEGA JUAN CARLOS</v>
          </cell>
          <cell r="C298" t="str">
            <v>PEON</v>
          </cell>
          <cell r="D298">
            <v>337.98</v>
          </cell>
        </row>
        <row r="299">
          <cell r="A299">
            <v>4702</v>
          </cell>
          <cell r="B299" t="str">
            <v>MARTINEZ GOMEZ JOSE CRISTIAN</v>
          </cell>
          <cell r="C299" t="str">
            <v>PEON</v>
          </cell>
          <cell r="D299">
            <v>337.98</v>
          </cell>
        </row>
        <row r="300">
          <cell r="A300">
            <v>4704</v>
          </cell>
          <cell r="B300" t="str">
            <v>ROCHA MICHEL OSCAR MARTIN</v>
          </cell>
          <cell r="C300" t="str">
            <v>PEON</v>
          </cell>
          <cell r="D300">
            <v>337.98</v>
          </cell>
        </row>
        <row r="301">
          <cell r="A301">
            <v>4705</v>
          </cell>
          <cell r="B301" t="str">
            <v>YAÑEZ DE LA CRUZ JOSE JUAN</v>
          </cell>
          <cell r="C301" t="str">
            <v>PEON</v>
          </cell>
          <cell r="D301">
            <v>337.98</v>
          </cell>
        </row>
        <row r="302">
          <cell r="A302">
            <v>4706</v>
          </cell>
          <cell r="B302" t="str">
            <v>MARIN LOPEZ MARCOS MANUEL</v>
          </cell>
          <cell r="C302" t="str">
            <v>PEON</v>
          </cell>
          <cell r="D302">
            <v>337.98</v>
          </cell>
        </row>
        <row r="303">
          <cell r="A303">
            <v>4707</v>
          </cell>
          <cell r="B303" t="str">
            <v>VALLE MORA DANIEL</v>
          </cell>
          <cell r="C303" t="str">
            <v>PEON</v>
          </cell>
          <cell r="D303">
            <v>337.98</v>
          </cell>
        </row>
        <row r="304">
          <cell r="A304">
            <v>4708</v>
          </cell>
          <cell r="B304" t="str">
            <v>REYNAGA RITO SONIA</v>
          </cell>
          <cell r="C304" t="str">
            <v>ASEO</v>
          </cell>
          <cell r="D304">
            <v>441.38</v>
          </cell>
        </row>
        <row r="305">
          <cell r="A305">
            <v>4709</v>
          </cell>
          <cell r="B305" t="str">
            <v>AVALOS VAZQUEZ PABLO ALBERTO</v>
          </cell>
          <cell r="C305" t="str">
            <v>PEON</v>
          </cell>
          <cell r="D305">
            <v>337.98</v>
          </cell>
        </row>
        <row r="306">
          <cell r="A306">
            <v>4710</v>
          </cell>
          <cell r="B306" t="str">
            <v>ENRIQUEZ DOMINGUEZ JOSUE DAVID</v>
          </cell>
          <cell r="C306" t="str">
            <v>PEON</v>
          </cell>
          <cell r="D306">
            <v>337.98</v>
          </cell>
        </row>
        <row r="307">
          <cell r="A307">
            <v>4711</v>
          </cell>
          <cell r="B307" t="str">
            <v>VILLAVICENCIO CASTAÑEDA DIEGO</v>
          </cell>
          <cell r="C307" t="str">
            <v>PEON</v>
          </cell>
          <cell r="D307">
            <v>337.98</v>
          </cell>
        </row>
        <row r="308">
          <cell r="A308">
            <v>4712</v>
          </cell>
          <cell r="B308" t="str">
            <v>FLORES DIAZ SERGIO</v>
          </cell>
          <cell r="C308" t="str">
            <v>PEON</v>
          </cell>
          <cell r="D308">
            <v>337.98</v>
          </cell>
        </row>
        <row r="309">
          <cell r="A309">
            <v>4713</v>
          </cell>
          <cell r="B309" t="str">
            <v>RODRIGUEZ GARZA ROSENDO</v>
          </cell>
          <cell r="C309" t="str">
            <v>OF</v>
          </cell>
          <cell r="D309">
            <v>608.38</v>
          </cell>
        </row>
        <row r="310">
          <cell r="A310">
            <v>4714</v>
          </cell>
          <cell r="B310" t="str">
            <v>MALDONADO ORTEGA LUIS GERARDO</v>
          </cell>
          <cell r="C310" t="str">
            <v>PEON</v>
          </cell>
          <cell r="D310">
            <v>337.98</v>
          </cell>
        </row>
        <row r="311">
          <cell r="A311">
            <v>4715</v>
          </cell>
          <cell r="B311" t="str">
            <v>CABRAL MARTINEZ OSCAR MARTIN</v>
          </cell>
          <cell r="C311" t="str">
            <v>PEON</v>
          </cell>
          <cell r="D311">
            <v>337.98</v>
          </cell>
        </row>
        <row r="312">
          <cell r="A312">
            <v>4716</v>
          </cell>
          <cell r="B312" t="str">
            <v>CONTRERAS CHAVEZ MARIO ARMANDO</v>
          </cell>
          <cell r="C312" t="str">
            <v>PEON</v>
          </cell>
          <cell r="D312">
            <v>337.98</v>
          </cell>
        </row>
        <row r="313">
          <cell r="A313">
            <v>4717</v>
          </cell>
          <cell r="B313" t="str">
            <v>MORALES MUÑOZ OSWALDO RUBEN</v>
          </cell>
          <cell r="C313" t="str">
            <v>PINTOR</v>
          </cell>
          <cell r="D313">
            <v>608.38</v>
          </cell>
        </row>
        <row r="314">
          <cell r="A314">
            <v>4718</v>
          </cell>
          <cell r="B314" t="str">
            <v>MONTELONGO ESPINOZA HERIBERTO</v>
          </cell>
          <cell r="C314" t="str">
            <v>PEON</v>
          </cell>
          <cell r="D314">
            <v>337.98</v>
          </cell>
        </row>
        <row r="315">
          <cell r="A315">
            <v>4719</v>
          </cell>
          <cell r="B315" t="str">
            <v>VALLEJO MENDOZA JOSE LUIS</v>
          </cell>
          <cell r="C315" t="str">
            <v>PEON</v>
          </cell>
          <cell r="D315">
            <v>337.98</v>
          </cell>
        </row>
        <row r="316">
          <cell r="A316">
            <v>4720</v>
          </cell>
          <cell r="B316" t="str">
            <v>CRUZ CABRERA RICARDO</v>
          </cell>
          <cell r="C316" t="str">
            <v>PEON</v>
          </cell>
          <cell r="D316">
            <v>383.4</v>
          </cell>
        </row>
        <row r="317">
          <cell r="A317">
            <v>4721</v>
          </cell>
          <cell r="B317" t="str">
            <v>CLARO GONZALEZ JUAN MANUEL</v>
          </cell>
          <cell r="C317" t="str">
            <v>PEON</v>
          </cell>
          <cell r="D317">
            <v>337.98</v>
          </cell>
        </row>
        <row r="318">
          <cell r="A318">
            <v>4724</v>
          </cell>
          <cell r="B318" t="str">
            <v>TOSCANO HERNANDEZ SERGIO DAVID</v>
          </cell>
          <cell r="C318" t="str">
            <v>PEON</v>
          </cell>
          <cell r="D318">
            <v>337.98</v>
          </cell>
        </row>
        <row r="319">
          <cell r="A319">
            <v>4725</v>
          </cell>
          <cell r="B319" t="str">
            <v>FRAIDE BELTRAN JUAN JOSE</v>
          </cell>
          <cell r="C319" t="str">
            <v>PEON</v>
          </cell>
          <cell r="D319">
            <v>337.98</v>
          </cell>
        </row>
        <row r="320">
          <cell r="A320">
            <v>4726</v>
          </cell>
          <cell r="B320" t="str">
            <v>DELGADILLO GUZMAN JORGE DIEGO</v>
          </cell>
          <cell r="C320" t="str">
            <v>PEON</v>
          </cell>
          <cell r="D320">
            <v>337.98</v>
          </cell>
        </row>
        <row r="321">
          <cell r="A321">
            <v>4727</v>
          </cell>
          <cell r="B321" t="str">
            <v>GARCÍA PONCIANO JOEL ANDRÉS</v>
          </cell>
          <cell r="C321" t="str">
            <v>PEON</v>
          </cell>
          <cell r="D321">
            <v>337.98</v>
          </cell>
        </row>
        <row r="322">
          <cell r="A322">
            <v>4731</v>
          </cell>
          <cell r="B322" t="str">
            <v>MEZA TORRES CESAR SANTIAGO</v>
          </cell>
          <cell r="C322" t="str">
            <v>PEON</v>
          </cell>
          <cell r="D322">
            <v>337.98</v>
          </cell>
        </row>
        <row r="323">
          <cell r="A323">
            <v>4732</v>
          </cell>
          <cell r="B323" t="str">
            <v>GONZALEZ QUINTERO ROBERTO CARLOS</v>
          </cell>
          <cell r="C323" t="str">
            <v>PEON</v>
          </cell>
          <cell r="D323">
            <v>337.98</v>
          </cell>
        </row>
        <row r="324">
          <cell r="A324">
            <v>4733</v>
          </cell>
          <cell r="B324" t="str">
            <v>ROMERO LOPEZ JONATHAN ISRAEL</v>
          </cell>
          <cell r="C324" t="str">
            <v>PEON</v>
          </cell>
          <cell r="D324">
            <v>337.98</v>
          </cell>
        </row>
        <row r="325">
          <cell r="A325">
            <v>4736</v>
          </cell>
          <cell r="B325" t="str">
            <v>ZUÑIGA VELAZQUEZ DAGOBERTO</v>
          </cell>
          <cell r="C325" t="str">
            <v>PEON</v>
          </cell>
          <cell r="D325">
            <v>337.98</v>
          </cell>
        </row>
        <row r="326">
          <cell r="A326">
            <v>4737</v>
          </cell>
          <cell r="B326" t="str">
            <v>GUTIERREZ MENDOZA DIEGO ARTURO</v>
          </cell>
          <cell r="C326" t="str">
            <v>PEON</v>
          </cell>
          <cell r="D326">
            <v>337.98</v>
          </cell>
        </row>
        <row r="327">
          <cell r="A327">
            <v>4738</v>
          </cell>
          <cell r="B327" t="str">
            <v>SAUCEDO SALINAS SERGIO ALBERTO</v>
          </cell>
          <cell r="C327" t="str">
            <v>PEON</v>
          </cell>
          <cell r="D327">
            <v>337.98</v>
          </cell>
        </row>
        <row r="328">
          <cell r="A328">
            <v>4740</v>
          </cell>
          <cell r="B328" t="str">
            <v>RODRIGUEZ RAMOS EDGAR ISAAC</v>
          </cell>
          <cell r="C328" t="str">
            <v>PEON</v>
          </cell>
          <cell r="D328">
            <v>337.98</v>
          </cell>
        </row>
        <row r="329">
          <cell r="A329">
            <v>4742</v>
          </cell>
          <cell r="B329" t="str">
            <v>HERNANDEZ CURIEL SALVADOR</v>
          </cell>
          <cell r="C329" t="str">
            <v>PEON</v>
          </cell>
          <cell r="D329">
            <v>337.98</v>
          </cell>
        </row>
        <row r="330">
          <cell r="A330">
            <v>4748</v>
          </cell>
          <cell r="B330" t="str">
            <v>SALAZAR GARCÍA FLAVIO CÉSAR</v>
          </cell>
          <cell r="C330" t="str">
            <v>OF</v>
          </cell>
          <cell r="D330">
            <v>608.38</v>
          </cell>
        </row>
        <row r="331">
          <cell r="A331">
            <v>4749</v>
          </cell>
          <cell r="B331" t="str">
            <v>REYNA SANCHEZ JORGE</v>
          </cell>
          <cell r="C331" t="str">
            <v>OF</v>
          </cell>
          <cell r="D331">
            <v>608.38</v>
          </cell>
        </row>
        <row r="332">
          <cell r="A332">
            <v>4750</v>
          </cell>
          <cell r="B332" t="str">
            <v>DIAZ IBARRA JUAN JOSE</v>
          </cell>
          <cell r="C332" t="str">
            <v>PEON</v>
          </cell>
          <cell r="D332">
            <v>337.98</v>
          </cell>
        </row>
        <row r="333">
          <cell r="A333">
            <v>4751</v>
          </cell>
          <cell r="B333" t="str">
            <v>GARZA MAGALLANES DANIEL</v>
          </cell>
          <cell r="C333" t="str">
            <v>OF</v>
          </cell>
          <cell r="D333">
            <v>608.38</v>
          </cell>
        </row>
        <row r="334">
          <cell r="A334">
            <v>4752</v>
          </cell>
          <cell r="B334" t="str">
            <v xml:space="preserve">RODRIGUEZ MALTA JULIO CESAR </v>
          </cell>
          <cell r="C334" t="str">
            <v>PEON</v>
          </cell>
          <cell r="D334">
            <v>337.98</v>
          </cell>
        </row>
        <row r="335">
          <cell r="A335">
            <v>4753</v>
          </cell>
          <cell r="B335" t="str">
            <v>VAZQUEZ CISNEROS FRANCISCO</v>
          </cell>
          <cell r="C335" t="str">
            <v>PEON</v>
          </cell>
          <cell r="D335">
            <v>337.98</v>
          </cell>
        </row>
        <row r="336">
          <cell r="A336">
            <v>4754</v>
          </cell>
          <cell r="B336" t="str">
            <v>ALBA REYES JOSE DE JESUS</v>
          </cell>
          <cell r="C336" t="str">
            <v>OF</v>
          </cell>
          <cell r="D336">
            <v>608.38</v>
          </cell>
        </row>
        <row r="337">
          <cell r="A337">
            <v>4755</v>
          </cell>
          <cell r="B337" t="str">
            <v>FLORES ALBA JOSÉ DARIEL</v>
          </cell>
          <cell r="C337" t="str">
            <v>PEON</v>
          </cell>
          <cell r="D337">
            <v>337.98</v>
          </cell>
        </row>
        <row r="338">
          <cell r="A338">
            <v>4756</v>
          </cell>
          <cell r="B338" t="str">
            <v>ROBLES RUVALCABA MARTÍN ISMAEL</v>
          </cell>
          <cell r="C338" t="str">
            <v>PEON</v>
          </cell>
          <cell r="D338">
            <v>337.98</v>
          </cell>
        </row>
        <row r="339">
          <cell r="A339">
            <v>4757</v>
          </cell>
          <cell r="B339" t="str">
            <v xml:space="preserve">TELLO PÉREZ ARMANDO ABRAHAM </v>
          </cell>
          <cell r="C339" t="str">
            <v>PEON</v>
          </cell>
          <cell r="D339">
            <v>337.98</v>
          </cell>
        </row>
        <row r="340">
          <cell r="A340">
            <v>4759</v>
          </cell>
          <cell r="B340" t="str">
            <v>DELGADO AVIÑA JOSÉ GUADALUPE</v>
          </cell>
          <cell r="C340" t="str">
            <v>PEON</v>
          </cell>
          <cell r="D340">
            <v>337.98</v>
          </cell>
        </row>
        <row r="341">
          <cell r="A341">
            <v>4760</v>
          </cell>
          <cell r="B341" t="str">
            <v>AGUIRRE VELAZQUEZ JAVIER</v>
          </cell>
          <cell r="C341" t="str">
            <v>PEON</v>
          </cell>
          <cell r="D341">
            <v>337.98</v>
          </cell>
        </row>
        <row r="342">
          <cell r="A342">
            <v>4761</v>
          </cell>
          <cell r="B342" t="str">
            <v>LOPEZ RAMIREZ JORGE ALONSO</v>
          </cell>
          <cell r="C342" t="str">
            <v>PEON</v>
          </cell>
          <cell r="D342">
            <v>337.98</v>
          </cell>
        </row>
        <row r="343">
          <cell r="A343">
            <v>4762</v>
          </cell>
          <cell r="B343" t="str">
            <v>REYES BRAVO MIGUEL ANGEL</v>
          </cell>
          <cell r="C343" t="str">
            <v>PEON</v>
          </cell>
          <cell r="D343">
            <v>337.98</v>
          </cell>
        </row>
        <row r="344">
          <cell r="A344">
            <v>4763</v>
          </cell>
          <cell r="B344" t="str">
            <v>GARCÍA CASTRO JESÚS ANTONIO</v>
          </cell>
          <cell r="C344" t="str">
            <v>PEON</v>
          </cell>
          <cell r="D344">
            <v>337.98</v>
          </cell>
        </row>
        <row r="345">
          <cell r="A345">
            <v>4764</v>
          </cell>
          <cell r="B345" t="str">
            <v>HERNÁNDEZ GARCÍA LUIS ALFONSO</v>
          </cell>
          <cell r="C345" t="str">
            <v>PEON</v>
          </cell>
          <cell r="D345">
            <v>337.98</v>
          </cell>
        </row>
        <row r="346">
          <cell r="A346">
            <v>4765</v>
          </cell>
          <cell r="B346" t="str">
            <v>GARIBAY RUELAS JOSÉ MANUEL</v>
          </cell>
          <cell r="C346" t="str">
            <v>PEON</v>
          </cell>
          <cell r="D346">
            <v>337.98</v>
          </cell>
        </row>
        <row r="347">
          <cell r="A347">
            <v>4767</v>
          </cell>
          <cell r="B347" t="str">
            <v>PAZ VILLANUEVA BRANDON ÓMAR</v>
          </cell>
          <cell r="C347" t="str">
            <v>PEON</v>
          </cell>
          <cell r="D347">
            <v>337.98</v>
          </cell>
        </row>
        <row r="348">
          <cell r="A348">
            <v>4768</v>
          </cell>
          <cell r="B348" t="str">
            <v>RAMOS RODRIGUEZ SAUL ALEJANDRO</v>
          </cell>
          <cell r="C348" t="str">
            <v>PEON</v>
          </cell>
          <cell r="D348">
            <v>337.98</v>
          </cell>
        </row>
        <row r="349">
          <cell r="A349">
            <v>4769</v>
          </cell>
          <cell r="B349" t="str">
            <v>GUERRERO LÓPEZ LEONARDO DANIEL</v>
          </cell>
          <cell r="C349" t="str">
            <v>PEON</v>
          </cell>
          <cell r="D349">
            <v>337.98</v>
          </cell>
        </row>
        <row r="350">
          <cell r="A350">
            <v>4770</v>
          </cell>
          <cell r="B350" t="str">
            <v>BIZARRO XILONZOCHITL MAURICIO JORDÁN</v>
          </cell>
          <cell r="C350" t="str">
            <v>PEON</v>
          </cell>
          <cell r="D350">
            <v>337.98</v>
          </cell>
        </row>
        <row r="351">
          <cell r="A351">
            <v>4771</v>
          </cell>
          <cell r="B351" t="str">
            <v>TORRES BAÑUELOS DIEGO SALATIEL</v>
          </cell>
          <cell r="C351" t="str">
            <v>PEON</v>
          </cell>
          <cell r="D351">
            <v>337.98</v>
          </cell>
        </row>
        <row r="352">
          <cell r="A352">
            <v>4772</v>
          </cell>
          <cell r="B352" t="str">
            <v>MEDINA ALVARADO SERGIO IVÁN</v>
          </cell>
          <cell r="C352" t="str">
            <v>PEON</v>
          </cell>
          <cell r="D352">
            <v>337.98</v>
          </cell>
        </row>
        <row r="353">
          <cell r="A353">
            <v>4773</v>
          </cell>
          <cell r="B353" t="str">
            <v>MEZA NAVARRO ALEXIS RAMIRO</v>
          </cell>
          <cell r="C353" t="str">
            <v>PEON</v>
          </cell>
          <cell r="D353">
            <v>337.98</v>
          </cell>
        </row>
        <row r="354">
          <cell r="A354">
            <v>4774</v>
          </cell>
          <cell r="B354" t="str">
            <v>SALVADOR LEÓN JOSÉ ALFREDO</v>
          </cell>
          <cell r="C354" t="str">
            <v>PEON</v>
          </cell>
          <cell r="D354">
            <v>337.98</v>
          </cell>
        </row>
        <row r="355">
          <cell r="A355">
            <v>4775</v>
          </cell>
          <cell r="B355" t="str">
            <v>MORA JIMÉNEZ JOSUÉ</v>
          </cell>
          <cell r="C355" t="str">
            <v>PEON</v>
          </cell>
          <cell r="D355">
            <v>337.98</v>
          </cell>
        </row>
        <row r="356">
          <cell r="A356">
            <v>4776</v>
          </cell>
          <cell r="B356" t="str">
            <v>PÉREZ MARES JONATAN GUSTAVO</v>
          </cell>
          <cell r="C356" t="str">
            <v>PEON</v>
          </cell>
          <cell r="D356">
            <v>337.98</v>
          </cell>
        </row>
        <row r="357">
          <cell r="A357">
            <v>4777</v>
          </cell>
          <cell r="B357" t="str">
            <v>MEJÍA NAVARRO EMMANUEL</v>
          </cell>
          <cell r="C357" t="str">
            <v>PEON</v>
          </cell>
          <cell r="D357">
            <v>337.98</v>
          </cell>
        </row>
        <row r="358">
          <cell r="A358">
            <v>4778</v>
          </cell>
          <cell r="B358" t="str">
            <v>RODRÍGUEZ AYALA FERNANDO DE JESÚS</v>
          </cell>
          <cell r="C358" t="str">
            <v>PEON</v>
          </cell>
          <cell r="D358">
            <v>337.98</v>
          </cell>
        </row>
        <row r="359">
          <cell r="A359">
            <v>4779</v>
          </cell>
          <cell r="B359" t="str">
            <v>HERNÁNDEZ HUERTA LUIS ÁNGEL</v>
          </cell>
          <cell r="C359" t="str">
            <v>PEON</v>
          </cell>
          <cell r="D359">
            <v>337.98</v>
          </cell>
        </row>
        <row r="360">
          <cell r="A360">
            <v>4780</v>
          </cell>
          <cell r="B360" t="str">
            <v>VÁZQUEZ MARTÍNEZ CRISTOFER DE JESÚS</v>
          </cell>
          <cell r="C360" t="str">
            <v>PEON</v>
          </cell>
          <cell r="D360">
            <v>337.98</v>
          </cell>
        </row>
        <row r="361">
          <cell r="A361">
            <v>4781</v>
          </cell>
          <cell r="B361" t="str">
            <v>VEGA AGUIRRE ABRAHAM</v>
          </cell>
          <cell r="C361" t="str">
            <v>PEON</v>
          </cell>
          <cell r="D361">
            <v>337.98</v>
          </cell>
        </row>
        <row r="362">
          <cell r="A362">
            <v>4782</v>
          </cell>
          <cell r="B362" t="str">
            <v>RAMÍREZ VILLA FRANCISCO JAVIER</v>
          </cell>
          <cell r="C362" t="str">
            <v>PEON</v>
          </cell>
          <cell r="D362">
            <v>337.98</v>
          </cell>
        </row>
        <row r="363">
          <cell r="A363">
            <v>4783</v>
          </cell>
          <cell r="B363" t="str">
            <v>GONZÁLEZ CAMPOS ÓSCAR IVÁN</v>
          </cell>
          <cell r="C363" t="str">
            <v>PEON</v>
          </cell>
          <cell r="D363">
            <v>337.98</v>
          </cell>
        </row>
        <row r="364">
          <cell r="A364">
            <v>4784</v>
          </cell>
          <cell r="B364" t="str">
            <v>RODRÍGUEZ HERNÁNDEZ CARLOS OMAR</v>
          </cell>
          <cell r="C364" t="str">
            <v>PEON</v>
          </cell>
          <cell r="D364">
            <v>337.98</v>
          </cell>
        </row>
        <row r="365">
          <cell r="A365">
            <v>4785</v>
          </cell>
          <cell r="B365" t="str">
            <v>GARCÍA GARCÍA ELVIS RAUL</v>
          </cell>
          <cell r="C365" t="str">
            <v>PEON</v>
          </cell>
          <cell r="D365">
            <v>337.98</v>
          </cell>
        </row>
        <row r="366">
          <cell r="A366">
            <v>4787</v>
          </cell>
          <cell r="B366" t="str">
            <v>ESPINOZA LÓPEZ JONATHAN ARATH</v>
          </cell>
          <cell r="C366" t="str">
            <v>PEON</v>
          </cell>
          <cell r="D366">
            <v>337.98</v>
          </cell>
        </row>
        <row r="367">
          <cell r="A367">
            <v>4788</v>
          </cell>
          <cell r="B367" t="str">
            <v>SAUCEDO FLORES LUIS ENRIQUE</v>
          </cell>
          <cell r="C367" t="str">
            <v>OF</v>
          </cell>
          <cell r="D367">
            <v>608.38</v>
          </cell>
        </row>
        <row r="368">
          <cell r="A368">
            <v>4789</v>
          </cell>
          <cell r="B368" t="str">
            <v>MEJÍA ARÍAS HUGO ALONSO</v>
          </cell>
          <cell r="C368" t="str">
            <v>PEON</v>
          </cell>
          <cell r="D368">
            <v>337.98</v>
          </cell>
        </row>
        <row r="369">
          <cell r="A369">
            <v>4790</v>
          </cell>
          <cell r="B369" t="str">
            <v>CASTILLO OCHOA JESÚS ALONSO</v>
          </cell>
          <cell r="C369" t="str">
            <v>PEON</v>
          </cell>
          <cell r="D369">
            <v>337.98</v>
          </cell>
        </row>
        <row r="370">
          <cell r="A370">
            <v>4791</v>
          </cell>
          <cell r="B370" t="str">
            <v>MORA CUEVAS JUAN MANUEL</v>
          </cell>
          <cell r="C370" t="str">
            <v>PEON</v>
          </cell>
          <cell r="D370">
            <v>337.98</v>
          </cell>
        </row>
        <row r="371">
          <cell r="A371">
            <v>4792</v>
          </cell>
          <cell r="B371" t="str">
            <v>RUIZ RICO FRANCISCO JAVIER</v>
          </cell>
          <cell r="C371" t="str">
            <v>PEON</v>
          </cell>
          <cell r="D371">
            <v>337.98</v>
          </cell>
        </row>
        <row r="372">
          <cell r="A372">
            <v>4793</v>
          </cell>
          <cell r="B372" t="str">
            <v>ROBLES GODÍNEZ LUIS JAVIER</v>
          </cell>
          <cell r="C372" t="str">
            <v>PEON</v>
          </cell>
          <cell r="D372">
            <v>337.98</v>
          </cell>
        </row>
        <row r="373">
          <cell r="A373">
            <v>4794</v>
          </cell>
          <cell r="B373" t="str">
            <v>CARBAJAL GALLARDO FRANCISCO</v>
          </cell>
          <cell r="C373" t="str">
            <v>PEON</v>
          </cell>
          <cell r="D373">
            <v>337.98</v>
          </cell>
        </row>
        <row r="374">
          <cell r="A374">
            <v>4795</v>
          </cell>
          <cell r="B374" t="str">
            <v>MORA RAMÍREZ CÉSAR ALEJANDRO</v>
          </cell>
          <cell r="C374" t="str">
            <v>PEON</v>
          </cell>
          <cell r="D374">
            <v>337.98</v>
          </cell>
        </row>
        <row r="375">
          <cell r="A375">
            <v>4796</v>
          </cell>
          <cell r="B375" t="str">
            <v>PRECIADO PARRA HÉCTOR</v>
          </cell>
          <cell r="C375" t="str">
            <v>PEON</v>
          </cell>
          <cell r="D375">
            <v>337.98</v>
          </cell>
        </row>
        <row r="376">
          <cell r="A376">
            <v>4797</v>
          </cell>
          <cell r="B376" t="str">
            <v>ALCALÁ BERNAL JONATHAN OMAR</v>
          </cell>
          <cell r="C376" t="str">
            <v>PEON</v>
          </cell>
          <cell r="D376">
            <v>337.98</v>
          </cell>
        </row>
        <row r="377">
          <cell r="A377">
            <v>4800</v>
          </cell>
          <cell r="B377" t="str">
            <v>LÓPEZ MATA KEVIN EDUARDO</v>
          </cell>
          <cell r="C377" t="str">
            <v>PEON</v>
          </cell>
          <cell r="D377">
            <v>192.77</v>
          </cell>
        </row>
        <row r="378">
          <cell r="A378">
            <v>4801</v>
          </cell>
          <cell r="B378" t="str">
            <v>ZAMORA MARTÍNEZ MIGUEL IGNACIO</v>
          </cell>
          <cell r="C378" t="str">
            <v>PEON</v>
          </cell>
          <cell r="D378">
            <v>337.98</v>
          </cell>
        </row>
        <row r="379">
          <cell r="A379">
            <v>4802</v>
          </cell>
          <cell r="B379" t="str">
            <v>VILLA JAVIER</v>
          </cell>
          <cell r="C379" t="str">
            <v>PEON</v>
          </cell>
          <cell r="D379">
            <v>337.98</v>
          </cell>
        </row>
        <row r="380">
          <cell r="A380">
            <v>4803</v>
          </cell>
          <cell r="B380" t="str">
            <v>GÓMEZ GARCÍA JUAN PABLO</v>
          </cell>
          <cell r="C380" t="str">
            <v>PEON</v>
          </cell>
          <cell r="D380">
            <v>337.98</v>
          </cell>
        </row>
        <row r="381">
          <cell r="A381">
            <v>4804</v>
          </cell>
          <cell r="B381" t="str">
            <v>SAUCEDO FLORES JUAN MANUEL</v>
          </cell>
          <cell r="C381" t="str">
            <v>OF</v>
          </cell>
          <cell r="D381">
            <v>608.38</v>
          </cell>
        </row>
        <row r="382">
          <cell r="A382">
            <v>4805</v>
          </cell>
          <cell r="B382" t="str">
            <v>LOMELÍ MADRIGAL MARCO ANTONIO</v>
          </cell>
          <cell r="C382" t="str">
            <v>PEON</v>
          </cell>
          <cell r="D382">
            <v>337.98</v>
          </cell>
        </row>
        <row r="383">
          <cell r="A383">
            <v>4806</v>
          </cell>
          <cell r="B383" t="str">
            <v>CAMPOS LÓPEZ JESÚS</v>
          </cell>
          <cell r="C383" t="str">
            <v>PEON</v>
          </cell>
          <cell r="D383">
            <v>337.98</v>
          </cell>
        </row>
        <row r="384">
          <cell r="A384">
            <v>4807</v>
          </cell>
          <cell r="B384" t="str">
            <v>RAMÍREZ ROSALES EMILIO</v>
          </cell>
          <cell r="C384" t="str">
            <v>PEON</v>
          </cell>
          <cell r="D384">
            <v>337.98</v>
          </cell>
        </row>
        <row r="385">
          <cell r="A385">
            <v>4808</v>
          </cell>
          <cell r="B385" t="str">
            <v>FLORES MORENO HÉCTOR MANUEL</v>
          </cell>
          <cell r="C385" t="str">
            <v>PEON</v>
          </cell>
          <cell r="D385">
            <v>337.98</v>
          </cell>
        </row>
        <row r="386">
          <cell r="A386">
            <v>4809</v>
          </cell>
          <cell r="B386" t="str">
            <v>SÁNCHEZ MALDONADO JOSÉ LUIS</v>
          </cell>
          <cell r="C386" t="str">
            <v>PEON</v>
          </cell>
          <cell r="D386">
            <v>337.98</v>
          </cell>
        </row>
        <row r="387">
          <cell r="A387">
            <v>4811</v>
          </cell>
          <cell r="B387" t="str">
            <v>RUVALCABA HERNÁNDEZ JESÚS</v>
          </cell>
          <cell r="C387" t="str">
            <v>OF</v>
          </cell>
          <cell r="D387">
            <v>608.38</v>
          </cell>
        </row>
        <row r="388">
          <cell r="A388">
            <v>4812</v>
          </cell>
          <cell r="B388" t="str">
            <v>DÁVALOS FRAGA ÓSCAR ALEJANDRO</v>
          </cell>
          <cell r="C388" t="str">
            <v>OF</v>
          </cell>
          <cell r="D388">
            <v>608.38</v>
          </cell>
        </row>
        <row r="389">
          <cell r="A389">
            <v>4813</v>
          </cell>
          <cell r="B389" t="str">
            <v>DÁVALOS ÁVILA JOSÉ ÁNGEL</v>
          </cell>
          <cell r="C389" t="str">
            <v>OF</v>
          </cell>
          <cell r="D389">
            <v>608.38</v>
          </cell>
        </row>
        <row r="390">
          <cell r="A390">
            <v>4814</v>
          </cell>
          <cell r="B390" t="str">
            <v>CUESTAS RAMÍREZ JOSÉ JESÚS</v>
          </cell>
          <cell r="C390" t="str">
            <v>OF</v>
          </cell>
          <cell r="D390">
            <v>608.38</v>
          </cell>
        </row>
        <row r="391">
          <cell r="A391">
            <v>4815</v>
          </cell>
          <cell r="B391" t="str">
            <v>NÚÑEZ MUÑOZ ESTIVEN RAUDEL</v>
          </cell>
          <cell r="C391" t="str">
            <v>PEON</v>
          </cell>
          <cell r="D391">
            <v>337.98</v>
          </cell>
        </row>
        <row r="392">
          <cell r="A392">
            <v>4816</v>
          </cell>
          <cell r="B392" t="str">
            <v>XILONZÓCHITL SALDAÑA EDUARDO FRANCISCO</v>
          </cell>
          <cell r="C392" t="str">
            <v>PEON</v>
          </cell>
          <cell r="D392">
            <v>337.98</v>
          </cell>
        </row>
        <row r="393">
          <cell r="A393">
            <v>4817</v>
          </cell>
          <cell r="B393" t="str">
            <v>MENDOZA OCAMPO LUIS MANUEL</v>
          </cell>
          <cell r="C393" t="str">
            <v>JARD</v>
          </cell>
          <cell r="D393">
            <v>550</v>
          </cell>
        </row>
        <row r="394">
          <cell r="A394">
            <v>4818</v>
          </cell>
          <cell r="B394" t="str">
            <v>COVARRUBIAS ROMERO ARNULFO ULISES</v>
          </cell>
          <cell r="C394" t="str">
            <v>PEON</v>
          </cell>
          <cell r="D394">
            <v>337.98</v>
          </cell>
        </row>
        <row r="395">
          <cell r="A395">
            <v>4819</v>
          </cell>
          <cell r="B395" t="str">
            <v>SEGURA DÁVALOS CARLOS ALBERTO</v>
          </cell>
          <cell r="C395" t="str">
            <v>PEON</v>
          </cell>
          <cell r="D395">
            <v>337.98</v>
          </cell>
        </row>
        <row r="396">
          <cell r="A396">
            <v>4820</v>
          </cell>
          <cell r="B396" t="str">
            <v>RODRÍGUEZ ROJAS ÓSCAR IVÁN</v>
          </cell>
          <cell r="C396" t="str">
            <v>PEON</v>
          </cell>
          <cell r="D396">
            <v>337.98</v>
          </cell>
        </row>
        <row r="397">
          <cell r="A397">
            <v>4821</v>
          </cell>
          <cell r="B397" t="str">
            <v>OROPEZA BRIONES DAVID ISRAEL</v>
          </cell>
          <cell r="C397" t="str">
            <v>PEON</v>
          </cell>
          <cell r="D397">
            <v>337.98</v>
          </cell>
        </row>
        <row r="398">
          <cell r="A398">
            <v>4823</v>
          </cell>
          <cell r="B398" t="str">
            <v>BERNAL OCEGUEDA ABRAHAM</v>
          </cell>
          <cell r="C398" t="str">
            <v>TOPOGRAFIA</v>
          </cell>
          <cell r="D398">
            <v>745.58</v>
          </cell>
        </row>
        <row r="399">
          <cell r="A399">
            <v>4824</v>
          </cell>
          <cell r="B399" t="str">
            <v>RAUDALES RODRÍGUEZ CRISTIAN BERNARDO</v>
          </cell>
          <cell r="C399" t="str">
            <v>PEON</v>
          </cell>
          <cell r="D399">
            <v>337.98</v>
          </cell>
        </row>
        <row r="400">
          <cell r="A400">
            <v>4825</v>
          </cell>
          <cell r="B400" t="str">
            <v>BELTRÁN LÓPEZ HÉCTOR</v>
          </cell>
          <cell r="C400" t="str">
            <v>PEON</v>
          </cell>
          <cell r="D400">
            <v>337.98</v>
          </cell>
        </row>
        <row r="401">
          <cell r="A401">
            <v>4826</v>
          </cell>
          <cell r="B401" t="str">
            <v>ROMÁN VÁZQUEZ DAVID EMMANUEL</v>
          </cell>
          <cell r="C401" t="str">
            <v>OF</v>
          </cell>
          <cell r="D401">
            <v>608.38</v>
          </cell>
        </row>
        <row r="402">
          <cell r="A402">
            <v>4827</v>
          </cell>
          <cell r="B402" t="str">
            <v>SÁNCHEZ DÍAZ ALEJANDRO</v>
          </cell>
          <cell r="C402" t="str">
            <v>OF</v>
          </cell>
          <cell r="D402">
            <v>608.38</v>
          </cell>
        </row>
        <row r="403">
          <cell r="A403">
            <v>4828</v>
          </cell>
          <cell r="B403" t="str">
            <v>ENRÍQUEZ CARRETERO ÁNGEL EDUARDO</v>
          </cell>
          <cell r="C403" t="str">
            <v>PEON</v>
          </cell>
          <cell r="D403">
            <v>337.98</v>
          </cell>
        </row>
        <row r="404">
          <cell r="A404">
            <v>4829</v>
          </cell>
          <cell r="B404" t="str">
            <v>HURTADO REAL DARIÉN JEAN CARLO</v>
          </cell>
          <cell r="C404" t="str">
            <v>PEON</v>
          </cell>
          <cell r="D404">
            <v>337.98</v>
          </cell>
        </row>
        <row r="405">
          <cell r="A405">
            <v>4830</v>
          </cell>
          <cell r="B405" t="str">
            <v>ENRÍQUEZ DE LOS SANTOS SERGIO</v>
          </cell>
          <cell r="C405" t="str">
            <v>OF</v>
          </cell>
          <cell r="D405">
            <v>608.38</v>
          </cell>
        </row>
        <row r="406">
          <cell r="A406">
            <v>4831</v>
          </cell>
          <cell r="B406" t="str">
            <v>RODRÍGUEZ BRIONES JUAN LUIS</v>
          </cell>
          <cell r="C406" t="str">
            <v>OF</v>
          </cell>
          <cell r="D406">
            <v>608.38</v>
          </cell>
        </row>
        <row r="407">
          <cell r="A407">
            <v>4832</v>
          </cell>
          <cell r="B407" t="str">
            <v xml:space="preserve">FLORES GARCÍA SERGIO </v>
          </cell>
          <cell r="C407" t="str">
            <v>OF</v>
          </cell>
          <cell r="D407">
            <v>608.38</v>
          </cell>
        </row>
        <row r="408">
          <cell r="A408">
            <v>4833</v>
          </cell>
          <cell r="B408" t="str">
            <v>ELVIRA DE LOS SANTOS JUAN FELIPE</v>
          </cell>
          <cell r="C408" t="str">
            <v>OF</v>
          </cell>
          <cell r="D408">
            <v>608.38</v>
          </cell>
        </row>
        <row r="409">
          <cell r="A409">
            <v>4836</v>
          </cell>
          <cell r="B409" t="str">
            <v>DE LA TORRE ROSAS ÓSCAR EDUARDO</v>
          </cell>
          <cell r="C409" t="str">
            <v>PEON</v>
          </cell>
          <cell r="D409">
            <v>337.98</v>
          </cell>
        </row>
        <row r="410">
          <cell r="A410">
            <v>4837</v>
          </cell>
          <cell r="B410" t="str">
            <v xml:space="preserve">ECHEVERRÍA MENDOZA JESÚS OSWALDO </v>
          </cell>
          <cell r="C410" t="str">
            <v>PEON</v>
          </cell>
          <cell r="D410">
            <v>337.98</v>
          </cell>
        </row>
        <row r="411">
          <cell r="A411">
            <v>4838</v>
          </cell>
          <cell r="B411" t="str">
            <v>TRINIDAD TRINIDAD JOSÉ OMAR</v>
          </cell>
          <cell r="C411" t="str">
            <v>OF</v>
          </cell>
          <cell r="D411">
            <v>608.38</v>
          </cell>
        </row>
        <row r="412">
          <cell r="A412">
            <v>4839</v>
          </cell>
          <cell r="B412" t="str">
            <v>GARCÍA HERNÁNDEZ LUIS FERNANDO</v>
          </cell>
          <cell r="C412" t="str">
            <v>PEON</v>
          </cell>
          <cell r="D412">
            <v>337.98</v>
          </cell>
        </row>
        <row r="413">
          <cell r="A413">
            <v>4840</v>
          </cell>
          <cell r="B413" t="str">
            <v>VÁZQUEZ HERNÁNDEZ FRANCISCO SERVANDO</v>
          </cell>
          <cell r="C413" t="str">
            <v>PEON</v>
          </cell>
          <cell r="D413">
            <v>337.98</v>
          </cell>
        </row>
        <row r="414">
          <cell r="A414">
            <v>4841</v>
          </cell>
          <cell r="B414" t="str">
            <v>LÓPEZ HERNÁNDEZ GABRIEL</v>
          </cell>
          <cell r="C414" t="str">
            <v>OF</v>
          </cell>
          <cell r="D414">
            <v>608.38</v>
          </cell>
        </row>
        <row r="415">
          <cell r="A415">
            <v>4842</v>
          </cell>
          <cell r="B415" t="str">
            <v>SOTO SANDOVAL JAIME</v>
          </cell>
          <cell r="C415" t="str">
            <v>OF</v>
          </cell>
          <cell r="D415">
            <v>608.38</v>
          </cell>
        </row>
        <row r="416">
          <cell r="A416">
            <v>4843</v>
          </cell>
          <cell r="B416" t="str">
            <v>VELAZCO SOTO JOSÉ ALFREDO</v>
          </cell>
          <cell r="C416" t="str">
            <v>PEON</v>
          </cell>
          <cell r="D416">
            <v>337.98</v>
          </cell>
        </row>
        <row r="417">
          <cell r="A417">
            <v>4844</v>
          </cell>
          <cell r="B417" t="str">
            <v>HERNÁNDEZ GARCÍA BRANDON MISAEL</v>
          </cell>
          <cell r="C417" t="str">
            <v>PEON</v>
          </cell>
          <cell r="D417">
            <v>337.98</v>
          </cell>
        </row>
        <row r="418">
          <cell r="A418">
            <v>4845</v>
          </cell>
          <cell r="B418" t="str">
            <v>TRINIDAD RODRÍGUEZ JULIO CÉSAR</v>
          </cell>
          <cell r="C418" t="str">
            <v>OF</v>
          </cell>
          <cell r="D418">
            <v>608.38</v>
          </cell>
        </row>
        <row r="419">
          <cell r="A419">
            <v>4846</v>
          </cell>
          <cell r="B419" t="str">
            <v>DE LOS SANTOS GENTIL LUIS ALEJANDRO</v>
          </cell>
          <cell r="C419" t="str">
            <v>PEON</v>
          </cell>
          <cell r="D419">
            <v>337.98</v>
          </cell>
        </row>
        <row r="420">
          <cell r="A420">
            <v>4847</v>
          </cell>
          <cell r="B420" t="str">
            <v>OCHOA AGUILAR JOSÉ LUIS</v>
          </cell>
          <cell r="C420" t="str">
            <v>PEON</v>
          </cell>
          <cell r="D420">
            <v>337.98</v>
          </cell>
        </row>
        <row r="421">
          <cell r="A421">
            <v>4848</v>
          </cell>
          <cell r="B421" t="str">
            <v>CERVANTES GARCÍA JUAN DANIEL</v>
          </cell>
          <cell r="C421" t="str">
            <v>PEON</v>
          </cell>
          <cell r="D421">
            <v>337.98</v>
          </cell>
        </row>
        <row r="422">
          <cell r="A422">
            <v>4850</v>
          </cell>
          <cell r="B422" t="str">
            <v>SUÁREZ TOVAR ÓSCAR IVÁN</v>
          </cell>
          <cell r="C422" t="str">
            <v>PEON</v>
          </cell>
          <cell r="D422">
            <v>383.4</v>
          </cell>
        </row>
        <row r="423">
          <cell r="A423">
            <v>4851</v>
          </cell>
          <cell r="B423" t="str">
            <v>XILONZOCHITL AGUILAR SERGIO ADRIÁN</v>
          </cell>
          <cell r="C423" t="str">
            <v>OF</v>
          </cell>
          <cell r="D423">
            <v>608.38</v>
          </cell>
        </row>
        <row r="424">
          <cell r="A424">
            <v>4852</v>
          </cell>
          <cell r="B424" t="str">
            <v>BÁLBER MARTÍNEZ JORGE HUMBERTO</v>
          </cell>
          <cell r="C424" t="str">
            <v>PEON</v>
          </cell>
          <cell r="D424">
            <v>383.4</v>
          </cell>
        </row>
        <row r="425">
          <cell r="A425">
            <v>4853</v>
          </cell>
          <cell r="B425" t="str">
            <v>PAREDES SÁNCHEZ IVÁN</v>
          </cell>
          <cell r="C425" t="str">
            <v>PEON</v>
          </cell>
          <cell r="D425">
            <v>337.98</v>
          </cell>
        </row>
        <row r="426">
          <cell r="A426">
            <v>4854</v>
          </cell>
          <cell r="B426" t="str">
            <v>CERVANTES GARCÍA MIGUEL ÁNGEL</v>
          </cell>
          <cell r="C426" t="str">
            <v>PEON</v>
          </cell>
          <cell r="D426">
            <v>337.98</v>
          </cell>
        </row>
        <row r="427">
          <cell r="A427">
            <v>4855</v>
          </cell>
          <cell r="B427" t="str">
            <v>GUTIÉRREZ CONTRERAS ERIK EDOARDO</v>
          </cell>
          <cell r="C427" t="str">
            <v>PEON</v>
          </cell>
          <cell r="D427">
            <v>337.98</v>
          </cell>
        </row>
        <row r="428">
          <cell r="A428">
            <v>4856</v>
          </cell>
          <cell r="B428" t="str">
            <v>XILONZOCHITL MORA JESÚS CARLOS</v>
          </cell>
          <cell r="C428" t="str">
            <v>PEON</v>
          </cell>
          <cell r="D428">
            <v>337.98</v>
          </cell>
        </row>
        <row r="429">
          <cell r="A429">
            <v>4857</v>
          </cell>
          <cell r="B429" t="str">
            <v>GUTIÉRREZ FLORES EMMANUEL</v>
          </cell>
          <cell r="C429" t="str">
            <v>PEON</v>
          </cell>
          <cell r="D429">
            <v>383.4</v>
          </cell>
        </row>
        <row r="430">
          <cell r="A430">
            <v>4858</v>
          </cell>
          <cell r="B430" t="str">
            <v>TEJEDA SALCIDO JUAN ANTONIO</v>
          </cell>
          <cell r="C430" t="str">
            <v>PEON</v>
          </cell>
          <cell r="D430">
            <v>383.4</v>
          </cell>
        </row>
        <row r="431">
          <cell r="A431">
            <v>4860</v>
          </cell>
          <cell r="B431" t="str">
            <v>GUARDADO REYES MARTÍN</v>
          </cell>
          <cell r="C431" t="str">
            <v>PEON</v>
          </cell>
          <cell r="D431">
            <v>337.98</v>
          </cell>
        </row>
        <row r="432">
          <cell r="A432">
            <v>4861</v>
          </cell>
          <cell r="B432" t="str">
            <v>GÓMEZ SIMÓN CÉSAR EFRAÍN</v>
          </cell>
          <cell r="C432" t="str">
            <v>OF</v>
          </cell>
          <cell r="D432">
            <v>608.38</v>
          </cell>
        </row>
        <row r="433">
          <cell r="A433">
            <v>4862</v>
          </cell>
          <cell r="B433" t="str">
            <v>GUILLÉN ROMERO EMMANUEL JOSUÉ</v>
          </cell>
          <cell r="C433" t="str">
            <v>OF</v>
          </cell>
          <cell r="D433">
            <v>608.38</v>
          </cell>
        </row>
        <row r="434">
          <cell r="A434">
            <v>4863</v>
          </cell>
          <cell r="B434" t="str">
            <v>RODRÍGUEZ RODRÍGUEZ JUAN LUIS</v>
          </cell>
          <cell r="C434" t="str">
            <v>OF</v>
          </cell>
          <cell r="D434">
            <v>608.38</v>
          </cell>
        </row>
        <row r="435">
          <cell r="A435">
            <v>4864</v>
          </cell>
          <cell r="B435" t="str">
            <v>ALDANA SÁNCHEZ JAIME RODOLFO</v>
          </cell>
          <cell r="C435" t="str">
            <v>PEON</v>
          </cell>
          <cell r="D435">
            <v>337.98</v>
          </cell>
        </row>
        <row r="436">
          <cell r="A436">
            <v>4865</v>
          </cell>
          <cell r="B436" t="str">
            <v>CERVANTES MEDINA JOSÉ FRANCISCO</v>
          </cell>
          <cell r="C436" t="str">
            <v>PEON</v>
          </cell>
          <cell r="D436">
            <v>355</v>
          </cell>
        </row>
        <row r="437">
          <cell r="A437">
            <v>4867</v>
          </cell>
          <cell r="B437" t="str">
            <v>GARCÍA GANCEDA PABLO YOSIMAR</v>
          </cell>
          <cell r="C437" t="str">
            <v>PEON</v>
          </cell>
          <cell r="D437">
            <v>337.98</v>
          </cell>
        </row>
        <row r="438">
          <cell r="A438">
            <v>4868</v>
          </cell>
          <cell r="B438" t="str">
            <v>ÁLVAREZ VALENCIA RAMÓN</v>
          </cell>
          <cell r="C438" t="str">
            <v>PEON</v>
          </cell>
          <cell r="D438">
            <v>337.98</v>
          </cell>
        </row>
        <row r="439">
          <cell r="A439">
            <v>4869</v>
          </cell>
          <cell r="B439" t="str">
            <v>ÁLVAREZ JUÁREZ RAFAEL</v>
          </cell>
          <cell r="C439" t="str">
            <v>OF</v>
          </cell>
          <cell r="D439">
            <v>800</v>
          </cell>
        </row>
        <row r="440">
          <cell r="A440">
            <v>4870</v>
          </cell>
          <cell r="B440" t="str">
            <v>SOLÓRZANO MÉNDEZ FRANCISCO</v>
          </cell>
          <cell r="C440" t="str">
            <v>PEON</v>
          </cell>
          <cell r="D440">
            <v>337.98</v>
          </cell>
        </row>
        <row r="441">
          <cell r="A441">
            <v>4871</v>
          </cell>
          <cell r="B441" t="str">
            <v>MEDINA JIMÉNEZ J. SANTOS</v>
          </cell>
          <cell r="C441" t="str">
            <v>PEON</v>
          </cell>
          <cell r="D441">
            <v>337.98</v>
          </cell>
        </row>
        <row r="442">
          <cell r="A442">
            <v>4872</v>
          </cell>
          <cell r="B442" t="str">
            <v>ARTEAGA CORTÉS NOÉ JULIÁN</v>
          </cell>
          <cell r="C442" t="str">
            <v>PEON</v>
          </cell>
          <cell r="D442">
            <v>337.98</v>
          </cell>
        </row>
        <row r="443">
          <cell r="A443">
            <v>4873</v>
          </cell>
          <cell r="B443" t="str">
            <v>REYES BARRAGÁN MANUEL</v>
          </cell>
          <cell r="C443" t="str">
            <v>PEON</v>
          </cell>
          <cell r="D443">
            <v>337.98</v>
          </cell>
        </row>
        <row r="444">
          <cell r="A444">
            <v>4874</v>
          </cell>
          <cell r="B444" t="str">
            <v>RAMOS GONZÁLEZ HUMBERTO</v>
          </cell>
          <cell r="C444" t="str">
            <v>OF</v>
          </cell>
          <cell r="D444">
            <v>800</v>
          </cell>
        </row>
        <row r="445">
          <cell r="A445">
            <v>4875</v>
          </cell>
          <cell r="B445" t="str">
            <v>MARÍN TINOCO ÉDGAR</v>
          </cell>
          <cell r="C445" t="str">
            <v>PEON</v>
          </cell>
          <cell r="D445">
            <v>337.98</v>
          </cell>
        </row>
        <row r="446">
          <cell r="A446">
            <v>4876</v>
          </cell>
          <cell r="B446" t="str">
            <v>RAMOS GONZÁLEZ ÁNGEL GABRIEL</v>
          </cell>
          <cell r="C446" t="str">
            <v>PEON</v>
          </cell>
          <cell r="D446">
            <v>337.98</v>
          </cell>
        </row>
        <row r="447">
          <cell r="A447">
            <v>4877</v>
          </cell>
          <cell r="B447" t="str">
            <v>RUIZ MELCHOR JUAN ANTONIO</v>
          </cell>
          <cell r="C447" t="str">
            <v>OF</v>
          </cell>
          <cell r="D447">
            <v>800</v>
          </cell>
        </row>
        <row r="448">
          <cell r="A448">
            <v>4878</v>
          </cell>
          <cell r="B448" t="str">
            <v>NAVARRO ÁLVAREZ CARLOS DANIEL</v>
          </cell>
          <cell r="C448" t="str">
            <v>OF</v>
          </cell>
          <cell r="D448">
            <v>800</v>
          </cell>
        </row>
        <row r="449">
          <cell r="A449">
            <v>4879</v>
          </cell>
          <cell r="B449" t="str">
            <v>SOTO LANDÍN JUAN JOSÉ</v>
          </cell>
          <cell r="C449" t="str">
            <v>1/2 CUCHARA</v>
          </cell>
          <cell r="D449">
            <v>650</v>
          </cell>
        </row>
        <row r="450">
          <cell r="A450">
            <v>4880</v>
          </cell>
          <cell r="B450" t="str">
            <v>MARQUEZ CAMPOS VLADIMIR ULISES</v>
          </cell>
          <cell r="C450" t="str">
            <v>PEON</v>
          </cell>
          <cell r="D450">
            <v>337.98</v>
          </cell>
        </row>
        <row r="451">
          <cell r="A451">
            <v>4881</v>
          </cell>
          <cell r="B451" t="str">
            <v>MOLINA MORENO GUSTAVO</v>
          </cell>
          <cell r="C451" t="str">
            <v>PEON</v>
          </cell>
          <cell r="D451">
            <v>337.98</v>
          </cell>
        </row>
        <row r="452">
          <cell r="A452">
            <v>4882</v>
          </cell>
          <cell r="B452" t="str">
            <v>ROMERO RENTERÍA PEDRO</v>
          </cell>
          <cell r="C452" t="str">
            <v>PEON</v>
          </cell>
          <cell r="D452">
            <v>337.98</v>
          </cell>
        </row>
        <row r="453">
          <cell r="A453">
            <v>4883</v>
          </cell>
          <cell r="B453" t="str">
            <v>LEÓN RANGEL JUAN GABRIEL</v>
          </cell>
          <cell r="C453" t="str">
            <v>PEON</v>
          </cell>
          <cell r="D453">
            <v>337.98</v>
          </cell>
        </row>
        <row r="454">
          <cell r="A454">
            <v>4884</v>
          </cell>
          <cell r="B454" t="str">
            <v>VILLANUEVA SILVA JESÚS</v>
          </cell>
          <cell r="C454" t="str">
            <v>PEON</v>
          </cell>
          <cell r="D454">
            <v>337.98</v>
          </cell>
        </row>
        <row r="455">
          <cell r="A455">
            <v>4885</v>
          </cell>
          <cell r="B455" t="str">
            <v>SÁNCHEZ ÁVALOS CRISTIAN</v>
          </cell>
          <cell r="C455" t="str">
            <v>OF</v>
          </cell>
          <cell r="D455">
            <v>800</v>
          </cell>
        </row>
        <row r="456">
          <cell r="A456">
            <v>4886</v>
          </cell>
          <cell r="B456" t="str">
            <v>ARIZMENDI MORA ÉDGAR YAIR</v>
          </cell>
          <cell r="C456" t="str">
            <v>OF</v>
          </cell>
          <cell r="D456">
            <v>800</v>
          </cell>
        </row>
        <row r="457">
          <cell r="A457">
            <v>4887</v>
          </cell>
          <cell r="B457" t="str">
            <v>RAMÍREZ LARIOS JAIME TRINIDAD</v>
          </cell>
          <cell r="C457" t="str">
            <v>1/2 CUCHARA</v>
          </cell>
          <cell r="D457">
            <v>650</v>
          </cell>
        </row>
        <row r="458">
          <cell r="A458">
            <v>4888</v>
          </cell>
          <cell r="B458" t="str">
            <v>MARÍN TINOCO FROILÁN</v>
          </cell>
          <cell r="C458" t="str">
            <v>PEON</v>
          </cell>
          <cell r="D458">
            <v>337.98</v>
          </cell>
        </row>
        <row r="459">
          <cell r="A459">
            <v>4889</v>
          </cell>
          <cell r="B459" t="str">
            <v>CASTAÑEDA ÁLVAREZ FERNANDO JESÚS</v>
          </cell>
          <cell r="C459" t="str">
            <v>PEON</v>
          </cell>
          <cell r="D459">
            <v>337.98</v>
          </cell>
        </row>
        <row r="460">
          <cell r="A460">
            <v>4890</v>
          </cell>
          <cell r="B460" t="str">
            <v>TORRES VALENCIA EDUARDO</v>
          </cell>
          <cell r="C460" t="str">
            <v>PEON</v>
          </cell>
          <cell r="D460">
            <v>337.98</v>
          </cell>
        </row>
        <row r="461">
          <cell r="A461">
            <v>4891</v>
          </cell>
          <cell r="B461" t="str">
            <v>ESTRADA DE LA CRUZ MARÍA CRUZ</v>
          </cell>
          <cell r="C461" t="str">
            <v>PINTOR</v>
          </cell>
          <cell r="D461">
            <v>337.98</v>
          </cell>
        </row>
        <row r="462">
          <cell r="A462">
            <v>4892</v>
          </cell>
          <cell r="B462" t="str">
            <v>GASPAR TIBURCIO MANUEL</v>
          </cell>
          <cell r="C462" t="str">
            <v>OF</v>
          </cell>
          <cell r="D462">
            <v>800</v>
          </cell>
        </row>
        <row r="463">
          <cell r="A463">
            <v>4893</v>
          </cell>
          <cell r="B463" t="str">
            <v>VÁZQUEZ HERNÁNDEZ JOSÉ DE JESÚS</v>
          </cell>
          <cell r="C463" t="str">
            <v>PEON</v>
          </cell>
          <cell r="D463">
            <v>337.98</v>
          </cell>
        </row>
        <row r="464">
          <cell r="A464">
            <v>4894</v>
          </cell>
          <cell r="B464" t="str">
            <v>CÓRDOVA HERNÁNDEZ CARLOS</v>
          </cell>
          <cell r="C464" t="str">
            <v>PEON</v>
          </cell>
          <cell r="D464">
            <v>337.98</v>
          </cell>
        </row>
        <row r="465">
          <cell r="A465">
            <v>4895</v>
          </cell>
          <cell r="B465" t="str">
            <v>SUÁREZ GUERRERO HÉCTOR</v>
          </cell>
          <cell r="C465" t="str">
            <v>PEON</v>
          </cell>
          <cell r="D465">
            <v>337.98</v>
          </cell>
        </row>
        <row r="466">
          <cell r="A466">
            <v>4896</v>
          </cell>
          <cell r="B466" t="str">
            <v>SUÁREZ GUERRERO AGUSTÍN</v>
          </cell>
          <cell r="C466" t="str">
            <v>PEON</v>
          </cell>
          <cell r="D466">
            <v>337.98</v>
          </cell>
        </row>
        <row r="467">
          <cell r="A467">
            <v>4897</v>
          </cell>
          <cell r="B467" t="str">
            <v>SILVA MEZA FRANCISCO EMMANUEL</v>
          </cell>
          <cell r="C467" t="str">
            <v>PEON</v>
          </cell>
          <cell r="D467">
            <v>337.98</v>
          </cell>
        </row>
        <row r="468">
          <cell r="A468">
            <v>4898</v>
          </cell>
          <cell r="B468" t="str">
            <v>GARCÍA IBARRA DANIEL</v>
          </cell>
          <cell r="C468" t="str">
            <v>PEON</v>
          </cell>
          <cell r="D468">
            <v>337.98</v>
          </cell>
        </row>
        <row r="469">
          <cell r="A469">
            <v>4899</v>
          </cell>
          <cell r="B469" t="str">
            <v>ENRÍQUEZ XILONXÓCHITL OMAR OSVALDO</v>
          </cell>
          <cell r="C469" t="str">
            <v>PEON</v>
          </cell>
          <cell r="D469">
            <v>337.98</v>
          </cell>
        </row>
        <row r="470">
          <cell r="A470">
            <v>4900</v>
          </cell>
          <cell r="B470" t="str">
            <v>VÁZQUEZ MENA SAMUEL ISRAEL</v>
          </cell>
          <cell r="C470" t="str">
            <v>PEON</v>
          </cell>
          <cell r="D470">
            <v>337.98</v>
          </cell>
        </row>
        <row r="471">
          <cell r="A471">
            <v>4901</v>
          </cell>
          <cell r="B471" t="str">
            <v>ALATORRE BORRAYO MIGUEL ÁNGEL</v>
          </cell>
          <cell r="C471" t="str">
            <v>PEON</v>
          </cell>
          <cell r="D471">
            <v>337.98</v>
          </cell>
        </row>
        <row r="472">
          <cell r="A472">
            <v>4902</v>
          </cell>
          <cell r="B472" t="str">
            <v>BALBINO GRAJEDA PEDRO EDUARDO</v>
          </cell>
          <cell r="C472" t="str">
            <v>PEON</v>
          </cell>
          <cell r="D472">
            <v>337.98</v>
          </cell>
        </row>
        <row r="473">
          <cell r="A473">
            <v>4903</v>
          </cell>
          <cell r="B473" t="str">
            <v>LÓPEZ HERNÁNDEZ HÉCTOR</v>
          </cell>
          <cell r="C473" t="str">
            <v>VELADOR</v>
          </cell>
          <cell r="D473">
            <v>337.98</v>
          </cell>
        </row>
        <row r="474">
          <cell r="A474">
            <v>4904</v>
          </cell>
          <cell r="B474" t="str">
            <v>BOBADILLA LARIOS MIGUEL</v>
          </cell>
          <cell r="C474" t="str">
            <v>VELADOR</v>
          </cell>
          <cell r="D474">
            <v>337.98</v>
          </cell>
        </row>
        <row r="475">
          <cell r="A475">
            <v>4905</v>
          </cell>
          <cell r="B475" t="str">
            <v xml:space="preserve">RODRÍGUEZ GARZA JESÚS </v>
          </cell>
          <cell r="C475" t="str">
            <v>OF</v>
          </cell>
          <cell r="D475">
            <v>608.38</v>
          </cell>
        </row>
        <row r="476">
          <cell r="A476">
            <v>4906</v>
          </cell>
          <cell r="B476" t="str">
            <v>RODRÍGUEZ HUÍZAR CHRISTOPHER EMMANUEL</v>
          </cell>
          <cell r="C476" t="str">
            <v>PEON</v>
          </cell>
          <cell r="D476">
            <v>337.98</v>
          </cell>
        </row>
        <row r="477">
          <cell r="A477">
            <v>4907</v>
          </cell>
          <cell r="B477" t="str">
            <v>ROCHA DELGADO ALEJANDRO</v>
          </cell>
          <cell r="C477" t="str">
            <v>PEON</v>
          </cell>
          <cell r="D477">
            <v>337.98</v>
          </cell>
        </row>
        <row r="478">
          <cell r="A478">
            <v>4908</v>
          </cell>
          <cell r="B478" t="str">
            <v>MÉNDEZ VÉLEZ AGUSTÍN</v>
          </cell>
          <cell r="C478" t="str">
            <v>PINTOR</v>
          </cell>
          <cell r="D478">
            <v>608.38</v>
          </cell>
        </row>
        <row r="479">
          <cell r="A479">
            <v>4909</v>
          </cell>
          <cell r="B479" t="str">
            <v>ESCOTO MENDOZA LUIS ÁNGEL</v>
          </cell>
          <cell r="C479" t="str">
            <v>PEON</v>
          </cell>
          <cell r="D479">
            <v>337.98</v>
          </cell>
        </row>
        <row r="480">
          <cell r="A480">
            <v>4910</v>
          </cell>
          <cell r="B480" t="str">
            <v>VILLA LÓPEZ JOSÉ EFRAÍN</v>
          </cell>
          <cell r="C480" t="str">
            <v>OF</v>
          </cell>
          <cell r="D480">
            <v>608.38</v>
          </cell>
        </row>
        <row r="481">
          <cell r="A481">
            <v>4911</v>
          </cell>
          <cell r="B481" t="str">
            <v>VILLA LÓPEZ AMADO</v>
          </cell>
          <cell r="C481" t="str">
            <v>PEON</v>
          </cell>
          <cell r="D481">
            <v>337.98</v>
          </cell>
        </row>
        <row r="482">
          <cell r="A482">
            <v>4912</v>
          </cell>
          <cell r="B482" t="str">
            <v>HERRERA PINEDA HÉCTOR</v>
          </cell>
          <cell r="C482" t="str">
            <v>OF</v>
          </cell>
          <cell r="D482">
            <v>608.38</v>
          </cell>
        </row>
        <row r="483">
          <cell r="A483">
            <v>4913</v>
          </cell>
          <cell r="B483"/>
        </row>
        <row r="484">
          <cell r="A484">
            <v>4914</v>
          </cell>
          <cell r="B484"/>
        </row>
        <row r="485">
          <cell r="A485">
            <v>4915</v>
          </cell>
          <cell r="B485"/>
        </row>
        <row r="486">
          <cell r="A486">
            <v>4916</v>
          </cell>
          <cell r="B486"/>
        </row>
        <row r="487">
          <cell r="A487">
            <v>4917</v>
          </cell>
          <cell r="B487"/>
        </row>
        <row r="488">
          <cell r="A488">
            <v>4918</v>
          </cell>
          <cell r="B488"/>
        </row>
        <row r="489">
          <cell r="A489">
            <v>4919</v>
          </cell>
          <cell r="B489"/>
        </row>
        <row r="490">
          <cell r="A490">
            <v>4920</v>
          </cell>
          <cell r="B490"/>
        </row>
        <row r="491">
          <cell r="A491">
            <v>4921</v>
          </cell>
          <cell r="B491"/>
        </row>
        <row r="492">
          <cell r="A492"/>
          <cell r="B492"/>
        </row>
        <row r="493">
          <cell r="A493"/>
          <cell r="B493"/>
        </row>
        <row r="494">
          <cell r="A494"/>
          <cell r="B494"/>
        </row>
        <row r="495">
          <cell r="A495"/>
          <cell r="B495"/>
        </row>
        <row r="496">
          <cell r="A496"/>
          <cell r="B496"/>
        </row>
        <row r="497">
          <cell r="A497"/>
          <cell r="B497"/>
        </row>
        <row r="498">
          <cell r="A498"/>
          <cell r="B498"/>
        </row>
        <row r="499">
          <cell r="A499"/>
          <cell r="B499"/>
        </row>
        <row r="500">
          <cell r="A500"/>
          <cell r="B500"/>
        </row>
        <row r="501">
          <cell r="A501"/>
          <cell r="B501"/>
        </row>
        <row r="502">
          <cell r="A502"/>
          <cell r="B502"/>
        </row>
        <row r="503">
          <cell r="A503"/>
          <cell r="B503"/>
        </row>
        <row r="504">
          <cell r="A504"/>
          <cell r="B504"/>
        </row>
        <row r="505">
          <cell r="A505"/>
          <cell r="B505"/>
        </row>
        <row r="506">
          <cell r="A506"/>
          <cell r="B506"/>
        </row>
        <row r="507">
          <cell r="A507"/>
          <cell r="B507"/>
        </row>
        <row r="508">
          <cell r="A508"/>
          <cell r="B508"/>
        </row>
        <row r="509">
          <cell r="A509"/>
          <cell r="B509"/>
        </row>
        <row r="510">
          <cell r="A510"/>
          <cell r="B510"/>
        </row>
        <row r="511">
          <cell r="A511"/>
          <cell r="B511"/>
        </row>
        <row r="512">
          <cell r="A512"/>
          <cell r="B512"/>
        </row>
        <row r="513">
          <cell r="A513"/>
          <cell r="B513"/>
        </row>
        <row r="514">
          <cell r="A514"/>
          <cell r="B514"/>
        </row>
        <row r="515">
          <cell r="A515"/>
          <cell r="B515"/>
        </row>
        <row r="516">
          <cell r="A516"/>
          <cell r="B516"/>
        </row>
        <row r="517">
          <cell r="A517"/>
          <cell r="B517"/>
        </row>
        <row r="518">
          <cell r="A518"/>
          <cell r="B518"/>
        </row>
        <row r="519">
          <cell r="A519"/>
          <cell r="B519"/>
        </row>
        <row r="520">
          <cell r="A520"/>
          <cell r="B520"/>
        </row>
        <row r="521">
          <cell r="A521"/>
          <cell r="B521"/>
        </row>
        <row r="522">
          <cell r="A522"/>
          <cell r="B522"/>
        </row>
        <row r="523">
          <cell r="A523"/>
          <cell r="B523"/>
        </row>
        <row r="524">
          <cell r="A524"/>
          <cell r="B524"/>
        </row>
        <row r="525">
          <cell r="A525"/>
          <cell r="B525"/>
        </row>
        <row r="526">
          <cell r="A526"/>
          <cell r="B526"/>
        </row>
        <row r="527">
          <cell r="A527"/>
          <cell r="B527"/>
        </row>
        <row r="528">
          <cell r="A528"/>
          <cell r="B528"/>
        </row>
        <row r="529">
          <cell r="A529"/>
          <cell r="B529"/>
        </row>
        <row r="530">
          <cell r="A530"/>
          <cell r="B530"/>
        </row>
        <row r="531">
          <cell r="A531"/>
          <cell r="B531"/>
        </row>
        <row r="532">
          <cell r="A532"/>
          <cell r="B532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CHAS"/>
    </sheetNames>
    <sheetDataSet>
      <sheetData sheetId="0">
        <row r="2">
          <cell r="AB2">
            <v>44928</v>
          </cell>
          <cell r="AE2">
            <v>1</v>
          </cell>
        </row>
        <row r="3">
          <cell r="AB3">
            <v>44935</v>
          </cell>
          <cell r="AE3">
            <v>2</v>
          </cell>
        </row>
        <row r="4">
          <cell r="AB4">
            <v>44942</v>
          </cell>
          <cell r="AE4">
            <v>3</v>
          </cell>
        </row>
        <row r="5">
          <cell r="AB5">
            <v>44949</v>
          </cell>
          <cell r="AE5">
            <v>4</v>
          </cell>
        </row>
        <row r="6">
          <cell r="AB6">
            <v>44956</v>
          </cell>
          <cell r="AE6">
            <v>5</v>
          </cell>
        </row>
        <row r="7">
          <cell r="AB7">
            <v>44963</v>
          </cell>
          <cell r="AE7">
            <v>6</v>
          </cell>
        </row>
        <row r="8">
          <cell r="AB8">
            <v>44970</v>
          </cell>
          <cell r="AE8">
            <v>7</v>
          </cell>
        </row>
        <row r="9">
          <cell r="AB9">
            <v>44977</v>
          </cell>
          <cell r="AE9">
            <v>8</v>
          </cell>
        </row>
        <row r="10">
          <cell r="AB10">
            <v>44984</v>
          </cell>
          <cell r="AE10">
            <v>9</v>
          </cell>
        </row>
        <row r="11">
          <cell r="AB11">
            <v>44991</v>
          </cell>
          <cell r="AE11">
            <v>10</v>
          </cell>
        </row>
        <row r="12">
          <cell r="AB12">
            <v>44998</v>
          </cell>
          <cell r="AE12">
            <v>11</v>
          </cell>
        </row>
        <row r="13">
          <cell r="AB13">
            <v>45005</v>
          </cell>
          <cell r="AE13">
            <v>12</v>
          </cell>
        </row>
        <row r="14">
          <cell r="AB14">
            <v>45012</v>
          </cell>
          <cell r="AE14">
            <v>13</v>
          </cell>
        </row>
        <row r="15">
          <cell r="AB15">
            <v>45019</v>
          </cell>
          <cell r="AE15">
            <v>14</v>
          </cell>
        </row>
        <row r="16">
          <cell r="AB16">
            <v>45026</v>
          </cell>
          <cell r="AE16">
            <v>15</v>
          </cell>
        </row>
        <row r="17">
          <cell r="AB17">
            <v>45033</v>
          </cell>
          <cell r="AE17">
            <v>16</v>
          </cell>
        </row>
        <row r="18">
          <cell r="AB18">
            <v>45040</v>
          </cell>
          <cell r="AE18">
            <v>17</v>
          </cell>
        </row>
        <row r="19">
          <cell r="AB19">
            <v>45047</v>
          </cell>
          <cell r="AE19">
            <v>18</v>
          </cell>
        </row>
        <row r="20">
          <cell r="AB20">
            <v>45054</v>
          </cell>
          <cell r="AE20">
            <v>19</v>
          </cell>
        </row>
        <row r="21">
          <cell r="AB21">
            <v>45061</v>
          </cell>
          <cell r="AE21">
            <v>20</v>
          </cell>
        </row>
        <row r="22">
          <cell r="AB22">
            <v>45068</v>
          </cell>
          <cell r="AE22">
            <v>21</v>
          </cell>
        </row>
        <row r="23">
          <cell r="AB23">
            <v>45075</v>
          </cell>
          <cell r="AE23">
            <v>22</v>
          </cell>
        </row>
        <row r="24">
          <cell r="AB24">
            <v>45082</v>
          </cell>
          <cell r="AE24">
            <v>23</v>
          </cell>
        </row>
        <row r="25">
          <cell r="AB25">
            <v>45089</v>
          </cell>
          <cell r="AE25">
            <v>24</v>
          </cell>
        </row>
        <row r="26">
          <cell r="AB26">
            <v>45096</v>
          </cell>
          <cell r="AE26">
            <v>25</v>
          </cell>
        </row>
        <row r="27">
          <cell r="AB27">
            <v>45103</v>
          </cell>
          <cell r="AE27">
            <v>26</v>
          </cell>
        </row>
        <row r="28">
          <cell r="AB28">
            <v>45110</v>
          </cell>
          <cell r="AE28">
            <v>27</v>
          </cell>
        </row>
        <row r="29">
          <cell r="AB29">
            <v>45117</v>
          </cell>
          <cell r="AE29">
            <v>28</v>
          </cell>
        </row>
        <row r="30">
          <cell r="AB30">
            <v>45124</v>
          </cell>
          <cell r="AE30">
            <v>29</v>
          </cell>
        </row>
        <row r="31">
          <cell r="AB31">
            <v>45131</v>
          </cell>
          <cell r="AE31">
            <v>30</v>
          </cell>
        </row>
        <row r="32">
          <cell r="AB32">
            <v>45138</v>
          </cell>
          <cell r="AE32">
            <v>31</v>
          </cell>
        </row>
        <row r="33">
          <cell r="AB33">
            <v>45145</v>
          </cell>
          <cell r="AE33">
            <v>32</v>
          </cell>
        </row>
        <row r="34">
          <cell r="AB34">
            <v>45152</v>
          </cell>
          <cell r="AE34">
            <v>33</v>
          </cell>
        </row>
        <row r="35">
          <cell r="AB35">
            <v>45159</v>
          </cell>
          <cell r="AE35">
            <v>34</v>
          </cell>
        </row>
        <row r="36">
          <cell r="AB36">
            <v>45166</v>
          </cell>
          <cell r="AE36">
            <v>35</v>
          </cell>
        </row>
        <row r="37">
          <cell r="AB37">
            <v>45173</v>
          </cell>
          <cell r="AE37">
            <v>36</v>
          </cell>
        </row>
        <row r="38">
          <cell r="AB38">
            <v>45180</v>
          </cell>
          <cell r="AE38">
            <v>37</v>
          </cell>
        </row>
        <row r="39">
          <cell r="AB39">
            <v>45187</v>
          </cell>
          <cell r="AE39">
            <v>38</v>
          </cell>
        </row>
        <row r="40">
          <cell r="AB40">
            <v>45194</v>
          </cell>
          <cell r="AE40">
            <v>39</v>
          </cell>
        </row>
        <row r="41">
          <cell r="AB41">
            <v>45201</v>
          </cell>
          <cell r="AE41">
            <v>40</v>
          </cell>
        </row>
        <row r="42">
          <cell r="AB42">
            <v>45208</v>
          </cell>
          <cell r="AE42">
            <v>41</v>
          </cell>
        </row>
        <row r="43">
          <cell r="AB43">
            <v>45215</v>
          </cell>
          <cell r="AE43">
            <v>42</v>
          </cell>
        </row>
        <row r="44">
          <cell r="AB44">
            <v>45222</v>
          </cell>
          <cell r="AE44">
            <v>43</v>
          </cell>
        </row>
        <row r="45">
          <cell r="AB45">
            <v>45229</v>
          </cell>
          <cell r="AE45">
            <v>44</v>
          </cell>
        </row>
        <row r="46">
          <cell r="AB46">
            <v>45236</v>
          </cell>
          <cell r="AE46">
            <v>45</v>
          </cell>
        </row>
        <row r="47">
          <cell r="AB47">
            <v>45243</v>
          </cell>
          <cell r="AE47">
            <v>46</v>
          </cell>
        </row>
        <row r="48">
          <cell r="AB48">
            <v>45250</v>
          </cell>
          <cell r="AE48">
            <v>47</v>
          </cell>
        </row>
        <row r="49">
          <cell r="AB49">
            <v>45257</v>
          </cell>
          <cell r="AE49">
            <v>48</v>
          </cell>
        </row>
        <row r="50">
          <cell r="AB50">
            <v>45264</v>
          </cell>
          <cell r="AE50">
            <v>49</v>
          </cell>
        </row>
        <row r="51">
          <cell r="AB51">
            <v>45271</v>
          </cell>
          <cell r="AE51">
            <v>50</v>
          </cell>
        </row>
        <row r="52">
          <cell r="AB52">
            <v>45278</v>
          </cell>
          <cell r="AE52">
            <v>51</v>
          </cell>
        </row>
        <row r="53">
          <cell r="AB53">
            <v>45285</v>
          </cell>
          <cell r="AE53">
            <v>52</v>
          </cell>
        </row>
        <row r="54">
          <cell r="AB54"/>
          <cell r="AE54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D0DF-B414-4421-B1E5-2E3F247A6A6B}">
  <dimension ref="A1:K304"/>
  <sheetViews>
    <sheetView tabSelected="1" topLeftCell="A6" workbookViewId="0">
      <selection activeCell="E19" sqref="E19"/>
    </sheetView>
  </sheetViews>
  <sheetFormatPr baseColWidth="10" defaultRowHeight="14.5" x14ac:dyDescent="0.35"/>
  <cols>
    <col min="1" max="1" width="12.81640625" customWidth="1"/>
    <col min="2" max="2" width="33" bestFit="1" customWidth="1"/>
    <col min="3" max="3" width="8.6328125" bestFit="1" customWidth="1"/>
    <col min="4" max="4" width="6.7265625" bestFit="1" customWidth="1"/>
    <col min="5" max="5" width="4.7265625" bestFit="1" customWidth="1"/>
    <col min="6" max="6" width="54.81640625" customWidth="1"/>
    <col min="7" max="7" width="5.6328125" bestFit="1" customWidth="1"/>
    <col min="8" max="8" width="5" bestFit="1" customWidth="1"/>
    <col min="9" max="9" width="11.54296875" bestFit="1" customWidth="1"/>
    <col min="10" max="10" width="9.7265625" bestFit="1" customWidth="1"/>
    <col min="11" max="11" width="11.08984375" bestFit="1" customWidth="1"/>
  </cols>
  <sheetData>
    <row r="1" spans="1:11" ht="15" thickBot="1" x14ac:dyDescent="0.4">
      <c r="A1" s="3"/>
      <c r="B1" s="3"/>
      <c r="C1" s="4"/>
      <c r="D1" s="4"/>
      <c r="E1" s="4"/>
      <c r="F1" s="4"/>
      <c r="G1" s="4"/>
      <c r="H1" s="4"/>
      <c r="I1" s="4"/>
      <c r="J1" s="4"/>
      <c r="K1" s="12"/>
    </row>
    <row r="2" spans="1:11" ht="23" customHeight="1" x14ac:dyDescent="0.35">
      <c r="A2" s="14"/>
      <c r="B2" s="13"/>
      <c r="C2" s="34" t="s">
        <v>21</v>
      </c>
      <c r="D2" s="35"/>
      <c r="E2" s="35"/>
      <c r="F2" s="35"/>
      <c r="G2" s="35"/>
      <c r="H2" s="35"/>
      <c r="I2" s="35"/>
      <c r="J2" s="35"/>
      <c r="K2" s="9"/>
    </row>
    <row r="3" spans="1:11" ht="20" customHeight="1" x14ac:dyDescent="0.35">
      <c r="A3" s="6"/>
      <c r="B3" s="7"/>
      <c r="C3" s="36" t="s">
        <v>22</v>
      </c>
      <c r="D3" s="36"/>
      <c r="E3" s="36"/>
      <c r="F3" s="36"/>
      <c r="G3" s="36"/>
      <c r="H3" s="36"/>
      <c r="I3" s="36"/>
      <c r="J3" s="36"/>
      <c r="K3" s="37"/>
    </row>
    <row r="4" spans="1:11" ht="22.5" customHeight="1" thickBot="1" x14ac:dyDescent="0.4">
      <c r="A4" s="6"/>
      <c r="B4" s="8"/>
      <c r="C4" s="32" t="s">
        <v>23</v>
      </c>
      <c r="D4" s="32"/>
      <c r="E4" s="32"/>
      <c r="F4" s="32"/>
      <c r="G4" s="32"/>
      <c r="H4" s="32"/>
      <c r="I4" s="32"/>
      <c r="J4" s="32"/>
      <c r="K4" s="33"/>
    </row>
    <row r="5" spans="1:11" ht="15" thickBot="1" x14ac:dyDescent="0.4">
      <c r="A5" s="38" t="s">
        <v>15</v>
      </c>
      <c r="B5" s="38"/>
      <c r="C5" s="11"/>
      <c r="D5" s="10"/>
      <c r="E5" s="10"/>
      <c r="F5" s="10"/>
      <c r="G5" s="10"/>
      <c r="H5" s="10"/>
      <c r="I5" s="10"/>
      <c r="J5" s="10"/>
      <c r="K5" s="10"/>
    </row>
    <row r="6" spans="1:11" ht="15" thickBot="1" x14ac:dyDescent="0.4">
      <c r="A6" s="2" t="s">
        <v>16</v>
      </c>
      <c r="B6" s="1">
        <v>17</v>
      </c>
      <c r="C6" s="16"/>
      <c r="D6" s="5"/>
      <c r="E6" s="5"/>
      <c r="F6" s="5"/>
      <c r="G6" s="5"/>
      <c r="H6" s="5"/>
      <c r="I6" s="5"/>
      <c r="J6" s="5"/>
      <c r="K6" s="5"/>
    </row>
    <row r="7" spans="1:11" ht="15" thickBot="1" x14ac:dyDescent="0.4">
      <c r="A7" s="18" t="s">
        <v>0</v>
      </c>
      <c r="B7" s="19" t="s">
        <v>1</v>
      </c>
      <c r="C7" s="31" t="s">
        <v>14</v>
      </c>
      <c r="D7" s="31" t="s">
        <v>9</v>
      </c>
      <c r="E7" s="31" t="s">
        <v>11</v>
      </c>
      <c r="F7" s="31" t="s">
        <v>20</v>
      </c>
      <c r="G7" s="31" t="s">
        <v>18</v>
      </c>
      <c r="H7" s="31" t="s">
        <v>19</v>
      </c>
      <c r="I7" s="31" t="s">
        <v>10</v>
      </c>
      <c r="J7" s="31" t="s">
        <v>12</v>
      </c>
      <c r="K7" s="31" t="s">
        <v>13</v>
      </c>
    </row>
    <row r="8" spans="1:11" ht="15" thickBot="1" x14ac:dyDescent="0.4">
      <c r="A8" s="20">
        <v>67</v>
      </c>
      <c r="B8" s="21" t="str">
        <f>IFERROR(VLOOKUP(A8,[1]CO!$A$2:$B$532,2,FALSE),"")</f>
        <v>CERRILLOS LARA JOSE</v>
      </c>
      <c r="C8" s="31"/>
      <c r="D8" s="31"/>
      <c r="E8" s="31"/>
      <c r="F8" s="31"/>
      <c r="G8" s="31"/>
      <c r="H8" s="31"/>
      <c r="I8" s="31"/>
      <c r="J8" s="31"/>
      <c r="K8" s="31"/>
    </row>
    <row r="9" spans="1:11" ht="15" thickBot="1" x14ac:dyDescent="0.4">
      <c r="A9" s="22"/>
      <c r="B9" t="s">
        <v>2</v>
      </c>
      <c r="C9" s="23">
        <f>INDEX([2]FECHAS!$AB$2:$AB$54,MATCH($B$6,[2]FECHAS!$AE$2:$AE$54,0))</f>
        <v>45040</v>
      </c>
      <c r="D9" s="15" t="s">
        <v>24</v>
      </c>
      <c r="E9" s="15">
        <v>1</v>
      </c>
      <c r="F9" s="24"/>
      <c r="G9" s="15"/>
      <c r="H9" s="15"/>
      <c r="I9" s="15"/>
      <c r="J9" s="15"/>
      <c r="K9" s="15"/>
    </row>
    <row r="10" spans="1:11" ht="15" thickBot="1" x14ac:dyDescent="0.4">
      <c r="A10" s="25" t="s">
        <v>17</v>
      </c>
      <c r="B10" t="s">
        <v>3</v>
      </c>
      <c r="C10" s="23">
        <f>C9+1</f>
        <v>45041</v>
      </c>
      <c r="D10" s="15" t="s">
        <v>24</v>
      </c>
      <c r="E10" s="15">
        <v>1</v>
      </c>
      <c r="F10" s="24"/>
      <c r="G10" s="15"/>
      <c r="H10" s="15"/>
      <c r="I10" s="15"/>
      <c r="J10" s="15"/>
      <c r="K10" s="15"/>
    </row>
    <row r="11" spans="1:11" x14ac:dyDescent="0.35">
      <c r="A11" s="26">
        <f>IFERROR(VLOOKUP(A8,[1]CO!$A$2:$D$532,4,FALSE),"")</f>
        <v>2725.05</v>
      </c>
      <c r="B11" t="s">
        <v>4</v>
      </c>
      <c r="C11" s="23">
        <f t="shared" ref="C11:C15" si="0">C10+1</f>
        <v>45042</v>
      </c>
      <c r="D11" s="15" t="s">
        <v>24</v>
      </c>
      <c r="E11" s="15">
        <v>1</v>
      </c>
      <c r="F11" s="24"/>
      <c r="G11" s="15"/>
      <c r="H11" s="15"/>
      <c r="I11" s="15"/>
      <c r="J11" s="15"/>
      <c r="K11" s="15"/>
    </row>
    <row r="12" spans="1:11" x14ac:dyDescent="0.35">
      <c r="A12" s="22"/>
      <c r="B12" t="s">
        <v>5</v>
      </c>
      <c r="C12" s="23">
        <f t="shared" si="0"/>
        <v>45043</v>
      </c>
      <c r="D12" s="15" t="s">
        <v>25</v>
      </c>
      <c r="E12" s="15">
        <v>1</v>
      </c>
      <c r="F12" s="24"/>
      <c r="G12" s="15">
        <v>1</v>
      </c>
      <c r="H12" s="15">
        <v>2</v>
      </c>
      <c r="I12" s="15"/>
      <c r="J12" s="15"/>
      <c r="K12" s="15"/>
    </row>
    <row r="13" spans="1:11" x14ac:dyDescent="0.35">
      <c r="A13" s="22"/>
      <c r="B13" t="s">
        <v>6</v>
      </c>
      <c r="C13" s="23">
        <f t="shared" si="0"/>
        <v>45044</v>
      </c>
      <c r="D13" s="15" t="s">
        <v>25</v>
      </c>
      <c r="E13" s="15">
        <v>1</v>
      </c>
      <c r="F13" s="24"/>
      <c r="G13" s="15"/>
      <c r="H13" s="15"/>
      <c r="I13" s="15"/>
      <c r="J13" s="15"/>
      <c r="K13" s="15"/>
    </row>
    <row r="14" spans="1:11" x14ac:dyDescent="0.35">
      <c r="A14" s="22"/>
      <c r="B14" t="s">
        <v>7</v>
      </c>
      <c r="C14" s="23">
        <f t="shared" si="0"/>
        <v>45045</v>
      </c>
      <c r="D14" s="15" t="s">
        <v>25</v>
      </c>
      <c r="E14" s="15">
        <v>1</v>
      </c>
      <c r="F14" s="24"/>
      <c r="G14" s="15"/>
      <c r="H14" s="15"/>
      <c r="I14" s="15"/>
      <c r="J14" s="15"/>
      <c r="K14" s="15"/>
    </row>
    <row r="15" spans="1:11" ht="15" thickBot="1" x14ac:dyDescent="0.4">
      <c r="A15" s="27"/>
      <c r="B15" s="28" t="s">
        <v>8</v>
      </c>
      <c r="C15" s="23">
        <f t="shared" si="0"/>
        <v>45046</v>
      </c>
      <c r="D15" s="29" t="s">
        <v>26</v>
      </c>
      <c r="E15" s="29">
        <v>1</v>
      </c>
      <c r="F15" s="30"/>
      <c r="G15" s="29"/>
      <c r="H15" s="29"/>
      <c r="I15" s="29"/>
      <c r="J15" s="29"/>
      <c r="K15" s="29"/>
    </row>
    <row r="16" spans="1:11" ht="15" thickBot="1" x14ac:dyDescent="0.4">
      <c r="A16" s="18" t="s">
        <v>0</v>
      </c>
      <c r="B16" s="19" t="s">
        <v>1</v>
      </c>
      <c r="C16" s="31" t="s">
        <v>14</v>
      </c>
      <c r="D16" s="31" t="s">
        <v>9</v>
      </c>
      <c r="E16" s="31" t="s">
        <v>11</v>
      </c>
      <c r="F16" s="31" t="s">
        <v>20</v>
      </c>
      <c r="G16" s="31" t="s">
        <v>18</v>
      </c>
      <c r="H16" s="31" t="s">
        <v>19</v>
      </c>
      <c r="I16" s="31" t="s">
        <v>10</v>
      </c>
      <c r="J16" s="31" t="s">
        <v>12</v>
      </c>
      <c r="K16" s="31" t="s">
        <v>13</v>
      </c>
    </row>
    <row r="17" spans="1:11" ht="15" thickBot="1" x14ac:dyDescent="0.4">
      <c r="A17" s="20">
        <v>159</v>
      </c>
      <c r="B17" s="21" t="str">
        <f>IFERROR(VLOOKUP(A17,[1]CO!$A$2:$B$532,2,FALSE),"")</f>
        <v>GOMEZ VAZQUEZ LUIS ERNESTO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15" thickBot="1" x14ac:dyDescent="0.4">
      <c r="A18" s="22"/>
      <c r="B18" t="s">
        <v>2</v>
      </c>
      <c r="C18" s="23">
        <f>INDEX([2]FECHAS!$AB$2:$AB$54,MATCH($B$6,[2]FECHAS!$AE$2:$AE$54,0))</f>
        <v>45040</v>
      </c>
      <c r="D18" s="15" t="s">
        <v>25</v>
      </c>
      <c r="E18" s="15">
        <v>1</v>
      </c>
      <c r="F18" s="24"/>
      <c r="G18" s="15"/>
      <c r="H18" s="15"/>
      <c r="I18" s="15"/>
      <c r="J18" s="15"/>
      <c r="K18" s="15"/>
    </row>
    <row r="19" spans="1:11" ht="15" thickBot="1" x14ac:dyDescent="0.4">
      <c r="A19" s="25" t="s">
        <v>17</v>
      </c>
      <c r="B19" t="s">
        <v>3</v>
      </c>
      <c r="C19" s="23">
        <f>C18+1</f>
        <v>45041</v>
      </c>
      <c r="D19" s="15" t="s">
        <v>25</v>
      </c>
      <c r="E19" s="15">
        <v>1</v>
      </c>
      <c r="F19" s="24"/>
      <c r="G19" s="15"/>
      <c r="H19" s="15"/>
      <c r="I19" s="15"/>
      <c r="J19" s="15"/>
      <c r="K19" s="15"/>
    </row>
    <row r="20" spans="1:11" x14ac:dyDescent="0.35">
      <c r="A20" s="26">
        <f>IFERROR(VLOOKUP(A17,[1]CO!$A$2:$D$532,4,FALSE),"")</f>
        <v>1002.86</v>
      </c>
      <c r="B20" t="s">
        <v>4</v>
      </c>
      <c r="C20" s="23">
        <f t="shared" ref="C20:C24" si="1">C19+1</f>
        <v>45042</v>
      </c>
      <c r="D20" s="15" t="s">
        <v>25</v>
      </c>
      <c r="E20" s="15">
        <v>1</v>
      </c>
      <c r="F20" s="24"/>
      <c r="G20" s="15"/>
      <c r="H20" s="15"/>
      <c r="I20" s="15"/>
      <c r="J20" s="15"/>
      <c r="K20" s="15"/>
    </row>
    <row r="21" spans="1:11" x14ac:dyDescent="0.35">
      <c r="A21" s="22"/>
      <c r="B21" t="s">
        <v>5</v>
      </c>
      <c r="C21" s="23">
        <f t="shared" si="1"/>
        <v>45043</v>
      </c>
      <c r="D21" s="15" t="s">
        <v>25</v>
      </c>
      <c r="E21" s="15">
        <v>1</v>
      </c>
      <c r="F21" s="24"/>
      <c r="G21" s="15"/>
      <c r="H21" s="15"/>
      <c r="I21" s="15"/>
      <c r="J21" s="15"/>
      <c r="K21" s="15"/>
    </row>
    <row r="22" spans="1:11" x14ac:dyDescent="0.35">
      <c r="A22" s="22"/>
      <c r="B22" t="s">
        <v>6</v>
      </c>
      <c r="C22" s="23">
        <f t="shared" si="1"/>
        <v>45044</v>
      </c>
      <c r="D22" s="15" t="s">
        <v>25</v>
      </c>
      <c r="E22" s="15">
        <v>1</v>
      </c>
      <c r="F22" s="24"/>
      <c r="G22" s="15"/>
      <c r="H22" s="15"/>
      <c r="I22" s="15"/>
      <c r="J22" s="15"/>
      <c r="K22" s="15"/>
    </row>
    <row r="23" spans="1:11" x14ac:dyDescent="0.35">
      <c r="A23" s="22"/>
      <c r="B23" t="s">
        <v>7</v>
      </c>
      <c r="C23" s="23">
        <f t="shared" si="1"/>
        <v>45045</v>
      </c>
      <c r="D23" s="15" t="s">
        <v>25</v>
      </c>
      <c r="E23" s="15">
        <v>1</v>
      </c>
      <c r="F23" s="24"/>
      <c r="G23" s="15"/>
      <c r="H23" s="15"/>
      <c r="I23" s="15"/>
      <c r="J23" s="15"/>
      <c r="K23" s="15"/>
    </row>
    <row r="24" spans="1:11" ht="15" thickBot="1" x14ac:dyDescent="0.4">
      <c r="A24" s="27"/>
      <c r="B24" s="28" t="s">
        <v>8</v>
      </c>
      <c r="C24" s="23">
        <f t="shared" si="1"/>
        <v>45046</v>
      </c>
      <c r="D24" s="15"/>
      <c r="E24" s="29"/>
      <c r="F24" s="30"/>
      <c r="G24" s="29"/>
      <c r="H24" s="29"/>
      <c r="I24" s="29"/>
      <c r="J24" s="29"/>
      <c r="K24" s="29"/>
    </row>
    <row r="25" spans="1:11" ht="15" thickBot="1" x14ac:dyDescent="0.4">
      <c r="A25" s="18" t="s">
        <v>0</v>
      </c>
      <c r="B25" s="19" t="s">
        <v>1</v>
      </c>
      <c r="C25" s="31" t="s">
        <v>14</v>
      </c>
      <c r="D25" s="31" t="s">
        <v>9</v>
      </c>
      <c r="E25" s="31" t="s">
        <v>11</v>
      </c>
      <c r="F25" s="31" t="s">
        <v>20</v>
      </c>
      <c r="G25" s="31" t="s">
        <v>18</v>
      </c>
      <c r="H25" s="31" t="s">
        <v>19</v>
      </c>
      <c r="I25" s="31" t="s">
        <v>10</v>
      </c>
      <c r="J25" s="31" t="s">
        <v>12</v>
      </c>
      <c r="K25" s="31" t="s">
        <v>13</v>
      </c>
    </row>
    <row r="26" spans="1:11" ht="15" thickBot="1" x14ac:dyDescent="0.4">
      <c r="A26" s="20"/>
      <c r="B26" s="21" t="str">
        <f>IFERROR(VLOOKUP(A26,[1]CO!$A$2:$B$532,2,FALSE),"")</f>
        <v/>
      </c>
      <c r="C26" s="31"/>
      <c r="D26" s="31"/>
      <c r="E26" s="31"/>
      <c r="F26" s="31"/>
      <c r="G26" s="31"/>
      <c r="H26" s="31"/>
      <c r="I26" s="31"/>
      <c r="J26" s="31"/>
      <c r="K26" s="31"/>
    </row>
    <row r="27" spans="1:11" ht="15" thickBot="1" x14ac:dyDescent="0.4">
      <c r="A27" s="22"/>
      <c r="B27" t="s">
        <v>2</v>
      </c>
      <c r="C27" s="23">
        <f>INDEX([2]FECHAS!$AB$2:$AB$54,MATCH($B$6,[2]FECHAS!$AE$2:$AE$54,0))</f>
        <v>45040</v>
      </c>
      <c r="D27" s="15"/>
      <c r="E27" s="15"/>
      <c r="F27" s="24"/>
      <c r="G27" s="15"/>
      <c r="H27" s="15"/>
      <c r="I27" s="15"/>
      <c r="J27" s="15"/>
      <c r="K27" s="15"/>
    </row>
    <row r="28" spans="1:11" ht="15" thickBot="1" x14ac:dyDescent="0.4">
      <c r="A28" s="25" t="s">
        <v>17</v>
      </c>
      <c r="B28" t="s">
        <v>3</v>
      </c>
      <c r="C28" s="23">
        <f>C27+1</f>
        <v>45041</v>
      </c>
      <c r="D28" s="15"/>
      <c r="E28" s="15"/>
      <c r="F28" s="24"/>
      <c r="G28" s="15"/>
      <c r="H28" s="15"/>
      <c r="I28" s="15"/>
      <c r="J28" s="15"/>
      <c r="K28" s="15"/>
    </row>
    <row r="29" spans="1:11" x14ac:dyDescent="0.35">
      <c r="A29" s="26" t="str">
        <f>IFERROR(VLOOKUP(A26,[1]CO!$A$2:$D$532,4,FALSE),"")</f>
        <v/>
      </c>
      <c r="B29" t="s">
        <v>4</v>
      </c>
      <c r="C29" s="23">
        <f t="shared" ref="C29:C33" si="2">C28+1</f>
        <v>45042</v>
      </c>
      <c r="D29" s="15"/>
      <c r="E29" s="15"/>
      <c r="F29" s="24"/>
      <c r="G29" s="15"/>
      <c r="H29" s="15"/>
      <c r="I29" s="15"/>
      <c r="J29" s="15"/>
      <c r="K29" s="15"/>
    </row>
    <row r="30" spans="1:11" x14ac:dyDescent="0.35">
      <c r="A30" s="22"/>
      <c r="B30" t="s">
        <v>5</v>
      </c>
      <c r="C30" s="23">
        <f t="shared" si="2"/>
        <v>45043</v>
      </c>
      <c r="D30" s="15"/>
      <c r="E30" s="15"/>
      <c r="F30" s="24"/>
      <c r="G30" s="15"/>
      <c r="H30" s="15"/>
      <c r="I30" s="15"/>
      <c r="J30" s="15"/>
      <c r="K30" s="15"/>
    </row>
    <row r="31" spans="1:11" x14ac:dyDescent="0.35">
      <c r="A31" s="22"/>
      <c r="B31" t="s">
        <v>6</v>
      </c>
      <c r="C31" s="23">
        <f t="shared" si="2"/>
        <v>45044</v>
      </c>
      <c r="D31" s="15"/>
      <c r="E31" s="15"/>
      <c r="F31" s="24"/>
      <c r="G31" s="15"/>
      <c r="H31" s="15"/>
      <c r="I31" s="15"/>
      <c r="J31" s="15"/>
      <c r="K31" s="15"/>
    </row>
    <row r="32" spans="1:11" x14ac:dyDescent="0.35">
      <c r="A32" s="22"/>
      <c r="B32" t="s">
        <v>7</v>
      </c>
      <c r="C32" s="23">
        <f t="shared" si="2"/>
        <v>45045</v>
      </c>
      <c r="D32" s="15"/>
      <c r="E32" s="15"/>
      <c r="F32" s="24"/>
      <c r="G32" s="15"/>
      <c r="H32" s="15"/>
      <c r="I32" s="15"/>
      <c r="J32" s="15"/>
      <c r="K32" s="15"/>
    </row>
    <row r="33" spans="1:11" ht="15" thickBot="1" x14ac:dyDescent="0.4">
      <c r="A33" s="27"/>
      <c r="B33" s="28" t="s">
        <v>8</v>
      </c>
      <c r="C33" s="23">
        <f t="shared" si="2"/>
        <v>45046</v>
      </c>
      <c r="D33" s="29"/>
      <c r="E33" s="29"/>
      <c r="F33" s="30"/>
      <c r="G33" s="29"/>
      <c r="H33" s="29"/>
      <c r="I33" s="29"/>
      <c r="J33" s="29"/>
      <c r="K33" s="29"/>
    </row>
    <row r="34" spans="1:11" ht="15" thickBot="1" x14ac:dyDescent="0.4">
      <c r="A34" s="18" t="s">
        <v>0</v>
      </c>
      <c r="B34" s="19" t="s">
        <v>1</v>
      </c>
      <c r="C34" s="31" t="s">
        <v>14</v>
      </c>
      <c r="D34" s="31" t="s">
        <v>9</v>
      </c>
      <c r="E34" s="31" t="s">
        <v>11</v>
      </c>
      <c r="F34" s="31" t="s">
        <v>20</v>
      </c>
      <c r="G34" s="31" t="s">
        <v>18</v>
      </c>
      <c r="H34" s="31" t="s">
        <v>19</v>
      </c>
      <c r="I34" s="31" t="s">
        <v>10</v>
      </c>
      <c r="J34" s="31" t="s">
        <v>12</v>
      </c>
      <c r="K34" s="31" t="s">
        <v>13</v>
      </c>
    </row>
    <row r="35" spans="1:11" ht="15" thickBot="1" x14ac:dyDescent="0.4">
      <c r="A35" s="20"/>
      <c r="B35" s="21" t="str">
        <f>IFERROR(VLOOKUP(A35,[1]CO!$A$2:$B$532,2,FALSE),"")</f>
        <v/>
      </c>
      <c r="C35" s="31"/>
      <c r="D35" s="31"/>
      <c r="E35" s="31"/>
      <c r="F35" s="31"/>
      <c r="G35" s="31"/>
      <c r="H35" s="31"/>
      <c r="I35" s="31"/>
      <c r="J35" s="31"/>
      <c r="K35" s="31"/>
    </row>
    <row r="36" spans="1:11" ht="15" thickBot="1" x14ac:dyDescent="0.4">
      <c r="A36" s="22"/>
      <c r="B36" t="s">
        <v>2</v>
      </c>
      <c r="C36" s="23">
        <f>INDEX([2]FECHAS!$AB$2:$AB$54,MATCH($B$6,[2]FECHAS!$AE$2:$AE$54,0))</f>
        <v>45040</v>
      </c>
      <c r="D36" s="15"/>
      <c r="E36" s="15"/>
      <c r="F36" s="24"/>
      <c r="G36" s="15"/>
      <c r="H36" s="15"/>
      <c r="I36" s="15"/>
      <c r="J36" s="15"/>
      <c r="K36" s="15"/>
    </row>
    <row r="37" spans="1:11" ht="15" thickBot="1" x14ac:dyDescent="0.4">
      <c r="A37" s="25" t="s">
        <v>17</v>
      </c>
      <c r="B37" t="s">
        <v>3</v>
      </c>
      <c r="C37" s="23">
        <f>C36+1</f>
        <v>45041</v>
      </c>
      <c r="D37" s="15"/>
      <c r="E37" s="15"/>
      <c r="F37" s="24"/>
      <c r="G37" s="15"/>
      <c r="H37" s="15"/>
      <c r="I37" s="15"/>
      <c r="J37" s="15"/>
      <c r="K37" s="15"/>
    </row>
    <row r="38" spans="1:11" x14ac:dyDescent="0.35">
      <c r="A38" s="26" t="str">
        <f>IFERROR(VLOOKUP(A35,[1]CO!$A$2:$D$532,4,FALSE),"")</f>
        <v/>
      </c>
      <c r="B38" t="s">
        <v>4</v>
      </c>
      <c r="C38" s="23">
        <f t="shared" ref="C38:C42" si="3">C37+1</f>
        <v>45042</v>
      </c>
      <c r="D38" s="15"/>
      <c r="E38" s="15"/>
      <c r="F38" s="24"/>
      <c r="G38" s="15"/>
      <c r="H38" s="15"/>
      <c r="I38" s="15"/>
      <c r="J38" s="15"/>
      <c r="K38" s="15"/>
    </row>
    <row r="39" spans="1:11" x14ac:dyDescent="0.35">
      <c r="A39" s="22"/>
      <c r="B39" t="s">
        <v>5</v>
      </c>
      <c r="C39" s="23">
        <f t="shared" si="3"/>
        <v>45043</v>
      </c>
      <c r="D39" s="15"/>
      <c r="E39" s="15"/>
      <c r="F39" s="24"/>
      <c r="G39" s="15"/>
      <c r="H39" s="15"/>
      <c r="I39" s="15"/>
      <c r="J39" s="15"/>
      <c r="K39" s="15"/>
    </row>
    <row r="40" spans="1:11" x14ac:dyDescent="0.35">
      <c r="A40" s="22"/>
      <c r="B40" t="s">
        <v>6</v>
      </c>
      <c r="C40" s="23">
        <f t="shared" si="3"/>
        <v>45044</v>
      </c>
      <c r="D40" s="15"/>
      <c r="E40" s="15"/>
      <c r="F40" s="24"/>
      <c r="G40" s="15"/>
      <c r="H40" s="15"/>
      <c r="I40" s="15"/>
      <c r="J40" s="15"/>
      <c r="K40" s="15"/>
    </row>
    <row r="41" spans="1:11" x14ac:dyDescent="0.35">
      <c r="A41" s="22"/>
      <c r="B41" t="s">
        <v>7</v>
      </c>
      <c r="C41" s="23">
        <f t="shared" si="3"/>
        <v>45045</v>
      </c>
      <c r="D41" s="15"/>
      <c r="E41" s="15"/>
      <c r="F41" s="24"/>
      <c r="G41" s="15"/>
      <c r="H41" s="15"/>
      <c r="I41" s="15"/>
      <c r="J41" s="15"/>
      <c r="K41" s="15"/>
    </row>
    <row r="42" spans="1:11" ht="15" thickBot="1" x14ac:dyDescent="0.4">
      <c r="A42" s="27"/>
      <c r="B42" s="28" t="s">
        <v>8</v>
      </c>
      <c r="C42" s="23">
        <f t="shared" si="3"/>
        <v>45046</v>
      </c>
      <c r="D42" s="29"/>
      <c r="E42" s="29"/>
      <c r="F42" s="30"/>
      <c r="G42" s="29"/>
      <c r="H42" s="29"/>
      <c r="I42" s="29"/>
      <c r="J42" s="29"/>
      <c r="K42" s="29"/>
    </row>
    <row r="43" spans="1:11" ht="15" thickBot="1" x14ac:dyDescent="0.4">
      <c r="A43" s="18" t="s">
        <v>0</v>
      </c>
      <c r="B43" s="19" t="s">
        <v>1</v>
      </c>
      <c r="C43" s="31" t="s">
        <v>14</v>
      </c>
      <c r="D43" s="31" t="s">
        <v>9</v>
      </c>
      <c r="E43" s="31" t="s">
        <v>11</v>
      </c>
      <c r="F43" s="31" t="s">
        <v>20</v>
      </c>
      <c r="G43" s="31" t="s">
        <v>18</v>
      </c>
      <c r="H43" s="31" t="s">
        <v>19</v>
      </c>
      <c r="I43" s="31" t="s">
        <v>10</v>
      </c>
      <c r="J43" s="31" t="s">
        <v>12</v>
      </c>
      <c r="K43" s="31" t="s">
        <v>13</v>
      </c>
    </row>
    <row r="44" spans="1:11" ht="15" thickBot="1" x14ac:dyDescent="0.4">
      <c r="A44" s="20"/>
      <c r="B44" s="21" t="str">
        <f>IFERROR(VLOOKUP(A44,[1]CO!$A$2:$B$532,2,FALSE),"")</f>
        <v/>
      </c>
      <c r="C44" s="31"/>
      <c r="D44" s="31"/>
      <c r="E44" s="31"/>
      <c r="F44" s="31"/>
      <c r="G44" s="31"/>
      <c r="H44" s="31"/>
      <c r="I44" s="31"/>
      <c r="J44" s="31"/>
      <c r="K44" s="31"/>
    </row>
    <row r="45" spans="1:11" ht="15" thickBot="1" x14ac:dyDescent="0.4">
      <c r="A45" s="22"/>
      <c r="B45" t="s">
        <v>2</v>
      </c>
      <c r="C45" s="23">
        <f>INDEX([2]FECHAS!$AB$2:$AB$54,MATCH($B$6,[2]FECHAS!$AE$2:$AE$54,0))</f>
        <v>45040</v>
      </c>
      <c r="D45" s="15"/>
      <c r="E45" s="15"/>
      <c r="F45" s="24"/>
      <c r="G45" s="15"/>
      <c r="H45" s="15"/>
      <c r="I45" s="15"/>
      <c r="J45" s="15"/>
      <c r="K45" s="15"/>
    </row>
    <row r="46" spans="1:11" ht="15" thickBot="1" x14ac:dyDescent="0.4">
      <c r="A46" s="25" t="s">
        <v>17</v>
      </c>
      <c r="B46" t="s">
        <v>3</v>
      </c>
      <c r="C46" s="23">
        <f>C45+1</f>
        <v>45041</v>
      </c>
      <c r="D46" s="15"/>
      <c r="E46" s="15"/>
      <c r="F46" s="24"/>
      <c r="G46" s="15"/>
      <c r="H46" s="15"/>
      <c r="I46" s="15"/>
      <c r="J46" s="15"/>
      <c r="K46" s="15"/>
    </row>
    <row r="47" spans="1:11" x14ac:dyDescent="0.35">
      <c r="A47" s="26" t="str">
        <f>IFERROR(VLOOKUP(A44,[1]CO!$A$2:$D$532,4,FALSE),"")</f>
        <v/>
      </c>
      <c r="B47" t="s">
        <v>4</v>
      </c>
      <c r="C47" s="23">
        <f t="shared" ref="C47:C51" si="4">C46+1</f>
        <v>45042</v>
      </c>
      <c r="D47" s="15"/>
      <c r="E47" s="15"/>
      <c r="F47" s="24"/>
      <c r="G47" s="15"/>
      <c r="H47" s="15"/>
      <c r="I47" s="15"/>
      <c r="J47" s="15"/>
      <c r="K47" s="15"/>
    </row>
    <row r="48" spans="1:11" x14ac:dyDescent="0.35">
      <c r="A48" s="22"/>
      <c r="B48" t="s">
        <v>5</v>
      </c>
      <c r="C48" s="23">
        <f t="shared" si="4"/>
        <v>45043</v>
      </c>
      <c r="D48" s="15"/>
      <c r="E48" s="15"/>
      <c r="F48" s="24"/>
      <c r="G48" s="15"/>
      <c r="H48" s="15"/>
      <c r="I48" s="15"/>
      <c r="J48" s="15"/>
      <c r="K48" s="15"/>
    </row>
    <row r="49" spans="1:11" x14ac:dyDescent="0.35">
      <c r="A49" s="22"/>
      <c r="B49" t="s">
        <v>6</v>
      </c>
      <c r="C49" s="23">
        <f t="shared" si="4"/>
        <v>45044</v>
      </c>
      <c r="D49" s="15"/>
      <c r="E49" s="15"/>
      <c r="F49" s="24"/>
      <c r="G49" s="15"/>
      <c r="H49" s="15"/>
      <c r="I49" s="15"/>
      <c r="J49" s="15"/>
      <c r="K49" s="15"/>
    </row>
    <row r="50" spans="1:11" x14ac:dyDescent="0.35">
      <c r="A50" s="22"/>
      <c r="B50" t="s">
        <v>7</v>
      </c>
      <c r="C50" s="23">
        <f t="shared" si="4"/>
        <v>45045</v>
      </c>
      <c r="D50" s="15"/>
      <c r="E50" s="15"/>
      <c r="F50" s="24"/>
      <c r="G50" s="15"/>
      <c r="H50" s="15"/>
      <c r="I50" s="15"/>
      <c r="J50" s="15"/>
      <c r="K50" s="15"/>
    </row>
    <row r="51" spans="1:11" ht="15" thickBot="1" x14ac:dyDescent="0.4">
      <c r="A51" s="27"/>
      <c r="B51" s="28" t="s">
        <v>8</v>
      </c>
      <c r="C51" s="23">
        <f t="shared" si="4"/>
        <v>45046</v>
      </c>
      <c r="D51" s="29"/>
      <c r="E51" s="29"/>
      <c r="F51" s="30"/>
      <c r="G51" s="29"/>
      <c r="H51" s="29"/>
      <c r="I51" s="29"/>
      <c r="J51" s="29"/>
      <c r="K51" s="29"/>
    </row>
    <row r="52" spans="1:11" ht="15" thickBot="1" x14ac:dyDescent="0.4">
      <c r="A52" s="18" t="s">
        <v>0</v>
      </c>
      <c r="B52" s="19" t="s">
        <v>1</v>
      </c>
      <c r="C52" s="31" t="s">
        <v>14</v>
      </c>
      <c r="D52" s="31" t="s">
        <v>9</v>
      </c>
      <c r="E52" s="31" t="s">
        <v>11</v>
      </c>
      <c r="F52" s="31" t="s">
        <v>20</v>
      </c>
      <c r="G52" s="31" t="s">
        <v>18</v>
      </c>
      <c r="H52" s="31" t="s">
        <v>19</v>
      </c>
      <c r="I52" s="31" t="s">
        <v>10</v>
      </c>
      <c r="J52" s="31" t="s">
        <v>12</v>
      </c>
      <c r="K52" s="31" t="s">
        <v>13</v>
      </c>
    </row>
    <row r="53" spans="1:11" ht="15" thickBot="1" x14ac:dyDescent="0.4">
      <c r="A53" s="20"/>
      <c r="B53" s="21" t="str">
        <f>IFERROR(VLOOKUP(A53,[1]CO!$A$2:$B$532,2,FALSE),"")</f>
        <v/>
      </c>
      <c r="C53" s="31"/>
      <c r="D53" s="31"/>
      <c r="E53" s="31"/>
      <c r="F53" s="31"/>
      <c r="G53" s="31"/>
      <c r="H53" s="31"/>
      <c r="I53" s="31"/>
      <c r="J53" s="31"/>
      <c r="K53" s="31"/>
    </row>
    <row r="54" spans="1:11" ht="15" thickBot="1" x14ac:dyDescent="0.4">
      <c r="A54" s="22"/>
      <c r="B54" t="s">
        <v>2</v>
      </c>
      <c r="C54" s="23">
        <f>INDEX([2]FECHAS!$AB$2:$AB$54,MATCH($B$6,[2]FECHAS!$AE$2:$AE$54,0))</f>
        <v>45040</v>
      </c>
      <c r="D54" s="15"/>
      <c r="E54" s="15"/>
      <c r="F54" s="24"/>
      <c r="G54" s="15"/>
      <c r="H54" s="15"/>
      <c r="I54" s="15"/>
      <c r="J54" s="15"/>
      <c r="K54" s="15"/>
    </row>
    <row r="55" spans="1:11" ht="15" thickBot="1" x14ac:dyDescent="0.4">
      <c r="A55" s="25" t="s">
        <v>17</v>
      </c>
      <c r="B55" t="s">
        <v>3</v>
      </c>
      <c r="C55" s="23">
        <f>C54+1</f>
        <v>45041</v>
      </c>
      <c r="D55" s="15"/>
      <c r="E55" s="15"/>
      <c r="F55" s="24"/>
      <c r="G55" s="15"/>
      <c r="H55" s="15"/>
      <c r="I55" s="15"/>
      <c r="J55" s="15"/>
      <c r="K55" s="15"/>
    </row>
    <row r="56" spans="1:11" x14ac:dyDescent="0.35">
      <c r="A56" s="26" t="str">
        <f>IFERROR(VLOOKUP(A53,[1]CO!$A$2:$D$532,4,FALSE),"")</f>
        <v/>
      </c>
      <c r="B56" t="s">
        <v>4</v>
      </c>
      <c r="C56" s="23">
        <f t="shared" ref="C56:C60" si="5">C55+1</f>
        <v>45042</v>
      </c>
      <c r="D56" s="15"/>
      <c r="E56" s="15"/>
      <c r="F56" s="24"/>
      <c r="G56" s="15"/>
      <c r="H56" s="15"/>
      <c r="I56" s="15"/>
      <c r="J56" s="15"/>
      <c r="K56" s="15"/>
    </row>
    <row r="57" spans="1:11" x14ac:dyDescent="0.35">
      <c r="A57" s="22"/>
      <c r="B57" t="s">
        <v>5</v>
      </c>
      <c r="C57" s="23">
        <f t="shared" si="5"/>
        <v>45043</v>
      </c>
      <c r="D57" s="15"/>
      <c r="E57" s="15"/>
      <c r="F57" s="24"/>
      <c r="G57" s="15"/>
      <c r="H57" s="15"/>
      <c r="I57" s="15"/>
      <c r="J57" s="15"/>
      <c r="K57" s="15"/>
    </row>
    <row r="58" spans="1:11" x14ac:dyDescent="0.35">
      <c r="A58" s="22"/>
      <c r="B58" t="s">
        <v>6</v>
      </c>
      <c r="C58" s="23">
        <f t="shared" si="5"/>
        <v>45044</v>
      </c>
      <c r="D58" s="15"/>
      <c r="E58" s="15"/>
      <c r="F58" s="24"/>
      <c r="G58" s="15"/>
      <c r="H58" s="15"/>
      <c r="I58" s="15"/>
      <c r="J58" s="15"/>
      <c r="K58" s="15"/>
    </row>
    <row r="59" spans="1:11" x14ac:dyDescent="0.35">
      <c r="A59" s="22"/>
      <c r="B59" t="s">
        <v>7</v>
      </c>
      <c r="C59" s="23">
        <f t="shared" si="5"/>
        <v>45045</v>
      </c>
      <c r="D59" s="15"/>
      <c r="E59" s="15"/>
      <c r="F59" s="24"/>
      <c r="G59" s="15"/>
      <c r="H59" s="15"/>
      <c r="I59" s="15"/>
      <c r="J59" s="15"/>
      <c r="K59" s="15"/>
    </row>
    <row r="60" spans="1:11" ht="15" thickBot="1" x14ac:dyDescent="0.4">
      <c r="A60" s="27"/>
      <c r="B60" s="28" t="s">
        <v>8</v>
      </c>
      <c r="C60" s="23">
        <f t="shared" si="5"/>
        <v>45046</v>
      </c>
      <c r="D60" s="29"/>
      <c r="E60" s="29"/>
      <c r="F60" s="30"/>
      <c r="G60" s="29"/>
      <c r="H60" s="29"/>
      <c r="I60" s="29"/>
      <c r="J60" s="29"/>
      <c r="K60" s="29"/>
    </row>
    <row r="61" spans="1:11" ht="15" thickBot="1" x14ac:dyDescent="0.4">
      <c r="A61" s="18" t="s">
        <v>0</v>
      </c>
      <c r="B61" s="19" t="s">
        <v>1</v>
      </c>
      <c r="C61" s="31" t="s">
        <v>14</v>
      </c>
      <c r="D61" s="31" t="s">
        <v>9</v>
      </c>
      <c r="E61" s="31" t="s">
        <v>11</v>
      </c>
      <c r="F61" s="31" t="s">
        <v>20</v>
      </c>
      <c r="G61" s="31" t="s">
        <v>18</v>
      </c>
      <c r="H61" s="31" t="s">
        <v>19</v>
      </c>
      <c r="I61" s="31" t="s">
        <v>10</v>
      </c>
      <c r="J61" s="31" t="s">
        <v>12</v>
      </c>
      <c r="K61" s="31" t="s">
        <v>13</v>
      </c>
    </row>
    <row r="62" spans="1:11" ht="15" thickBot="1" x14ac:dyDescent="0.4">
      <c r="A62" s="20"/>
      <c r="B62" s="21" t="str">
        <f>IFERROR(VLOOKUP(A62,[1]CO!$A$2:$B$532,2,FALSE),"")</f>
        <v/>
      </c>
      <c r="C62" s="31"/>
      <c r="D62" s="31"/>
      <c r="E62" s="31"/>
      <c r="F62" s="31"/>
      <c r="G62" s="31"/>
      <c r="H62" s="31"/>
      <c r="I62" s="31"/>
      <c r="J62" s="31"/>
      <c r="K62" s="31"/>
    </row>
    <row r="63" spans="1:11" ht="15" thickBot="1" x14ac:dyDescent="0.4">
      <c r="A63" s="22"/>
      <c r="B63" t="s">
        <v>2</v>
      </c>
      <c r="C63" s="23">
        <f>INDEX([2]FECHAS!$AB$2:$AB$54,MATCH($B$6,[2]FECHAS!$AE$2:$AE$54,0))</f>
        <v>45040</v>
      </c>
      <c r="D63" s="15"/>
      <c r="E63" s="15"/>
      <c r="F63" s="24"/>
      <c r="G63" s="15"/>
      <c r="H63" s="15"/>
      <c r="I63" s="15"/>
      <c r="J63" s="15"/>
      <c r="K63" s="15"/>
    </row>
    <row r="64" spans="1:11" ht="15" thickBot="1" x14ac:dyDescent="0.4">
      <c r="A64" s="25" t="s">
        <v>17</v>
      </c>
      <c r="B64" t="s">
        <v>3</v>
      </c>
      <c r="C64" s="23">
        <f>C63+1</f>
        <v>45041</v>
      </c>
      <c r="D64" s="15"/>
      <c r="E64" s="15"/>
      <c r="F64" s="24"/>
      <c r="G64" s="15"/>
      <c r="H64" s="15"/>
      <c r="I64" s="15"/>
      <c r="J64" s="15"/>
      <c r="K64" s="15"/>
    </row>
    <row r="65" spans="1:11" x14ac:dyDescent="0.35">
      <c r="A65" s="26" t="str">
        <f>IFERROR(VLOOKUP(A62,[1]CO!$A$2:$D$532,4,FALSE),"")</f>
        <v/>
      </c>
      <c r="B65" t="s">
        <v>4</v>
      </c>
      <c r="C65" s="23">
        <f t="shared" ref="C65:C69" si="6">C64+1</f>
        <v>45042</v>
      </c>
      <c r="D65" s="15"/>
      <c r="E65" s="15"/>
      <c r="F65" s="24"/>
      <c r="G65" s="15"/>
      <c r="H65" s="15"/>
      <c r="I65" s="15"/>
      <c r="J65" s="15"/>
      <c r="K65" s="15"/>
    </row>
    <row r="66" spans="1:11" x14ac:dyDescent="0.35">
      <c r="A66" s="22"/>
      <c r="B66" t="s">
        <v>5</v>
      </c>
      <c r="C66" s="23">
        <f t="shared" si="6"/>
        <v>45043</v>
      </c>
      <c r="D66" s="15"/>
      <c r="E66" s="15"/>
      <c r="F66" s="24"/>
      <c r="G66" s="15"/>
      <c r="H66" s="15"/>
      <c r="I66" s="15"/>
      <c r="J66" s="15"/>
      <c r="K66" s="15"/>
    </row>
    <row r="67" spans="1:11" x14ac:dyDescent="0.35">
      <c r="A67" s="22"/>
      <c r="B67" t="s">
        <v>6</v>
      </c>
      <c r="C67" s="23">
        <f t="shared" si="6"/>
        <v>45044</v>
      </c>
      <c r="D67" s="15"/>
      <c r="E67" s="15"/>
      <c r="F67" s="24"/>
      <c r="G67" s="15"/>
      <c r="H67" s="15"/>
      <c r="I67" s="15"/>
      <c r="J67" s="15"/>
      <c r="K67" s="15"/>
    </row>
    <row r="68" spans="1:11" x14ac:dyDescent="0.35">
      <c r="A68" s="22"/>
      <c r="B68" t="s">
        <v>7</v>
      </c>
      <c r="C68" s="23">
        <f t="shared" si="6"/>
        <v>45045</v>
      </c>
      <c r="D68" s="15"/>
      <c r="E68" s="15"/>
      <c r="F68" s="24"/>
      <c r="G68" s="15"/>
      <c r="H68" s="15"/>
      <c r="I68" s="15"/>
      <c r="J68" s="15"/>
      <c r="K68" s="15"/>
    </row>
    <row r="69" spans="1:11" ht="15" thickBot="1" x14ac:dyDescent="0.4">
      <c r="A69" s="27"/>
      <c r="B69" s="28" t="s">
        <v>8</v>
      </c>
      <c r="C69" s="23">
        <f t="shared" si="6"/>
        <v>45046</v>
      </c>
      <c r="D69" s="29"/>
      <c r="E69" s="29"/>
      <c r="F69" s="30"/>
      <c r="G69" s="29"/>
      <c r="H69" s="29"/>
      <c r="I69" s="29"/>
      <c r="J69" s="29"/>
      <c r="K69" s="29"/>
    </row>
    <row r="70" spans="1:11" ht="15" thickBot="1" x14ac:dyDescent="0.4">
      <c r="A70" s="18" t="s">
        <v>0</v>
      </c>
      <c r="B70" s="19" t="s">
        <v>1</v>
      </c>
      <c r="C70" s="31" t="s">
        <v>14</v>
      </c>
      <c r="D70" s="31" t="s">
        <v>9</v>
      </c>
      <c r="E70" s="31" t="s">
        <v>11</v>
      </c>
      <c r="F70" s="31" t="s">
        <v>20</v>
      </c>
      <c r="G70" s="31" t="s">
        <v>18</v>
      </c>
      <c r="H70" s="31" t="s">
        <v>19</v>
      </c>
      <c r="I70" s="31" t="s">
        <v>10</v>
      </c>
      <c r="J70" s="31" t="s">
        <v>12</v>
      </c>
      <c r="K70" s="31" t="s">
        <v>13</v>
      </c>
    </row>
    <row r="71" spans="1:11" ht="15" thickBot="1" x14ac:dyDescent="0.4">
      <c r="A71" s="20"/>
      <c r="B71" s="21" t="str">
        <f>IFERROR(VLOOKUP(A71,[1]CO!$A$2:$B$532,2,FALSE),"")</f>
        <v/>
      </c>
      <c r="C71" s="31"/>
      <c r="D71" s="31"/>
      <c r="E71" s="31"/>
      <c r="F71" s="31"/>
      <c r="G71" s="31"/>
      <c r="H71" s="31"/>
      <c r="I71" s="31"/>
      <c r="J71" s="31"/>
      <c r="K71" s="31"/>
    </row>
    <row r="72" spans="1:11" ht="15" thickBot="1" x14ac:dyDescent="0.4">
      <c r="A72" s="22"/>
      <c r="B72" t="s">
        <v>2</v>
      </c>
      <c r="C72" s="23">
        <f>INDEX([2]FECHAS!$AB$2:$AB$54,MATCH($B$6,[2]FECHAS!$AE$2:$AE$54,0))</f>
        <v>45040</v>
      </c>
      <c r="D72" s="15"/>
      <c r="E72" s="15"/>
      <c r="F72" s="24"/>
      <c r="G72" s="15"/>
      <c r="H72" s="15"/>
      <c r="I72" s="15"/>
      <c r="J72" s="15"/>
      <c r="K72" s="15"/>
    </row>
    <row r="73" spans="1:11" ht="15" thickBot="1" x14ac:dyDescent="0.4">
      <c r="A73" s="25" t="s">
        <v>17</v>
      </c>
      <c r="B73" t="s">
        <v>3</v>
      </c>
      <c r="C73" s="23">
        <f>C72+1</f>
        <v>45041</v>
      </c>
      <c r="D73" s="15"/>
      <c r="E73" s="15"/>
      <c r="F73" s="24"/>
      <c r="G73" s="15"/>
      <c r="H73" s="15"/>
      <c r="I73" s="15"/>
      <c r="J73" s="15"/>
      <c r="K73" s="15"/>
    </row>
    <row r="74" spans="1:11" x14ac:dyDescent="0.35">
      <c r="A74" s="26" t="str">
        <f>IFERROR(VLOOKUP(A71,[1]CO!$A$2:$D$532,4,FALSE),"")</f>
        <v/>
      </c>
      <c r="B74" t="s">
        <v>4</v>
      </c>
      <c r="C74" s="23">
        <f t="shared" ref="C74:C78" si="7">C73+1</f>
        <v>45042</v>
      </c>
      <c r="D74" s="15"/>
      <c r="E74" s="15"/>
      <c r="F74" s="24"/>
      <c r="G74" s="15"/>
      <c r="H74" s="15"/>
      <c r="I74" s="15"/>
      <c r="J74" s="15"/>
      <c r="K74" s="15"/>
    </row>
    <row r="75" spans="1:11" x14ac:dyDescent="0.35">
      <c r="A75" s="22"/>
      <c r="B75" t="s">
        <v>5</v>
      </c>
      <c r="C75" s="23">
        <f t="shared" si="7"/>
        <v>45043</v>
      </c>
      <c r="D75" s="15"/>
      <c r="E75" s="15"/>
      <c r="F75" s="24"/>
      <c r="G75" s="15"/>
      <c r="H75" s="15"/>
      <c r="I75" s="15"/>
      <c r="J75" s="15"/>
      <c r="K75" s="15"/>
    </row>
    <row r="76" spans="1:11" x14ac:dyDescent="0.35">
      <c r="A76" s="22"/>
      <c r="B76" t="s">
        <v>6</v>
      </c>
      <c r="C76" s="23">
        <f t="shared" si="7"/>
        <v>45044</v>
      </c>
      <c r="D76" s="15"/>
      <c r="E76" s="15"/>
      <c r="F76" s="24"/>
      <c r="G76" s="15"/>
      <c r="H76" s="15"/>
      <c r="I76" s="15"/>
      <c r="J76" s="15"/>
      <c r="K76" s="15"/>
    </row>
    <row r="77" spans="1:11" x14ac:dyDescent="0.35">
      <c r="A77" s="22"/>
      <c r="B77" t="s">
        <v>7</v>
      </c>
      <c r="C77" s="23">
        <f t="shared" si="7"/>
        <v>45045</v>
      </c>
      <c r="D77" s="15"/>
      <c r="E77" s="15"/>
      <c r="F77" s="24"/>
      <c r="G77" s="15"/>
      <c r="H77" s="15"/>
      <c r="I77" s="15"/>
      <c r="J77" s="15"/>
      <c r="K77" s="15"/>
    </row>
    <row r="78" spans="1:11" ht="15" thickBot="1" x14ac:dyDescent="0.4">
      <c r="A78" s="27"/>
      <c r="B78" s="28" t="s">
        <v>8</v>
      </c>
      <c r="C78" s="23">
        <f t="shared" si="7"/>
        <v>45046</v>
      </c>
      <c r="D78" s="29"/>
      <c r="E78" s="29"/>
      <c r="F78" s="30"/>
      <c r="G78" s="29"/>
      <c r="H78" s="29"/>
      <c r="I78" s="29"/>
      <c r="J78" s="29"/>
      <c r="K78" s="29"/>
    </row>
    <row r="79" spans="1:11" ht="15" thickBot="1" x14ac:dyDescent="0.4">
      <c r="A79" s="18" t="s">
        <v>0</v>
      </c>
      <c r="B79" s="19" t="s">
        <v>1</v>
      </c>
      <c r="C79" s="31" t="s">
        <v>14</v>
      </c>
      <c r="D79" s="31" t="s">
        <v>9</v>
      </c>
      <c r="E79" s="31" t="s">
        <v>11</v>
      </c>
      <c r="F79" s="31" t="s">
        <v>20</v>
      </c>
      <c r="G79" s="31" t="s">
        <v>18</v>
      </c>
      <c r="H79" s="31" t="s">
        <v>19</v>
      </c>
      <c r="I79" s="31" t="s">
        <v>10</v>
      </c>
      <c r="J79" s="31" t="s">
        <v>12</v>
      </c>
      <c r="K79" s="31" t="s">
        <v>13</v>
      </c>
    </row>
    <row r="80" spans="1:11" ht="15" thickBot="1" x14ac:dyDescent="0.4">
      <c r="A80" s="20"/>
      <c r="B80" s="21" t="str">
        <f>IFERROR(VLOOKUP(A80,[1]CO!$A$2:$B$532,2,FALSE),"")</f>
        <v/>
      </c>
      <c r="C80" s="31"/>
      <c r="D80" s="31"/>
      <c r="E80" s="31"/>
      <c r="F80" s="31"/>
      <c r="G80" s="31"/>
      <c r="H80" s="31"/>
      <c r="I80" s="31"/>
      <c r="J80" s="31"/>
      <c r="K80" s="31"/>
    </row>
    <row r="81" spans="1:11" ht="15" thickBot="1" x14ac:dyDescent="0.4">
      <c r="A81" s="22"/>
      <c r="B81" t="s">
        <v>2</v>
      </c>
      <c r="C81" s="23">
        <f>INDEX([2]FECHAS!$AB$2:$AB$54,MATCH($B$6,[2]FECHAS!$AE$2:$AE$54,0))</f>
        <v>45040</v>
      </c>
      <c r="D81" s="15"/>
      <c r="E81" s="15"/>
      <c r="F81" s="24"/>
      <c r="G81" s="15"/>
      <c r="H81" s="15"/>
      <c r="I81" s="15"/>
      <c r="J81" s="15"/>
      <c r="K81" s="15"/>
    </row>
    <row r="82" spans="1:11" ht="15" thickBot="1" x14ac:dyDescent="0.4">
      <c r="A82" s="25" t="s">
        <v>17</v>
      </c>
      <c r="B82" t="s">
        <v>3</v>
      </c>
      <c r="C82" s="23">
        <f>C81+1</f>
        <v>45041</v>
      </c>
      <c r="D82" s="15"/>
      <c r="E82" s="15"/>
      <c r="F82" s="24"/>
      <c r="G82" s="15"/>
      <c r="H82" s="15"/>
      <c r="I82" s="15"/>
      <c r="J82" s="15"/>
      <c r="K82" s="15"/>
    </row>
    <row r="83" spans="1:11" x14ac:dyDescent="0.35">
      <c r="A83" s="26" t="str">
        <f>IFERROR(VLOOKUP(A80,[1]CO!$A$2:$D$532,4,FALSE),"")</f>
        <v/>
      </c>
      <c r="B83" t="s">
        <v>4</v>
      </c>
      <c r="C83" s="23">
        <f t="shared" ref="C83:C87" si="8">C82+1</f>
        <v>45042</v>
      </c>
      <c r="D83" s="15"/>
      <c r="E83" s="15"/>
      <c r="F83" s="24"/>
      <c r="G83" s="15"/>
      <c r="H83" s="15"/>
      <c r="I83" s="15"/>
      <c r="J83" s="15"/>
      <c r="K83" s="15"/>
    </row>
    <row r="84" spans="1:11" x14ac:dyDescent="0.35">
      <c r="A84" s="22"/>
      <c r="B84" t="s">
        <v>5</v>
      </c>
      <c r="C84" s="23">
        <f t="shared" si="8"/>
        <v>45043</v>
      </c>
      <c r="D84" s="15"/>
      <c r="E84" s="15"/>
      <c r="F84" s="24"/>
      <c r="G84" s="15"/>
      <c r="H84" s="15"/>
      <c r="I84" s="15"/>
      <c r="J84" s="15"/>
      <c r="K84" s="15"/>
    </row>
    <row r="85" spans="1:11" x14ac:dyDescent="0.35">
      <c r="A85" s="22"/>
      <c r="B85" t="s">
        <v>6</v>
      </c>
      <c r="C85" s="23">
        <f t="shared" si="8"/>
        <v>45044</v>
      </c>
      <c r="D85" s="15"/>
      <c r="E85" s="15"/>
      <c r="F85" s="24"/>
      <c r="G85" s="15"/>
      <c r="H85" s="15"/>
      <c r="I85" s="15"/>
      <c r="J85" s="15"/>
      <c r="K85" s="15"/>
    </row>
    <row r="86" spans="1:11" x14ac:dyDescent="0.35">
      <c r="A86" s="22"/>
      <c r="B86" t="s">
        <v>7</v>
      </c>
      <c r="C86" s="23">
        <f t="shared" si="8"/>
        <v>45045</v>
      </c>
      <c r="D86" s="15"/>
      <c r="E86" s="15"/>
      <c r="F86" s="24"/>
      <c r="G86" s="15"/>
      <c r="H86" s="15"/>
      <c r="I86" s="15"/>
      <c r="J86" s="15"/>
      <c r="K86" s="15"/>
    </row>
    <row r="87" spans="1:11" ht="15" thickBot="1" x14ac:dyDescent="0.4">
      <c r="A87" s="27"/>
      <c r="B87" s="28" t="s">
        <v>8</v>
      </c>
      <c r="C87" s="23">
        <f t="shared" si="8"/>
        <v>45046</v>
      </c>
      <c r="D87" s="29"/>
      <c r="E87" s="29"/>
      <c r="F87" s="30"/>
      <c r="G87" s="29"/>
      <c r="H87" s="29"/>
      <c r="I87" s="29"/>
      <c r="J87" s="29"/>
      <c r="K87" s="29"/>
    </row>
    <row r="88" spans="1:11" ht="15" thickBot="1" x14ac:dyDescent="0.4">
      <c r="A88" s="18" t="s">
        <v>0</v>
      </c>
      <c r="B88" s="19" t="s">
        <v>1</v>
      </c>
      <c r="C88" s="31" t="s">
        <v>14</v>
      </c>
      <c r="D88" s="31" t="s">
        <v>9</v>
      </c>
      <c r="E88" s="31" t="s">
        <v>11</v>
      </c>
      <c r="F88" s="31" t="s">
        <v>20</v>
      </c>
      <c r="G88" s="31" t="s">
        <v>18</v>
      </c>
      <c r="H88" s="31" t="s">
        <v>19</v>
      </c>
      <c r="I88" s="31" t="s">
        <v>10</v>
      </c>
      <c r="J88" s="31" t="s">
        <v>12</v>
      </c>
      <c r="K88" s="31" t="s">
        <v>13</v>
      </c>
    </row>
    <row r="89" spans="1:11" ht="15" thickBot="1" x14ac:dyDescent="0.4">
      <c r="A89" s="20"/>
      <c r="B89" s="21" t="str">
        <f>IFERROR(VLOOKUP(A89,[1]CO!$A$2:$B$532,2,FALSE),"")</f>
        <v/>
      </c>
      <c r="C89" s="31"/>
      <c r="D89" s="31"/>
      <c r="E89" s="31"/>
      <c r="F89" s="31"/>
      <c r="G89" s="31"/>
      <c r="H89" s="31"/>
      <c r="I89" s="31"/>
      <c r="J89" s="31"/>
      <c r="K89" s="31"/>
    </row>
    <row r="90" spans="1:11" ht="15" thickBot="1" x14ac:dyDescent="0.4">
      <c r="A90" s="22"/>
      <c r="B90" t="s">
        <v>2</v>
      </c>
      <c r="C90" s="23">
        <f>INDEX([2]FECHAS!$AB$2:$AB$54,MATCH($B$6,[2]FECHAS!$AE$2:$AE$54,0))</f>
        <v>45040</v>
      </c>
      <c r="D90" s="15"/>
      <c r="E90" s="15"/>
      <c r="F90" s="24"/>
      <c r="G90" s="15"/>
      <c r="H90" s="15"/>
      <c r="I90" s="15"/>
      <c r="J90" s="15"/>
      <c r="K90" s="15"/>
    </row>
    <row r="91" spans="1:11" ht="15" thickBot="1" x14ac:dyDescent="0.4">
      <c r="A91" s="25" t="s">
        <v>17</v>
      </c>
      <c r="B91" t="s">
        <v>3</v>
      </c>
      <c r="C91" s="23">
        <f>C90+1</f>
        <v>45041</v>
      </c>
      <c r="D91" s="15"/>
      <c r="E91" s="15"/>
      <c r="F91" s="24"/>
      <c r="G91" s="15"/>
      <c r="H91" s="15"/>
      <c r="I91" s="15"/>
      <c r="J91" s="15"/>
      <c r="K91" s="15"/>
    </row>
    <row r="92" spans="1:11" x14ac:dyDescent="0.35">
      <c r="A92" s="26" t="str">
        <f>IFERROR(VLOOKUP(A89,[1]CO!$A$2:$D$532,4,FALSE),"")</f>
        <v/>
      </c>
      <c r="B92" t="s">
        <v>4</v>
      </c>
      <c r="C92" s="23">
        <f t="shared" ref="C92:C96" si="9">C91+1</f>
        <v>45042</v>
      </c>
      <c r="D92" s="15"/>
      <c r="E92" s="15"/>
      <c r="F92" s="24"/>
      <c r="G92" s="15"/>
      <c r="H92" s="15"/>
      <c r="I92" s="15"/>
      <c r="J92" s="15"/>
      <c r="K92" s="15"/>
    </row>
    <row r="93" spans="1:11" x14ac:dyDescent="0.35">
      <c r="A93" s="22"/>
      <c r="B93" t="s">
        <v>5</v>
      </c>
      <c r="C93" s="23">
        <f t="shared" si="9"/>
        <v>45043</v>
      </c>
      <c r="D93" s="15"/>
      <c r="E93" s="15"/>
      <c r="F93" s="24"/>
      <c r="G93" s="15"/>
      <c r="H93" s="15"/>
      <c r="I93" s="15"/>
      <c r="J93" s="15"/>
      <c r="K93" s="15"/>
    </row>
    <row r="94" spans="1:11" x14ac:dyDescent="0.35">
      <c r="A94" s="22"/>
      <c r="B94" t="s">
        <v>6</v>
      </c>
      <c r="C94" s="23">
        <f t="shared" si="9"/>
        <v>45044</v>
      </c>
      <c r="D94" s="15"/>
      <c r="E94" s="15"/>
      <c r="F94" s="24"/>
      <c r="G94" s="15"/>
      <c r="H94" s="15"/>
      <c r="I94" s="15"/>
      <c r="J94" s="15"/>
      <c r="K94" s="15"/>
    </row>
    <row r="95" spans="1:11" x14ac:dyDescent="0.35">
      <c r="A95" s="22"/>
      <c r="B95" t="s">
        <v>7</v>
      </c>
      <c r="C95" s="23">
        <f t="shared" si="9"/>
        <v>45045</v>
      </c>
      <c r="D95" s="15"/>
      <c r="E95" s="15"/>
      <c r="F95" s="24"/>
      <c r="G95" s="15"/>
      <c r="H95" s="15"/>
      <c r="I95" s="15"/>
      <c r="J95" s="15"/>
      <c r="K95" s="15"/>
    </row>
    <row r="96" spans="1:11" ht="15" thickBot="1" x14ac:dyDescent="0.4">
      <c r="A96" s="27"/>
      <c r="B96" s="28" t="s">
        <v>8</v>
      </c>
      <c r="C96" s="23">
        <f t="shared" si="9"/>
        <v>45046</v>
      </c>
      <c r="D96" s="29"/>
      <c r="E96" s="29"/>
      <c r="F96" s="30"/>
      <c r="G96" s="29"/>
      <c r="H96" s="29"/>
      <c r="I96" s="29"/>
      <c r="J96" s="29"/>
      <c r="K96" s="29"/>
    </row>
    <row r="97" spans="1:11" ht="15" thickBot="1" x14ac:dyDescent="0.4">
      <c r="A97" s="18" t="s">
        <v>0</v>
      </c>
      <c r="B97" s="19" t="s">
        <v>1</v>
      </c>
      <c r="C97" s="31" t="s">
        <v>14</v>
      </c>
      <c r="D97" s="31" t="s">
        <v>9</v>
      </c>
      <c r="E97" s="31" t="s">
        <v>11</v>
      </c>
      <c r="F97" s="31" t="s">
        <v>20</v>
      </c>
      <c r="G97" s="31" t="s">
        <v>18</v>
      </c>
      <c r="H97" s="31" t="s">
        <v>19</v>
      </c>
      <c r="I97" s="31" t="s">
        <v>10</v>
      </c>
      <c r="J97" s="31" t="s">
        <v>12</v>
      </c>
      <c r="K97" s="31" t="s">
        <v>13</v>
      </c>
    </row>
    <row r="98" spans="1:11" ht="15" thickBot="1" x14ac:dyDescent="0.4">
      <c r="A98" s="20"/>
      <c r="B98" s="21" t="str">
        <f>IFERROR(VLOOKUP(A98,[1]CO!$A$2:$B$532,2,FALSE),"")</f>
        <v/>
      </c>
      <c r="C98" s="31"/>
      <c r="D98" s="31"/>
      <c r="E98" s="31"/>
      <c r="F98" s="31"/>
      <c r="G98" s="31"/>
      <c r="H98" s="31"/>
      <c r="I98" s="31"/>
      <c r="J98" s="31"/>
      <c r="K98" s="31"/>
    </row>
    <row r="99" spans="1:11" ht="15" thickBot="1" x14ac:dyDescent="0.4">
      <c r="A99" s="22"/>
      <c r="B99" t="s">
        <v>2</v>
      </c>
      <c r="C99" s="23">
        <f>INDEX([2]FECHAS!$AB$2:$AB$54,MATCH($B$6,[2]FECHAS!$AE$2:$AE$54,0))</f>
        <v>45040</v>
      </c>
      <c r="D99" s="15"/>
      <c r="E99" s="15"/>
      <c r="F99" s="24"/>
      <c r="G99" s="15"/>
      <c r="H99" s="15"/>
      <c r="I99" s="15"/>
      <c r="J99" s="15"/>
      <c r="K99" s="15"/>
    </row>
    <row r="100" spans="1:11" ht="15" thickBot="1" x14ac:dyDescent="0.4">
      <c r="A100" s="25" t="s">
        <v>17</v>
      </c>
      <c r="B100" t="s">
        <v>3</v>
      </c>
      <c r="C100" s="23">
        <f>C99+1</f>
        <v>45041</v>
      </c>
      <c r="D100" s="15"/>
      <c r="E100" s="15"/>
      <c r="F100" s="24"/>
      <c r="G100" s="15"/>
      <c r="H100" s="15"/>
      <c r="I100" s="15"/>
      <c r="J100" s="15"/>
      <c r="K100" s="15"/>
    </row>
    <row r="101" spans="1:11" x14ac:dyDescent="0.35">
      <c r="A101" s="26" t="str">
        <f>IFERROR(VLOOKUP(A98,[1]CO!$A$2:$D$532,4,FALSE),"")</f>
        <v/>
      </c>
      <c r="B101" t="s">
        <v>4</v>
      </c>
      <c r="C101" s="23">
        <f t="shared" ref="C101:C105" si="10">C100+1</f>
        <v>45042</v>
      </c>
      <c r="D101" s="15"/>
      <c r="E101" s="15"/>
      <c r="F101" s="24"/>
      <c r="G101" s="15"/>
      <c r="H101" s="15"/>
      <c r="I101" s="15"/>
      <c r="J101" s="15"/>
      <c r="K101" s="15"/>
    </row>
    <row r="102" spans="1:11" x14ac:dyDescent="0.35">
      <c r="A102" s="22"/>
      <c r="B102" t="s">
        <v>5</v>
      </c>
      <c r="C102" s="23">
        <f t="shared" si="10"/>
        <v>45043</v>
      </c>
      <c r="D102" s="15"/>
      <c r="E102" s="15"/>
      <c r="F102" s="24"/>
      <c r="G102" s="15"/>
      <c r="H102" s="15"/>
      <c r="I102" s="15"/>
      <c r="J102" s="15"/>
      <c r="K102" s="15"/>
    </row>
    <row r="103" spans="1:11" x14ac:dyDescent="0.35">
      <c r="A103" s="22"/>
      <c r="B103" t="s">
        <v>6</v>
      </c>
      <c r="C103" s="23">
        <f t="shared" si="10"/>
        <v>45044</v>
      </c>
      <c r="D103" s="15"/>
      <c r="E103" s="15"/>
      <c r="F103" s="24"/>
      <c r="G103" s="15"/>
      <c r="H103" s="15"/>
      <c r="I103" s="15"/>
      <c r="J103" s="15"/>
      <c r="K103" s="15"/>
    </row>
    <row r="104" spans="1:11" x14ac:dyDescent="0.35">
      <c r="A104" s="22"/>
      <c r="B104" t="s">
        <v>7</v>
      </c>
      <c r="C104" s="23">
        <f t="shared" si="10"/>
        <v>45045</v>
      </c>
      <c r="D104" s="15"/>
      <c r="E104" s="15"/>
      <c r="F104" s="24"/>
      <c r="G104" s="15"/>
      <c r="H104" s="15"/>
      <c r="I104" s="15"/>
      <c r="J104" s="15"/>
      <c r="K104" s="15"/>
    </row>
    <row r="105" spans="1:11" ht="15" thickBot="1" x14ac:dyDescent="0.4">
      <c r="A105" s="27"/>
      <c r="B105" s="28" t="s">
        <v>8</v>
      </c>
      <c r="C105" s="23">
        <f t="shared" si="10"/>
        <v>45046</v>
      </c>
      <c r="D105" s="29"/>
      <c r="E105" s="29"/>
      <c r="F105" s="30"/>
      <c r="G105" s="29"/>
      <c r="H105" s="29"/>
      <c r="I105" s="29"/>
      <c r="J105" s="29"/>
      <c r="K105" s="29"/>
    </row>
    <row r="106" spans="1:11" ht="15" thickBot="1" x14ac:dyDescent="0.4">
      <c r="A106" s="18" t="s">
        <v>0</v>
      </c>
      <c r="B106" s="19" t="s">
        <v>1</v>
      </c>
      <c r="C106" s="31" t="s">
        <v>14</v>
      </c>
      <c r="D106" s="31" t="s">
        <v>9</v>
      </c>
      <c r="E106" s="31" t="s">
        <v>11</v>
      </c>
      <c r="F106" s="31" t="s">
        <v>20</v>
      </c>
      <c r="G106" s="31" t="s">
        <v>18</v>
      </c>
      <c r="H106" s="31" t="s">
        <v>19</v>
      </c>
      <c r="I106" s="31" t="s">
        <v>10</v>
      </c>
      <c r="J106" s="31" t="s">
        <v>12</v>
      </c>
      <c r="K106" s="31" t="s">
        <v>13</v>
      </c>
    </row>
    <row r="107" spans="1:11" ht="15" thickBot="1" x14ac:dyDescent="0.4">
      <c r="A107" s="20"/>
      <c r="B107" s="21" t="str">
        <f>IFERROR(VLOOKUP(A107,[1]CO!$A$2:$B$532,2,FALSE),"")</f>
        <v/>
      </c>
      <c r="C107" s="31"/>
      <c r="D107" s="31"/>
      <c r="E107" s="31"/>
      <c r="F107" s="31"/>
      <c r="G107" s="31"/>
      <c r="H107" s="31"/>
      <c r="I107" s="31"/>
      <c r="J107" s="31"/>
      <c r="K107" s="31"/>
    </row>
    <row r="108" spans="1:11" ht="15" thickBot="1" x14ac:dyDescent="0.4">
      <c r="A108" s="22"/>
      <c r="B108" t="s">
        <v>2</v>
      </c>
      <c r="C108" s="23">
        <f>INDEX([2]FECHAS!$AB$2:$AB$54,MATCH($B$6,[2]FECHAS!$AE$2:$AE$54,0))</f>
        <v>45040</v>
      </c>
      <c r="D108" s="15"/>
      <c r="E108" s="15"/>
      <c r="F108" s="24"/>
      <c r="G108" s="15"/>
      <c r="H108" s="15"/>
      <c r="I108" s="15"/>
      <c r="J108" s="15"/>
      <c r="K108" s="15"/>
    </row>
    <row r="109" spans="1:11" ht="15" thickBot="1" x14ac:dyDescent="0.4">
      <c r="A109" s="25" t="s">
        <v>17</v>
      </c>
      <c r="B109" t="s">
        <v>3</v>
      </c>
      <c r="C109" s="23">
        <f>C108+1</f>
        <v>45041</v>
      </c>
      <c r="D109" s="15"/>
      <c r="E109" s="15"/>
      <c r="F109" s="24"/>
      <c r="G109" s="15"/>
      <c r="H109" s="15"/>
      <c r="I109" s="15"/>
      <c r="J109" s="15"/>
      <c r="K109" s="15"/>
    </row>
    <row r="110" spans="1:11" x14ac:dyDescent="0.35">
      <c r="A110" s="26" t="str">
        <f>IFERROR(VLOOKUP(A107,[1]CO!$A$2:$D$532,4,FALSE),"")</f>
        <v/>
      </c>
      <c r="B110" t="s">
        <v>4</v>
      </c>
      <c r="C110" s="23">
        <f t="shared" ref="C110:C114" si="11">C109+1</f>
        <v>45042</v>
      </c>
      <c r="D110" s="15"/>
      <c r="E110" s="15"/>
      <c r="F110" s="24"/>
      <c r="G110" s="15"/>
      <c r="H110" s="15"/>
      <c r="I110" s="15"/>
      <c r="J110" s="15"/>
      <c r="K110" s="15"/>
    </row>
    <row r="111" spans="1:11" x14ac:dyDescent="0.35">
      <c r="A111" s="22"/>
      <c r="B111" t="s">
        <v>5</v>
      </c>
      <c r="C111" s="23">
        <f t="shared" si="11"/>
        <v>45043</v>
      </c>
      <c r="D111" s="15"/>
      <c r="E111" s="15"/>
      <c r="F111" s="24"/>
      <c r="G111" s="15"/>
      <c r="H111" s="15"/>
      <c r="I111" s="15"/>
      <c r="J111" s="15"/>
      <c r="K111" s="15"/>
    </row>
    <row r="112" spans="1:11" x14ac:dyDescent="0.35">
      <c r="A112" s="22"/>
      <c r="B112" t="s">
        <v>6</v>
      </c>
      <c r="C112" s="23">
        <f t="shared" si="11"/>
        <v>45044</v>
      </c>
      <c r="D112" s="15"/>
      <c r="E112" s="15"/>
      <c r="F112" s="24"/>
      <c r="G112" s="15"/>
      <c r="H112" s="15"/>
      <c r="I112" s="15"/>
      <c r="J112" s="15"/>
      <c r="K112" s="15"/>
    </row>
    <row r="113" spans="1:11" x14ac:dyDescent="0.35">
      <c r="A113" s="22"/>
      <c r="B113" t="s">
        <v>7</v>
      </c>
      <c r="C113" s="23">
        <f t="shared" si="11"/>
        <v>45045</v>
      </c>
      <c r="D113" s="15"/>
      <c r="E113" s="15"/>
      <c r="F113" s="24"/>
      <c r="G113" s="15"/>
      <c r="H113" s="15"/>
      <c r="I113" s="15"/>
      <c r="J113" s="15"/>
      <c r="K113" s="15"/>
    </row>
    <row r="114" spans="1:11" ht="15" thickBot="1" x14ac:dyDescent="0.4">
      <c r="A114" s="27"/>
      <c r="B114" s="28" t="s">
        <v>8</v>
      </c>
      <c r="C114" s="23">
        <f t="shared" si="11"/>
        <v>45046</v>
      </c>
      <c r="D114" s="29"/>
      <c r="E114" s="29"/>
      <c r="F114" s="30"/>
      <c r="G114" s="29"/>
      <c r="H114" s="29"/>
      <c r="I114" s="29"/>
      <c r="J114" s="29"/>
      <c r="K114" s="29"/>
    </row>
    <row r="115" spans="1:11" ht="15" thickBot="1" x14ac:dyDescent="0.4">
      <c r="A115" s="18" t="s">
        <v>0</v>
      </c>
      <c r="B115" s="19" t="s">
        <v>1</v>
      </c>
      <c r="C115" s="31" t="s">
        <v>14</v>
      </c>
      <c r="D115" s="31" t="s">
        <v>9</v>
      </c>
      <c r="E115" s="31" t="s">
        <v>11</v>
      </c>
      <c r="F115" s="31" t="s">
        <v>20</v>
      </c>
      <c r="G115" s="31" t="s">
        <v>18</v>
      </c>
      <c r="H115" s="31" t="s">
        <v>19</v>
      </c>
      <c r="I115" s="31" t="s">
        <v>10</v>
      </c>
      <c r="J115" s="31" t="s">
        <v>12</v>
      </c>
      <c r="K115" s="31" t="s">
        <v>13</v>
      </c>
    </row>
    <row r="116" spans="1:11" ht="15" thickBot="1" x14ac:dyDescent="0.4">
      <c r="A116" s="20"/>
      <c r="B116" s="21" t="str">
        <f>IFERROR(VLOOKUP(A116,[1]CO!$A$2:$B$532,2,FALSE),"")</f>
        <v/>
      </c>
      <c r="C116" s="31"/>
      <c r="D116" s="31"/>
      <c r="E116" s="31"/>
      <c r="F116" s="31"/>
      <c r="G116" s="31"/>
      <c r="H116" s="31"/>
      <c r="I116" s="31"/>
      <c r="J116" s="31"/>
      <c r="K116" s="31"/>
    </row>
    <row r="117" spans="1:11" ht="15" thickBot="1" x14ac:dyDescent="0.4">
      <c r="A117" s="22"/>
      <c r="B117" t="s">
        <v>2</v>
      </c>
      <c r="C117" s="23">
        <f>INDEX([2]FECHAS!$AB$2:$AB$54,MATCH($B$6,[2]FECHAS!$AE$2:$AE$54,0))</f>
        <v>45040</v>
      </c>
      <c r="D117" s="15"/>
      <c r="E117" s="15"/>
      <c r="F117" s="24"/>
      <c r="G117" s="15"/>
      <c r="H117" s="15"/>
      <c r="I117" s="15"/>
      <c r="J117" s="15"/>
      <c r="K117" s="15"/>
    </row>
    <row r="118" spans="1:11" ht="15" thickBot="1" x14ac:dyDescent="0.4">
      <c r="A118" s="25" t="s">
        <v>17</v>
      </c>
      <c r="B118" t="s">
        <v>3</v>
      </c>
      <c r="C118" s="23">
        <f>C117+1</f>
        <v>45041</v>
      </c>
      <c r="D118" s="15"/>
      <c r="E118" s="15"/>
      <c r="F118" s="24"/>
      <c r="G118" s="15"/>
      <c r="H118" s="15"/>
      <c r="I118" s="15"/>
      <c r="J118" s="15"/>
      <c r="K118" s="15"/>
    </row>
    <row r="119" spans="1:11" x14ac:dyDescent="0.35">
      <c r="A119" s="26" t="str">
        <f>IFERROR(VLOOKUP(A116,[1]CO!$A$2:$D$532,4,FALSE),"")</f>
        <v/>
      </c>
      <c r="B119" t="s">
        <v>4</v>
      </c>
      <c r="C119" s="23">
        <f t="shared" ref="C119:C123" si="12">C118+1</f>
        <v>45042</v>
      </c>
      <c r="D119" s="15"/>
      <c r="E119" s="15"/>
      <c r="F119" s="24"/>
      <c r="G119" s="15"/>
      <c r="H119" s="15"/>
      <c r="I119" s="15"/>
      <c r="J119" s="15"/>
      <c r="K119" s="15"/>
    </row>
    <row r="120" spans="1:11" x14ac:dyDescent="0.35">
      <c r="A120" s="22"/>
      <c r="B120" t="s">
        <v>5</v>
      </c>
      <c r="C120" s="23">
        <f t="shared" si="12"/>
        <v>45043</v>
      </c>
      <c r="D120" s="15"/>
      <c r="E120" s="15"/>
      <c r="F120" s="24"/>
      <c r="G120" s="15"/>
      <c r="H120" s="15"/>
      <c r="I120" s="15"/>
      <c r="J120" s="15"/>
      <c r="K120" s="15"/>
    </row>
    <row r="121" spans="1:11" x14ac:dyDescent="0.35">
      <c r="A121" s="22"/>
      <c r="B121" t="s">
        <v>6</v>
      </c>
      <c r="C121" s="23">
        <f t="shared" si="12"/>
        <v>45044</v>
      </c>
      <c r="D121" s="15"/>
      <c r="E121" s="15"/>
      <c r="F121" s="24"/>
      <c r="G121" s="15"/>
      <c r="H121" s="15"/>
      <c r="I121" s="15"/>
      <c r="J121" s="15"/>
      <c r="K121" s="15"/>
    </row>
    <row r="122" spans="1:11" x14ac:dyDescent="0.35">
      <c r="A122" s="22"/>
      <c r="B122" t="s">
        <v>7</v>
      </c>
      <c r="C122" s="23">
        <f t="shared" si="12"/>
        <v>45045</v>
      </c>
      <c r="D122" s="15"/>
      <c r="E122" s="15"/>
      <c r="F122" s="24"/>
      <c r="G122" s="15"/>
      <c r="H122" s="15"/>
      <c r="I122" s="15"/>
      <c r="J122" s="15"/>
      <c r="K122" s="15"/>
    </row>
    <row r="123" spans="1:11" ht="15" thickBot="1" x14ac:dyDescent="0.4">
      <c r="A123" s="27"/>
      <c r="B123" s="28" t="s">
        <v>8</v>
      </c>
      <c r="C123" s="23">
        <f t="shared" si="12"/>
        <v>45046</v>
      </c>
      <c r="D123" s="29"/>
      <c r="E123" s="29"/>
      <c r="F123" s="30"/>
      <c r="G123" s="29"/>
      <c r="H123" s="29"/>
      <c r="I123" s="29"/>
      <c r="J123" s="29"/>
      <c r="K123" s="29"/>
    </row>
    <row r="124" spans="1:11" ht="15" thickBot="1" x14ac:dyDescent="0.4">
      <c r="A124" s="18" t="s">
        <v>0</v>
      </c>
      <c r="B124" s="19" t="s">
        <v>1</v>
      </c>
      <c r="C124" s="31" t="s">
        <v>14</v>
      </c>
      <c r="D124" s="31" t="s">
        <v>9</v>
      </c>
      <c r="E124" s="31" t="s">
        <v>11</v>
      </c>
      <c r="F124" s="31" t="s">
        <v>20</v>
      </c>
      <c r="G124" s="31" t="s">
        <v>18</v>
      </c>
      <c r="H124" s="31" t="s">
        <v>19</v>
      </c>
      <c r="I124" s="31" t="s">
        <v>10</v>
      </c>
      <c r="J124" s="31" t="s">
        <v>12</v>
      </c>
      <c r="K124" s="31" t="s">
        <v>13</v>
      </c>
    </row>
    <row r="125" spans="1:11" ht="15" thickBot="1" x14ac:dyDescent="0.4">
      <c r="A125" s="20"/>
      <c r="B125" s="21" t="str">
        <f>IFERROR(VLOOKUP(A125,[1]CO!$A$2:$B$532,2,FALSE),"")</f>
        <v/>
      </c>
      <c r="C125" s="31"/>
      <c r="D125" s="31"/>
      <c r="E125" s="31"/>
      <c r="F125" s="31"/>
      <c r="G125" s="31"/>
      <c r="H125" s="31"/>
      <c r="I125" s="31"/>
      <c r="J125" s="31"/>
      <c r="K125" s="31"/>
    </row>
    <row r="126" spans="1:11" ht="15" thickBot="1" x14ac:dyDescent="0.4">
      <c r="A126" s="22"/>
      <c r="B126" t="s">
        <v>2</v>
      </c>
      <c r="C126" s="23">
        <f>INDEX([2]FECHAS!$AB$2:$AB$54,MATCH($B$6,[2]FECHAS!$AE$2:$AE$54,0))</f>
        <v>45040</v>
      </c>
      <c r="D126" s="15"/>
      <c r="E126" s="15"/>
      <c r="F126" s="24"/>
      <c r="G126" s="15"/>
      <c r="H126" s="15"/>
      <c r="I126" s="15"/>
      <c r="J126" s="15"/>
      <c r="K126" s="15"/>
    </row>
    <row r="127" spans="1:11" ht="15" thickBot="1" x14ac:dyDescent="0.4">
      <c r="A127" s="25" t="s">
        <v>17</v>
      </c>
      <c r="B127" t="s">
        <v>3</v>
      </c>
      <c r="C127" s="23">
        <f>C126+1</f>
        <v>45041</v>
      </c>
      <c r="D127" s="15"/>
      <c r="E127" s="15"/>
      <c r="F127" s="24"/>
      <c r="G127" s="15"/>
      <c r="H127" s="15"/>
      <c r="I127" s="15"/>
      <c r="J127" s="15"/>
      <c r="K127" s="15"/>
    </row>
    <row r="128" spans="1:11" x14ac:dyDescent="0.35">
      <c r="A128" s="26" t="str">
        <f>IFERROR(VLOOKUP(A125,[1]CO!$A$2:$D$532,4,FALSE),"")</f>
        <v/>
      </c>
      <c r="B128" t="s">
        <v>4</v>
      </c>
      <c r="C128" s="23">
        <f t="shared" ref="C128:C132" si="13">C127+1</f>
        <v>45042</v>
      </c>
      <c r="D128" s="15"/>
      <c r="E128" s="15"/>
      <c r="F128" s="24"/>
      <c r="G128" s="15"/>
      <c r="H128" s="15"/>
      <c r="I128" s="15"/>
      <c r="J128" s="15"/>
      <c r="K128" s="15"/>
    </row>
    <row r="129" spans="1:11" x14ac:dyDescent="0.35">
      <c r="A129" s="22"/>
      <c r="B129" t="s">
        <v>5</v>
      </c>
      <c r="C129" s="23">
        <f t="shared" si="13"/>
        <v>45043</v>
      </c>
      <c r="D129" s="15"/>
      <c r="E129" s="15"/>
      <c r="F129" s="24"/>
      <c r="G129" s="15"/>
      <c r="H129" s="15"/>
      <c r="I129" s="15"/>
      <c r="J129" s="15"/>
      <c r="K129" s="15"/>
    </row>
    <row r="130" spans="1:11" x14ac:dyDescent="0.35">
      <c r="A130" s="22"/>
      <c r="B130" t="s">
        <v>6</v>
      </c>
      <c r="C130" s="23">
        <f t="shared" si="13"/>
        <v>45044</v>
      </c>
      <c r="D130" s="15"/>
      <c r="E130" s="15"/>
      <c r="F130" s="24"/>
      <c r="G130" s="15"/>
      <c r="H130" s="15"/>
      <c r="I130" s="15"/>
      <c r="J130" s="15"/>
      <c r="K130" s="15"/>
    </row>
    <row r="131" spans="1:11" x14ac:dyDescent="0.35">
      <c r="A131" s="22"/>
      <c r="B131" t="s">
        <v>7</v>
      </c>
      <c r="C131" s="23">
        <f t="shared" si="13"/>
        <v>45045</v>
      </c>
      <c r="D131" s="15"/>
      <c r="E131" s="15"/>
      <c r="F131" s="24"/>
      <c r="G131" s="15"/>
      <c r="H131" s="15"/>
      <c r="I131" s="15"/>
      <c r="J131" s="15"/>
      <c r="K131" s="15"/>
    </row>
    <row r="132" spans="1:11" ht="15" thickBot="1" x14ac:dyDescent="0.4">
      <c r="A132" s="27"/>
      <c r="B132" s="28" t="s">
        <v>8</v>
      </c>
      <c r="C132" s="23">
        <f t="shared" si="13"/>
        <v>45046</v>
      </c>
      <c r="D132" s="29"/>
      <c r="E132" s="29"/>
      <c r="F132" s="30"/>
      <c r="G132" s="29"/>
      <c r="H132" s="29"/>
      <c r="I132" s="29"/>
      <c r="J132" s="29"/>
      <c r="K132" s="29"/>
    </row>
    <row r="133" spans="1:11" ht="15" thickBot="1" x14ac:dyDescent="0.4">
      <c r="A133" s="18" t="s">
        <v>0</v>
      </c>
      <c r="B133" s="19" t="s">
        <v>1</v>
      </c>
      <c r="C133" s="31" t="s">
        <v>14</v>
      </c>
      <c r="D133" s="31" t="s">
        <v>9</v>
      </c>
      <c r="E133" s="31" t="s">
        <v>11</v>
      </c>
      <c r="F133" s="31" t="s">
        <v>20</v>
      </c>
      <c r="G133" s="31" t="s">
        <v>18</v>
      </c>
      <c r="H133" s="31" t="s">
        <v>19</v>
      </c>
      <c r="I133" s="31" t="s">
        <v>10</v>
      </c>
      <c r="J133" s="31" t="s">
        <v>12</v>
      </c>
      <c r="K133" s="31" t="s">
        <v>13</v>
      </c>
    </row>
    <row r="134" spans="1:11" ht="15" thickBot="1" x14ac:dyDescent="0.4">
      <c r="A134" s="20"/>
      <c r="B134" s="21" t="str">
        <f>IFERROR(VLOOKUP(A134,[1]CO!$A$2:$B$532,2,FALSE),"")</f>
        <v/>
      </c>
      <c r="C134" s="31"/>
      <c r="D134" s="31"/>
      <c r="E134" s="31"/>
      <c r="F134" s="31"/>
      <c r="G134" s="31"/>
      <c r="H134" s="31"/>
      <c r="I134" s="31"/>
      <c r="J134" s="31"/>
      <c r="K134" s="31"/>
    </row>
    <row r="135" spans="1:11" ht="15" thickBot="1" x14ac:dyDescent="0.4">
      <c r="A135" s="22"/>
      <c r="B135" t="s">
        <v>2</v>
      </c>
      <c r="C135" s="23">
        <f>INDEX([2]FECHAS!$AB$2:$AB$54,MATCH($B$6,[2]FECHAS!$AE$2:$AE$54,0))</f>
        <v>45040</v>
      </c>
      <c r="D135" s="15"/>
      <c r="E135" s="15"/>
      <c r="F135" s="24"/>
      <c r="G135" s="15"/>
      <c r="H135" s="15"/>
      <c r="I135" s="15"/>
      <c r="J135" s="15"/>
      <c r="K135" s="15"/>
    </row>
    <row r="136" spans="1:11" ht="15" thickBot="1" x14ac:dyDescent="0.4">
      <c r="A136" s="25" t="s">
        <v>17</v>
      </c>
      <c r="B136" t="s">
        <v>3</v>
      </c>
      <c r="C136" s="23">
        <f>C135+1</f>
        <v>45041</v>
      </c>
      <c r="D136" s="15"/>
      <c r="E136" s="15"/>
      <c r="F136" s="24"/>
      <c r="G136" s="15"/>
      <c r="H136" s="15"/>
      <c r="I136" s="15"/>
      <c r="J136" s="15"/>
      <c r="K136" s="15"/>
    </row>
    <row r="137" spans="1:11" x14ac:dyDescent="0.35">
      <c r="A137" s="26" t="str">
        <f>IFERROR(VLOOKUP(A134,[1]CO!$A$2:$D$532,4,FALSE),"")</f>
        <v/>
      </c>
      <c r="B137" t="s">
        <v>4</v>
      </c>
      <c r="C137" s="23">
        <f t="shared" ref="C137:C141" si="14">C136+1</f>
        <v>45042</v>
      </c>
      <c r="D137" s="15"/>
      <c r="E137" s="15"/>
      <c r="F137" s="24"/>
      <c r="G137" s="15"/>
      <c r="H137" s="15"/>
      <c r="I137" s="15"/>
      <c r="J137" s="15"/>
      <c r="K137" s="15"/>
    </row>
    <row r="138" spans="1:11" x14ac:dyDescent="0.35">
      <c r="A138" s="22"/>
      <c r="B138" t="s">
        <v>5</v>
      </c>
      <c r="C138" s="23">
        <f t="shared" si="14"/>
        <v>45043</v>
      </c>
      <c r="D138" s="15"/>
      <c r="E138" s="15"/>
      <c r="F138" s="24"/>
      <c r="G138" s="15"/>
      <c r="H138" s="15"/>
      <c r="I138" s="15"/>
      <c r="J138" s="15"/>
      <c r="K138" s="15"/>
    </row>
    <row r="139" spans="1:11" x14ac:dyDescent="0.35">
      <c r="A139" s="22"/>
      <c r="B139" t="s">
        <v>6</v>
      </c>
      <c r="C139" s="23">
        <f t="shared" si="14"/>
        <v>45044</v>
      </c>
      <c r="D139" s="15"/>
      <c r="E139" s="15"/>
      <c r="F139" s="24"/>
      <c r="G139" s="15"/>
      <c r="H139" s="15"/>
      <c r="I139" s="15"/>
      <c r="J139" s="15"/>
      <c r="K139" s="15"/>
    </row>
    <row r="140" spans="1:11" x14ac:dyDescent="0.35">
      <c r="A140" s="22"/>
      <c r="B140" t="s">
        <v>7</v>
      </c>
      <c r="C140" s="23">
        <f t="shared" si="14"/>
        <v>45045</v>
      </c>
      <c r="D140" s="15"/>
      <c r="E140" s="15"/>
      <c r="F140" s="24"/>
      <c r="G140" s="15"/>
      <c r="H140" s="15"/>
      <c r="I140" s="15"/>
      <c r="J140" s="15"/>
      <c r="K140" s="15"/>
    </row>
    <row r="141" spans="1:11" ht="15" thickBot="1" x14ac:dyDescent="0.4">
      <c r="A141" s="27"/>
      <c r="B141" s="28" t="s">
        <v>8</v>
      </c>
      <c r="C141" s="23">
        <f t="shared" si="14"/>
        <v>45046</v>
      </c>
      <c r="D141" s="29"/>
      <c r="E141" s="29"/>
      <c r="F141" s="30"/>
      <c r="G141" s="29"/>
      <c r="H141" s="29"/>
      <c r="I141" s="29"/>
      <c r="J141" s="29"/>
      <c r="K141" s="29"/>
    </row>
    <row r="142" spans="1:11" ht="15" thickBot="1" x14ac:dyDescent="0.4">
      <c r="A142" s="18" t="s">
        <v>0</v>
      </c>
      <c r="B142" s="19" t="s">
        <v>1</v>
      </c>
      <c r="C142" s="31" t="s">
        <v>14</v>
      </c>
      <c r="D142" s="31" t="s">
        <v>9</v>
      </c>
      <c r="E142" s="31" t="s">
        <v>11</v>
      </c>
      <c r="F142" s="31" t="s">
        <v>20</v>
      </c>
      <c r="G142" s="31" t="s">
        <v>18</v>
      </c>
      <c r="H142" s="31" t="s">
        <v>19</v>
      </c>
      <c r="I142" s="31" t="s">
        <v>10</v>
      </c>
      <c r="J142" s="31" t="s">
        <v>12</v>
      </c>
      <c r="K142" s="31" t="s">
        <v>13</v>
      </c>
    </row>
    <row r="143" spans="1:11" ht="15" thickBot="1" x14ac:dyDescent="0.4">
      <c r="A143" s="20"/>
      <c r="B143" s="21" t="str">
        <f>IFERROR(VLOOKUP(A143,[1]CO!$A$2:$B$532,2,FALSE),"")</f>
        <v/>
      </c>
      <c r="C143" s="31"/>
      <c r="D143" s="31"/>
      <c r="E143" s="31"/>
      <c r="F143" s="31"/>
      <c r="G143" s="31"/>
      <c r="H143" s="31"/>
      <c r="I143" s="31"/>
      <c r="J143" s="31"/>
      <c r="K143" s="31"/>
    </row>
    <row r="144" spans="1:11" ht="15" thickBot="1" x14ac:dyDescent="0.4">
      <c r="A144" s="22"/>
      <c r="B144" t="s">
        <v>2</v>
      </c>
      <c r="C144" s="23">
        <f>INDEX([2]FECHAS!$AB$2:$AB$54,MATCH($B$6,[2]FECHAS!$AE$2:$AE$54,0))</f>
        <v>45040</v>
      </c>
      <c r="D144" s="15"/>
      <c r="E144" s="15"/>
      <c r="F144" s="24"/>
      <c r="G144" s="15"/>
      <c r="H144" s="15"/>
      <c r="I144" s="15"/>
      <c r="J144" s="15"/>
      <c r="K144" s="15"/>
    </row>
    <row r="145" spans="1:11" ht="15" thickBot="1" x14ac:dyDescent="0.4">
      <c r="A145" s="25" t="s">
        <v>17</v>
      </c>
      <c r="B145" t="s">
        <v>3</v>
      </c>
      <c r="C145" s="23">
        <f>C144+1</f>
        <v>45041</v>
      </c>
      <c r="D145" s="15"/>
      <c r="E145" s="15"/>
      <c r="F145" s="24"/>
      <c r="G145" s="15"/>
      <c r="H145" s="15"/>
      <c r="I145" s="15"/>
      <c r="J145" s="15"/>
      <c r="K145" s="15"/>
    </row>
    <row r="146" spans="1:11" x14ac:dyDescent="0.35">
      <c r="A146" s="26" t="str">
        <f>IFERROR(VLOOKUP(A143,[1]CO!$A$2:$D$532,4,FALSE),"")</f>
        <v/>
      </c>
      <c r="B146" t="s">
        <v>4</v>
      </c>
      <c r="C146" s="23">
        <f t="shared" ref="C146:C150" si="15">C145+1</f>
        <v>45042</v>
      </c>
      <c r="D146" s="15"/>
      <c r="E146" s="15"/>
      <c r="F146" s="24"/>
      <c r="G146" s="15"/>
      <c r="H146" s="15"/>
      <c r="I146" s="15"/>
      <c r="J146" s="15"/>
      <c r="K146" s="15"/>
    </row>
    <row r="147" spans="1:11" x14ac:dyDescent="0.35">
      <c r="A147" s="22"/>
      <c r="B147" t="s">
        <v>5</v>
      </c>
      <c r="C147" s="23">
        <f t="shared" si="15"/>
        <v>45043</v>
      </c>
      <c r="D147" s="15"/>
      <c r="E147" s="15"/>
      <c r="F147" s="24"/>
      <c r="G147" s="15"/>
      <c r="H147" s="15"/>
      <c r="I147" s="15"/>
      <c r="J147" s="15"/>
      <c r="K147" s="15"/>
    </row>
    <row r="148" spans="1:11" x14ac:dyDescent="0.35">
      <c r="A148" s="22"/>
      <c r="B148" t="s">
        <v>6</v>
      </c>
      <c r="C148" s="23">
        <f t="shared" si="15"/>
        <v>45044</v>
      </c>
      <c r="D148" s="15"/>
      <c r="E148" s="15"/>
      <c r="F148" s="24"/>
      <c r="G148" s="15"/>
      <c r="H148" s="15"/>
      <c r="I148" s="15"/>
      <c r="J148" s="15"/>
      <c r="K148" s="15"/>
    </row>
    <row r="149" spans="1:11" x14ac:dyDescent="0.35">
      <c r="A149" s="22"/>
      <c r="B149" t="s">
        <v>7</v>
      </c>
      <c r="C149" s="23">
        <f t="shared" si="15"/>
        <v>45045</v>
      </c>
      <c r="D149" s="15"/>
      <c r="E149" s="15"/>
      <c r="F149" s="24"/>
      <c r="G149" s="15"/>
      <c r="H149" s="15"/>
      <c r="I149" s="15"/>
      <c r="J149" s="15"/>
      <c r="K149" s="15"/>
    </row>
    <row r="150" spans="1:11" ht="15" thickBot="1" x14ac:dyDescent="0.4">
      <c r="A150" s="27"/>
      <c r="B150" s="28" t="s">
        <v>8</v>
      </c>
      <c r="C150" s="23">
        <f t="shared" si="15"/>
        <v>45046</v>
      </c>
      <c r="D150" s="29"/>
      <c r="E150" s="29"/>
      <c r="F150" s="30"/>
      <c r="G150" s="29"/>
      <c r="H150" s="29"/>
      <c r="I150" s="29"/>
      <c r="J150" s="29"/>
      <c r="K150" s="29"/>
    </row>
    <row r="151" spans="1:11" ht="15" thickBot="1" x14ac:dyDescent="0.4">
      <c r="A151" s="18" t="s">
        <v>0</v>
      </c>
      <c r="B151" s="19" t="s">
        <v>1</v>
      </c>
      <c r="C151" s="31" t="s">
        <v>14</v>
      </c>
      <c r="D151" s="31" t="s">
        <v>9</v>
      </c>
      <c r="E151" s="31" t="s">
        <v>11</v>
      </c>
      <c r="F151" s="31" t="s">
        <v>20</v>
      </c>
      <c r="G151" s="31" t="s">
        <v>18</v>
      </c>
      <c r="H151" s="31" t="s">
        <v>19</v>
      </c>
      <c r="I151" s="31" t="s">
        <v>10</v>
      </c>
      <c r="J151" s="31" t="s">
        <v>12</v>
      </c>
      <c r="K151" s="31" t="s">
        <v>13</v>
      </c>
    </row>
    <row r="152" spans="1:11" ht="15" thickBot="1" x14ac:dyDescent="0.4">
      <c r="A152" s="20"/>
      <c r="B152" s="21" t="str">
        <f>IFERROR(VLOOKUP(A152,[1]CO!$A$2:$B$532,2,FALSE),"")</f>
        <v/>
      </c>
      <c r="C152" s="31"/>
      <c r="D152" s="31"/>
      <c r="E152" s="31"/>
      <c r="F152" s="31"/>
      <c r="G152" s="31"/>
      <c r="H152" s="31"/>
      <c r="I152" s="31"/>
      <c r="J152" s="31"/>
      <c r="K152" s="31"/>
    </row>
    <row r="153" spans="1:11" ht="15" thickBot="1" x14ac:dyDescent="0.4">
      <c r="A153" s="22"/>
      <c r="B153" t="s">
        <v>2</v>
      </c>
      <c r="C153" s="23">
        <f>INDEX([2]FECHAS!$AB$2:$AB$54,MATCH($B$6,[2]FECHAS!$AE$2:$AE$54,0))</f>
        <v>45040</v>
      </c>
      <c r="D153" s="15"/>
      <c r="E153" s="15"/>
      <c r="F153" s="24"/>
      <c r="G153" s="15"/>
      <c r="H153" s="15"/>
      <c r="I153" s="15"/>
      <c r="J153" s="15"/>
      <c r="K153" s="15"/>
    </row>
    <row r="154" spans="1:11" ht="15" thickBot="1" x14ac:dyDescent="0.4">
      <c r="A154" s="25" t="s">
        <v>17</v>
      </c>
      <c r="B154" t="s">
        <v>3</v>
      </c>
      <c r="C154" s="23">
        <f>C153+1</f>
        <v>45041</v>
      </c>
      <c r="D154" s="15"/>
      <c r="E154" s="15"/>
      <c r="F154" s="24"/>
      <c r="G154" s="15"/>
      <c r="H154" s="15"/>
      <c r="I154" s="15"/>
      <c r="J154" s="15"/>
      <c r="K154" s="15"/>
    </row>
    <row r="155" spans="1:11" x14ac:dyDescent="0.35">
      <c r="A155" s="26" t="str">
        <f>IFERROR(VLOOKUP(A152,[1]CO!$A$2:$D$532,4,FALSE),"")</f>
        <v/>
      </c>
      <c r="B155" t="s">
        <v>4</v>
      </c>
      <c r="C155" s="23">
        <f t="shared" ref="C155:C159" si="16">C154+1</f>
        <v>45042</v>
      </c>
      <c r="D155" s="15"/>
      <c r="E155" s="15"/>
      <c r="F155" s="24"/>
      <c r="G155" s="15"/>
      <c r="H155" s="15"/>
      <c r="I155" s="15"/>
      <c r="J155" s="15"/>
      <c r="K155" s="15"/>
    </row>
    <row r="156" spans="1:11" x14ac:dyDescent="0.35">
      <c r="A156" s="22"/>
      <c r="B156" t="s">
        <v>5</v>
      </c>
      <c r="C156" s="23">
        <f t="shared" si="16"/>
        <v>45043</v>
      </c>
      <c r="D156" s="15"/>
      <c r="E156" s="15"/>
      <c r="F156" s="24"/>
      <c r="G156" s="15"/>
      <c r="H156" s="15"/>
      <c r="I156" s="15"/>
      <c r="J156" s="15"/>
      <c r="K156" s="15"/>
    </row>
    <row r="157" spans="1:11" x14ac:dyDescent="0.35">
      <c r="A157" s="22"/>
      <c r="B157" t="s">
        <v>6</v>
      </c>
      <c r="C157" s="23">
        <f t="shared" si="16"/>
        <v>45044</v>
      </c>
      <c r="D157" s="15"/>
      <c r="E157" s="15"/>
      <c r="F157" s="24"/>
      <c r="G157" s="15"/>
      <c r="H157" s="15"/>
      <c r="I157" s="15"/>
      <c r="J157" s="15"/>
      <c r="K157" s="15"/>
    </row>
    <row r="158" spans="1:11" x14ac:dyDescent="0.35">
      <c r="A158" s="22"/>
      <c r="B158" t="s">
        <v>7</v>
      </c>
      <c r="C158" s="23">
        <f t="shared" si="16"/>
        <v>45045</v>
      </c>
      <c r="D158" s="15"/>
      <c r="E158" s="15"/>
      <c r="F158" s="24"/>
      <c r="G158" s="15"/>
      <c r="H158" s="15"/>
      <c r="I158" s="15"/>
      <c r="J158" s="15"/>
      <c r="K158" s="15"/>
    </row>
    <row r="159" spans="1:11" ht="15" thickBot="1" x14ac:dyDescent="0.4">
      <c r="A159" s="27"/>
      <c r="B159" s="28" t="s">
        <v>8</v>
      </c>
      <c r="C159" s="23">
        <f t="shared" si="16"/>
        <v>45046</v>
      </c>
      <c r="D159" s="29"/>
      <c r="E159" s="29"/>
      <c r="F159" s="30"/>
      <c r="G159" s="29"/>
      <c r="H159" s="29"/>
      <c r="I159" s="29"/>
      <c r="J159" s="29"/>
      <c r="K159" s="29"/>
    </row>
    <row r="160" spans="1:11" ht="15" thickBot="1" x14ac:dyDescent="0.4">
      <c r="A160" s="18" t="s">
        <v>0</v>
      </c>
      <c r="B160" s="19" t="s">
        <v>1</v>
      </c>
      <c r="C160" s="31" t="s">
        <v>14</v>
      </c>
      <c r="D160" s="31" t="s">
        <v>9</v>
      </c>
      <c r="E160" s="31" t="s">
        <v>11</v>
      </c>
      <c r="F160" s="31" t="s">
        <v>20</v>
      </c>
      <c r="G160" s="31" t="s">
        <v>18</v>
      </c>
      <c r="H160" s="31" t="s">
        <v>19</v>
      </c>
      <c r="I160" s="31" t="s">
        <v>10</v>
      </c>
      <c r="J160" s="31" t="s">
        <v>12</v>
      </c>
      <c r="K160" s="31" t="s">
        <v>13</v>
      </c>
    </row>
    <row r="161" spans="1:11" ht="15" thickBot="1" x14ac:dyDescent="0.4">
      <c r="A161" s="20"/>
      <c r="B161" s="21" t="str">
        <f>IFERROR(VLOOKUP(A161,[1]CO!$A$2:$B$532,2,FALSE),"")</f>
        <v/>
      </c>
      <c r="C161" s="31"/>
      <c r="D161" s="31"/>
      <c r="E161" s="31"/>
      <c r="F161" s="31"/>
      <c r="G161" s="31"/>
      <c r="H161" s="31"/>
      <c r="I161" s="31"/>
      <c r="J161" s="31"/>
      <c r="K161" s="31"/>
    </row>
    <row r="162" spans="1:11" ht="15" thickBot="1" x14ac:dyDescent="0.4">
      <c r="A162" s="22"/>
      <c r="B162" t="s">
        <v>2</v>
      </c>
      <c r="C162" s="23">
        <f>INDEX([2]FECHAS!$AB$2:$AB$54,MATCH($B$6,[2]FECHAS!$AE$2:$AE$54,0))</f>
        <v>45040</v>
      </c>
      <c r="D162" s="15"/>
      <c r="E162" s="15"/>
      <c r="F162" s="24"/>
      <c r="G162" s="15"/>
      <c r="H162" s="15"/>
      <c r="I162" s="15"/>
      <c r="J162" s="15"/>
      <c r="K162" s="15"/>
    </row>
    <row r="163" spans="1:11" ht="15" thickBot="1" x14ac:dyDescent="0.4">
      <c r="A163" s="25" t="s">
        <v>17</v>
      </c>
      <c r="B163" t="s">
        <v>3</v>
      </c>
      <c r="C163" s="23">
        <f>C162+1</f>
        <v>45041</v>
      </c>
      <c r="D163" s="15"/>
      <c r="E163" s="15"/>
      <c r="F163" s="24"/>
      <c r="G163" s="15"/>
      <c r="H163" s="15"/>
      <c r="I163" s="15"/>
      <c r="J163" s="15"/>
      <c r="K163" s="15"/>
    </row>
    <row r="164" spans="1:11" x14ac:dyDescent="0.35">
      <c r="A164" s="26" t="str">
        <f>IFERROR(VLOOKUP(A161,[1]CO!$A$2:$D$532,4,FALSE),"")</f>
        <v/>
      </c>
      <c r="B164" t="s">
        <v>4</v>
      </c>
      <c r="C164" s="23">
        <f t="shared" ref="C164:C168" si="17">C163+1</f>
        <v>45042</v>
      </c>
      <c r="D164" s="15"/>
      <c r="E164" s="15"/>
      <c r="F164" s="24"/>
      <c r="G164" s="15"/>
      <c r="H164" s="15"/>
      <c r="I164" s="15"/>
      <c r="J164" s="15"/>
      <c r="K164" s="15"/>
    </row>
    <row r="165" spans="1:11" x14ac:dyDescent="0.35">
      <c r="A165" s="22"/>
      <c r="B165" t="s">
        <v>5</v>
      </c>
      <c r="C165" s="23">
        <f t="shared" si="17"/>
        <v>45043</v>
      </c>
      <c r="D165" s="15"/>
      <c r="E165" s="15"/>
      <c r="F165" s="24"/>
      <c r="G165" s="15"/>
      <c r="H165" s="15"/>
      <c r="I165" s="15"/>
      <c r="J165" s="15"/>
      <c r="K165" s="15"/>
    </row>
    <row r="166" spans="1:11" x14ac:dyDescent="0.35">
      <c r="A166" s="22"/>
      <c r="B166" t="s">
        <v>6</v>
      </c>
      <c r="C166" s="23">
        <f t="shared" si="17"/>
        <v>45044</v>
      </c>
      <c r="D166" s="15"/>
      <c r="E166" s="15"/>
      <c r="F166" s="24"/>
      <c r="G166" s="15"/>
      <c r="H166" s="15"/>
      <c r="I166" s="15"/>
      <c r="J166" s="15"/>
      <c r="K166" s="15"/>
    </row>
    <row r="167" spans="1:11" x14ac:dyDescent="0.35">
      <c r="A167" s="22"/>
      <c r="B167" t="s">
        <v>7</v>
      </c>
      <c r="C167" s="23">
        <f t="shared" si="17"/>
        <v>45045</v>
      </c>
      <c r="D167" s="15"/>
      <c r="E167" s="15"/>
      <c r="F167" s="24"/>
      <c r="G167" s="15"/>
      <c r="H167" s="15"/>
      <c r="I167" s="15"/>
      <c r="J167" s="15"/>
      <c r="K167" s="15"/>
    </row>
    <row r="168" spans="1:11" ht="15" thickBot="1" x14ac:dyDescent="0.4">
      <c r="A168" s="27"/>
      <c r="B168" s="28" t="s">
        <v>8</v>
      </c>
      <c r="C168" s="23">
        <f t="shared" si="17"/>
        <v>45046</v>
      </c>
      <c r="D168" s="29"/>
      <c r="E168" s="29"/>
      <c r="F168" s="30"/>
      <c r="G168" s="29"/>
      <c r="H168" s="29"/>
      <c r="I168" s="29"/>
      <c r="J168" s="29"/>
      <c r="K168" s="29"/>
    </row>
    <row r="169" spans="1:11" ht="15" thickBot="1" x14ac:dyDescent="0.4">
      <c r="A169" s="18" t="s">
        <v>0</v>
      </c>
      <c r="B169" s="19" t="s">
        <v>1</v>
      </c>
      <c r="C169" s="31" t="s">
        <v>14</v>
      </c>
      <c r="D169" s="31" t="s">
        <v>9</v>
      </c>
      <c r="E169" s="31" t="s">
        <v>11</v>
      </c>
      <c r="F169" s="31" t="s">
        <v>20</v>
      </c>
      <c r="G169" s="31" t="s">
        <v>18</v>
      </c>
      <c r="H169" s="31" t="s">
        <v>19</v>
      </c>
      <c r="I169" s="31" t="s">
        <v>10</v>
      </c>
      <c r="J169" s="31" t="s">
        <v>12</v>
      </c>
      <c r="K169" s="31" t="s">
        <v>13</v>
      </c>
    </row>
    <row r="170" spans="1:11" ht="15" thickBot="1" x14ac:dyDescent="0.4">
      <c r="A170" s="20"/>
      <c r="B170" s="21" t="str">
        <f>IFERROR(VLOOKUP(A170,[1]CO!$A$2:$B$532,2,FALSE),"")</f>
        <v/>
      </c>
      <c r="C170" s="31"/>
      <c r="D170" s="31"/>
      <c r="E170" s="31"/>
      <c r="F170" s="31"/>
      <c r="G170" s="31"/>
      <c r="H170" s="31"/>
      <c r="I170" s="31"/>
      <c r="J170" s="31"/>
      <c r="K170" s="31"/>
    </row>
    <row r="171" spans="1:11" ht="15" thickBot="1" x14ac:dyDescent="0.4">
      <c r="A171" s="22"/>
      <c r="B171" t="s">
        <v>2</v>
      </c>
      <c r="C171" s="23">
        <f>INDEX([2]FECHAS!$AB$2:$AB$54,MATCH($B$6,[2]FECHAS!$AE$2:$AE$54,0))</f>
        <v>45040</v>
      </c>
      <c r="D171" s="15"/>
      <c r="E171" s="15"/>
      <c r="F171" s="24"/>
      <c r="G171" s="15"/>
      <c r="H171" s="15"/>
      <c r="I171" s="15"/>
      <c r="J171" s="15"/>
      <c r="K171" s="15"/>
    </row>
    <row r="172" spans="1:11" ht="15" thickBot="1" x14ac:dyDescent="0.4">
      <c r="A172" s="25" t="s">
        <v>17</v>
      </c>
      <c r="B172" t="s">
        <v>3</v>
      </c>
      <c r="C172" s="23">
        <f>C171+1</f>
        <v>45041</v>
      </c>
      <c r="D172" s="15"/>
      <c r="E172" s="15"/>
      <c r="F172" s="24"/>
      <c r="G172" s="15"/>
      <c r="H172" s="15"/>
      <c r="I172" s="15"/>
      <c r="J172" s="15"/>
      <c r="K172" s="15"/>
    </row>
    <row r="173" spans="1:11" x14ac:dyDescent="0.35">
      <c r="A173" s="26" t="str">
        <f>IFERROR(VLOOKUP(A170,[1]CO!$A$2:$D$532,4,FALSE),"")</f>
        <v/>
      </c>
      <c r="B173" t="s">
        <v>4</v>
      </c>
      <c r="C173" s="23">
        <f t="shared" ref="C173:C177" si="18">C172+1</f>
        <v>45042</v>
      </c>
      <c r="D173" s="15"/>
      <c r="E173" s="15"/>
      <c r="F173" s="24"/>
      <c r="G173" s="15"/>
      <c r="H173" s="15"/>
      <c r="I173" s="15"/>
      <c r="J173" s="15"/>
      <c r="K173" s="15"/>
    </row>
    <row r="174" spans="1:11" x14ac:dyDescent="0.35">
      <c r="A174" s="22"/>
      <c r="B174" t="s">
        <v>5</v>
      </c>
      <c r="C174" s="23">
        <f t="shared" si="18"/>
        <v>45043</v>
      </c>
      <c r="D174" s="15"/>
      <c r="E174" s="15"/>
      <c r="F174" s="24"/>
      <c r="G174" s="15"/>
      <c r="H174" s="15"/>
      <c r="I174" s="15"/>
      <c r="J174" s="15"/>
      <c r="K174" s="15"/>
    </row>
    <row r="175" spans="1:11" x14ac:dyDescent="0.35">
      <c r="A175" s="22"/>
      <c r="B175" t="s">
        <v>6</v>
      </c>
      <c r="C175" s="23">
        <f t="shared" si="18"/>
        <v>45044</v>
      </c>
      <c r="D175" s="15"/>
      <c r="E175" s="15"/>
      <c r="F175" s="24"/>
      <c r="G175" s="15"/>
      <c r="H175" s="15"/>
      <c r="I175" s="15"/>
      <c r="J175" s="15"/>
      <c r="K175" s="15"/>
    </row>
    <row r="176" spans="1:11" x14ac:dyDescent="0.35">
      <c r="A176" s="22"/>
      <c r="B176" t="s">
        <v>7</v>
      </c>
      <c r="C176" s="23">
        <f t="shared" si="18"/>
        <v>45045</v>
      </c>
      <c r="D176" s="15"/>
      <c r="E176" s="15"/>
      <c r="F176" s="24"/>
      <c r="G176" s="15"/>
      <c r="H176" s="15"/>
      <c r="I176" s="15"/>
      <c r="J176" s="15"/>
      <c r="K176" s="15"/>
    </row>
    <row r="177" spans="1:11" ht="15" thickBot="1" x14ac:dyDescent="0.4">
      <c r="A177" s="27"/>
      <c r="B177" s="28" t="s">
        <v>8</v>
      </c>
      <c r="C177" s="23">
        <f t="shared" si="18"/>
        <v>45046</v>
      </c>
      <c r="D177" s="29"/>
      <c r="E177" s="29"/>
      <c r="F177" s="30"/>
      <c r="G177" s="29"/>
      <c r="H177" s="29"/>
      <c r="I177" s="29"/>
      <c r="J177" s="29"/>
      <c r="K177" s="29"/>
    </row>
    <row r="178" spans="1:11" ht="15" thickBot="1" x14ac:dyDescent="0.4">
      <c r="A178" s="18" t="s">
        <v>0</v>
      </c>
      <c r="B178" s="19" t="s">
        <v>1</v>
      </c>
      <c r="C178" s="31" t="s">
        <v>14</v>
      </c>
      <c r="D178" s="31" t="s">
        <v>9</v>
      </c>
      <c r="E178" s="31" t="s">
        <v>11</v>
      </c>
      <c r="F178" s="31" t="s">
        <v>20</v>
      </c>
      <c r="G178" s="31" t="s">
        <v>18</v>
      </c>
      <c r="H178" s="31" t="s">
        <v>19</v>
      </c>
      <c r="I178" s="31" t="s">
        <v>10</v>
      </c>
      <c r="J178" s="31" t="s">
        <v>12</v>
      </c>
      <c r="K178" s="31" t="s">
        <v>13</v>
      </c>
    </row>
    <row r="179" spans="1:11" ht="15" thickBot="1" x14ac:dyDescent="0.4">
      <c r="A179" s="20"/>
      <c r="B179" s="21" t="str">
        <f>IFERROR(VLOOKUP(A179,[1]CO!$A$2:$B$532,2,FALSE),"")</f>
        <v/>
      </c>
      <c r="C179" s="31"/>
      <c r="D179" s="31"/>
      <c r="E179" s="31"/>
      <c r="F179" s="31"/>
      <c r="G179" s="31"/>
      <c r="H179" s="31"/>
      <c r="I179" s="31"/>
      <c r="J179" s="31"/>
      <c r="K179" s="31"/>
    </row>
    <row r="180" spans="1:11" ht="15" thickBot="1" x14ac:dyDescent="0.4">
      <c r="A180" s="22"/>
      <c r="B180" t="s">
        <v>2</v>
      </c>
      <c r="C180" s="23">
        <f>INDEX([2]FECHAS!$AB$2:$AB$54,MATCH($B$6,[2]FECHAS!$AE$2:$AE$54,0))</f>
        <v>45040</v>
      </c>
      <c r="D180" s="15"/>
      <c r="E180" s="15"/>
      <c r="F180" s="24"/>
      <c r="G180" s="15"/>
      <c r="H180" s="15"/>
      <c r="I180" s="15"/>
      <c r="J180" s="15"/>
      <c r="K180" s="15"/>
    </row>
    <row r="181" spans="1:11" ht="15" thickBot="1" x14ac:dyDescent="0.4">
      <c r="A181" s="25" t="s">
        <v>17</v>
      </c>
      <c r="B181" t="s">
        <v>3</v>
      </c>
      <c r="C181" s="23">
        <f>C180+1</f>
        <v>45041</v>
      </c>
      <c r="D181" s="15"/>
      <c r="E181" s="15"/>
      <c r="F181" s="24"/>
      <c r="G181" s="15"/>
      <c r="H181" s="15"/>
      <c r="I181" s="15"/>
      <c r="J181" s="15"/>
      <c r="K181" s="15"/>
    </row>
    <row r="182" spans="1:11" x14ac:dyDescent="0.35">
      <c r="A182" s="26" t="str">
        <f>IFERROR(VLOOKUP(A179,[1]CO!$A$2:$D$532,4,FALSE),"")</f>
        <v/>
      </c>
      <c r="B182" t="s">
        <v>4</v>
      </c>
      <c r="C182" s="23">
        <f t="shared" ref="C182:C186" si="19">C181+1</f>
        <v>45042</v>
      </c>
      <c r="D182" s="15"/>
      <c r="E182" s="15"/>
      <c r="F182" s="24"/>
      <c r="G182" s="15"/>
      <c r="H182" s="15"/>
      <c r="I182" s="15"/>
      <c r="J182" s="15"/>
      <c r="K182" s="15"/>
    </row>
    <row r="183" spans="1:11" x14ac:dyDescent="0.35">
      <c r="A183" s="22"/>
      <c r="B183" t="s">
        <v>5</v>
      </c>
      <c r="C183" s="23">
        <f t="shared" si="19"/>
        <v>45043</v>
      </c>
      <c r="D183" s="15"/>
      <c r="E183" s="15"/>
      <c r="F183" s="24"/>
      <c r="G183" s="15"/>
      <c r="H183" s="15"/>
      <c r="I183" s="15"/>
      <c r="J183" s="15"/>
      <c r="K183" s="15"/>
    </row>
    <row r="184" spans="1:11" x14ac:dyDescent="0.35">
      <c r="A184" s="22"/>
      <c r="B184" t="s">
        <v>6</v>
      </c>
      <c r="C184" s="23">
        <f t="shared" si="19"/>
        <v>45044</v>
      </c>
      <c r="D184" s="15"/>
      <c r="E184" s="15"/>
      <c r="F184" s="24"/>
      <c r="G184" s="15"/>
      <c r="H184" s="15"/>
      <c r="I184" s="15"/>
      <c r="J184" s="15"/>
      <c r="K184" s="15"/>
    </row>
    <row r="185" spans="1:11" x14ac:dyDescent="0.35">
      <c r="A185" s="22"/>
      <c r="B185" t="s">
        <v>7</v>
      </c>
      <c r="C185" s="23">
        <f t="shared" si="19"/>
        <v>45045</v>
      </c>
      <c r="D185" s="15"/>
      <c r="E185" s="15"/>
      <c r="F185" s="24"/>
      <c r="G185" s="15"/>
      <c r="H185" s="15"/>
      <c r="I185" s="15"/>
      <c r="J185" s="15"/>
      <c r="K185" s="15"/>
    </row>
    <row r="186" spans="1:11" ht="15" thickBot="1" x14ac:dyDescent="0.4">
      <c r="A186" s="27"/>
      <c r="B186" s="28" t="s">
        <v>8</v>
      </c>
      <c r="C186" s="23">
        <f t="shared" si="19"/>
        <v>45046</v>
      </c>
      <c r="D186" s="29"/>
      <c r="E186" s="29"/>
      <c r="F186" s="30"/>
      <c r="G186" s="29"/>
      <c r="H186" s="29"/>
      <c r="I186" s="29"/>
      <c r="J186" s="29"/>
      <c r="K186" s="29"/>
    </row>
    <row r="187" spans="1:11" ht="15" thickBot="1" x14ac:dyDescent="0.4">
      <c r="A187" s="18" t="s">
        <v>0</v>
      </c>
      <c r="B187" s="19" t="s">
        <v>1</v>
      </c>
      <c r="C187" s="31" t="s">
        <v>14</v>
      </c>
      <c r="D187" s="31" t="s">
        <v>9</v>
      </c>
      <c r="E187" s="31" t="s">
        <v>11</v>
      </c>
      <c r="F187" s="31" t="s">
        <v>20</v>
      </c>
      <c r="G187" s="31" t="s">
        <v>18</v>
      </c>
      <c r="H187" s="31" t="s">
        <v>19</v>
      </c>
      <c r="I187" s="31" t="s">
        <v>10</v>
      </c>
      <c r="J187" s="31" t="s">
        <v>12</v>
      </c>
      <c r="K187" s="31" t="s">
        <v>13</v>
      </c>
    </row>
    <row r="188" spans="1:11" ht="15" thickBot="1" x14ac:dyDescent="0.4">
      <c r="A188" s="20"/>
      <c r="B188" s="21" t="str">
        <f>IFERROR(VLOOKUP(A188,[1]CO!$A$2:$B$532,2,FALSE),"")</f>
        <v/>
      </c>
      <c r="C188" s="31"/>
      <c r="D188" s="31"/>
      <c r="E188" s="31"/>
      <c r="F188" s="31"/>
      <c r="G188" s="31"/>
      <c r="H188" s="31"/>
      <c r="I188" s="31"/>
      <c r="J188" s="31"/>
      <c r="K188" s="31"/>
    </row>
    <row r="189" spans="1:11" ht="15" thickBot="1" x14ac:dyDescent="0.4">
      <c r="A189" s="22"/>
      <c r="B189" t="s">
        <v>2</v>
      </c>
      <c r="C189" s="23">
        <f>INDEX([2]FECHAS!$AB$2:$AB$54,MATCH($B$6,[2]FECHAS!$AE$2:$AE$54,0))</f>
        <v>45040</v>
      </c>
      <c r="D189" s="15"/>
      <c r="E189" s="15"/>
      <c r="F189" s="24"/>
      <c r="G189" s="15"/>
      <c r="H189" s="15"/>
      <c r="I189" s="15"/>
      <c r="J189" s="15"/>
      <c r="K189" s="15"/>
    </row>
    <row r="190" spans="1:11" ht="15" thickBot="1" x14ac:dyDescent="0.4">
      <c r="A190" s="25" t="s">
        <v>17</v>
      </c>
      <c r="B190" t="s">
        <v>3</v>
      </c>
      <c r="C190" s="23">
        <f>C189+1</f>
        <v>45041</v>
      </c>
      <c r="D190" s="15"/>
      <c r="E190" s="15"/>
      <c r="F190" s="24"/>
      <c r="G190" s="15"/>
      <c r="H190" s="15"/>
      <c r="I190" s="15"/>
      <c r="J190" s="15"/>
      <c r="K190" s="15"/>
    </row>
    <row r="191" spans="1:11" x14ac:dyDescent="0.35">
      <c r="A191" s="26" t="str">
        <f>IFERROR(VLOOKUP(A188,[1]CO!$A$2:$D$532,4,FALSE),"")</f>
        <v/>
      </c>
      <c r="B191" t="s">
        <v>4</v>
      </c>
      <c r="C191" s="23">
        <f t="shared" ref="C191:C195" si="20">C190+1</f>
        <v>45042</v>
      </c>
      <c r="D191" s="15"/>
      <c r="E191" s="15"/>
      <c r="F191" s="24"/>
      <c r="G191" s="15"/>
      <c r="H191" s="15"/>
      <c r="I191" s="15"/>
      <c r="J191" s="15"/>
      <c r="K191" s="15"/>
    </row>
    <row r="192" spans="1:11" x14ac:dyDescent="0.35">
      <c r="A192" s="22"/>
      <c r="B192" t="s">
        <v>5</v>
      </c>
      <c r="C192" s="23">
        <f t="shared" si="20"/>
        <v>45043</v>
      </c>
      <c r="D192" s="15"/>
      <c r="E192" s="15"/>
      <c r="F192" s="24"/>
      <c r="G192" s="15"/>
      <c r="H192" s="15"/>
      <c r="I192" s="15"/>
      <c r="J192" s="15"/>
      <c r="K192" s="15"/>
    </row>
    <row r="193" spans="1:11" x14ac:dyDescent="0.35">
      <c r="A193" s="22"/>
      <c r="B193" t="s">
        <v>6</v>
      </c>
      <c r="C193" s="23">
        <f t="shared" si="20"/>
        <v>45044</v>
      </c>
      <c r="D193" s="15"/>
      <c r="E193" s="15"/>
      <c r="F193" s="24"/>
      <c r="G193" s="15"/>
      <c r="H193" s="15"/>
      <c r="I193" s="15"/>
      <c r="J193" s="15"/>
      <c r="K193" s="15"/>
    </row>
    <row r="194" spans="1:11" x14ac:dyDescent="0.35">
      <c r="A194" s="22"/>
      <c r="B194" t="s">
        <v>7</v>
      </c>
      <c r="C194" s="23">
        <f t="shared" si="20"/>
        <v>45045</v>
      </c>
      <c r="D194" s="15"/>
      <c r="E194" s="15"/>
      <c r="F194" s="24"/>
      <c r="G194" s="15"/>
      <c r="H194" s="15"/>
      <c r="I194" s="15"/>
      <c r="J194" s="15"/>
      <c r="K194" s="15"/>
    </row>
    <row r="195" spans="1:11" ht="15" thickBot="1" x14ac:dyDescent="0.4">
      <c r="A195" s="27"/>
      <c r="B195" s="28" t="s">
        <v>8</v>
      </c>
      <c r="C195" s="23">
        <f t="shared" si="20"/>
        <v>45046</v>
      </c>
      <c r="D195" s="29"/>
      <c r="E195" s="29"/>
      <c r="F195" s="30"/>
      <c r="G195" s="29"/>
      <c r="H195" s="29"/>
      <c r="I195" s="29"/>
      <c r="J195" s="29"/>
      <c r="K195" s="29"/>
    </row>
    <row r="196" spans="1:11" ht="15" thickBot="1" x14ac:dyDescent="0.4">
      <c r="A196" s="18" t="s">
        <v>0</v>
      </c>
      <c r="B196" s="19" t="s">
        <v>1</v>
      </c>
      <c r="C196" s="31" t="s">
        <v>14</v>
      </c>
      <c r="D196" s="31" t="s">
        <v>9</v>
      </c>
      <c r="E196" s="31" t="s">
        <v>11</v>
      </c>
      <c r="F196" s="31" t="s">
        <v>20</v>
      </c>
      <c r="G196" s="31" t="s">
        <v>18</v>
      </c>
      <c r="H196" s="31" t="s">
        <v>19</v>
      </c>
      <c r="I196" s="31" t="s">
        <v>10</v>
      </c>
      <c r="J196" s="31" t="s">
        <v>12</v>
      </c>
      <c r="K196" s="31" t="s">
        <v>13</v>
      </c>
    </row>
    <row r="197" spans="1:11" ht="15" thickBot="1" x14ac:dyDescent="0.4">
      <c r="A197" s="20"/>
      <c r="B197" s="21" t="str">
        <f>IFERROR(VLOOKUP(A197,[1]CO!$A$2:$B$532,2,FALSE),"")</f>
        <v/>
      </c>
      <c r="C197" s="31"/>
      <c r="D197" s="31"/>
      <c r="E197" s="31"/>
      <c r="F197" s="31"/>
      <c r="G197" s="31"/>
      <c r="H197" s="31"/>
      <c r="I197" s="31"/>
      <c r="J197" s="31"/>
      <c r="K197" s="31"/>
    </row>
    <row r="198" spans="1:11" ht="15" thickBot="1" x14ac:dyDescent="0.4">
      <c r="A198" s="22"/>
      <c r="B198" t="s">
        <v>2</v>
      </c>
      <c r="C198" s="23">
        <f>INDEX([2]FECHAS!$AB$2:$AB$54,MATCH($B$6,[2]FECHAS!$AE$2:$AE$54,0))</f>
        <v>45040</v>
      </c>
      <c r="D198" s="15"/>
      <c r="E198" s="15"/>
      <c r="F198" s="24"/>
      <c r="G198" s="15"/>
      <c r="H198" s="15"/>
      <c r="I198" s="15"/>
      <c r="J198" s="15"/>
      <c r="K198" s="15"/>
    </row>
    <row r="199" spans="1:11" ht="15" thickBot="1" x14ac:dyDescent="0.4">
      <c r="A199" s="25" t="s">
        <v>17</v>
      </c>
      <c r="B199" t="s">
        <v>3</v>
      </c>
      <c r="C199" s="23">
        <f>C198+1</f>
        <v>45041</v>
      </c>
      <c r="D199" s="15"/>
      <c r="E199" s="15"/>
      <c r="F199" s="24"/>
      <c r="G199" s="15"/>
      <c r="H199" s="15"/>
      <c r="I199" s="15"/>
      <c r="J199" s="15"/>
      <c r="K199" s="15"/>
    </row>
    <row r="200" spans="1:11" x14ac:dyDescent="0.35">
      <c r="A200" s="26" t="str">
        <f>IFERROR(VLOOKUP(A197,[1]CO!$A$2:$D$532,4,FALSE),"")</f>
        <v/>
      </c>
      <c r="B200" t="s">
        <v>4</v>
      </c>
      <c r="C200" s="23">
        <f t="shared" ref="C200:C204" si="21">C199+1</f>
        <v>45042</v>
      </c>
      <c r="D200" s="15"/>
      <c r="E200" s="15"/>
      <c r="F200" s="24"/>
      <c r="G200" s="15"/>
      <c r="H200" s="15"/>
      <c r="I200" s="15"/>
      <c r="J200" s="15"/>
      <c r="K200" s="15"/>
    </row>
    <row r="201" spans="1:11" x14ac:dyDescent="0.35">
      <c r="A201" s="22"/>
      <c r="B201" t="s">
        <v>5</v>
      </c>
      <c r="C201" s="23">
        <f t="shared" si="21"/>
        <v>45043</v>
      </c>
      <c r="D201" s="15"/>
      <c r="E201" s="15"/>
      <c r="F201" s="24"/>
      <c r="G201" s="15"/>
      <c r="H201" s="15"/>
      <c r="I201" s="15"/>
      <c r="J201" s="15"/>
      <c r="K201" s="15"/>
    </row>
    <row r="202" spans="1:11" x14ac:dyDescent="0.35">
      <c r="A202" s="22"/>
      <c r="B202" t="s">
        <v>6</v>
      </c>
      <c r="C202" s="23">
        <f t="shared" si="21"/>
        <v>45044</v>
      </c>
      <c r="D202" s="15"/>
      <c r="E202" s="15"/>
      <c r="F202" s="24"/>
      <c r="G202" s="15"/>
      <c r="H202" s="15"/>
      <c r="I202" s="15"/>
      <c r="J202" s="15"/>
      <c r="K202" s="15"/>
    </row>
    <row r="203" spans="1:11" x14ac:dyDescent="0.35">
      <c r="A203" s="22"/>
      <c r="B203" t="s">
        <v>7</v>
      </c>
      <c r="C203" s="23">
        <f t="shared" si="21"/>
        <v>45045</v>
      </c>
      <c r="D203" s="15"/>
      <c r="E203" s="15"/>
      <c r="F203" s="24"/>
      <c r="G203" s="15"/>
      <c r="H203" s="15"/>
      <c r="I203" s="15"/>
      <c r="J203" s="15"/>
      <c r="K203" s="15"/>
    </row>
    <row r="204" spans="1:11" ht="15" thickBot="1" x14ac:dyDescent="0.4">
      <c r="A204" s="27"/>
      <c r="B204" s="28" t="s">
        <v>8</v>
      </c>
      <c r="C204" s="23">
        <f t="shared" si="21"/>
        <v>45046</v>
      </c>
      <c r="D204" s="29"/>
      <c r="E204" s="29"/>
      <c r="F204" s="30"/>
      <c r="G204" s="29"/>
      <c r="H204" s="29"/>
      <c r="I204" s="29"/>
      <c r="J204" s="29"/>
      <c r="K204" s="29"/>
    </row>
    <row r="205" spans="1:11" ht="15" thickBot="1" x14ac:dyDescent="0.4">
      <c r="A205" s="18" t="s">
        <v>0</v>
      </c>
      <c r="B205" s="19" t="s">
        <v>1</v>
      </c>
      <c r="C205" s="31" t="s">
        <v>14</v>
      </c>
      <c r="D205" s="31" t="s">
        <v>9</v>
      </c>
      <c r="E205" s="31" t="s">
        <v>11</v>
      </c>
      <c r="F205" s="31" t="s">
        <v>20</v>
      </c>
      <c r="G205" s="31" t="s">
        <v>18</v>
      </c>
      <c r="H205" s="31" t="s">
        <v>19</v>
      </c>
      <c r="I205" s="31" t="s">
        <v>10</v>
      </c>
      <c r="J205" s="31" t="s">
        <v>12</v>
      </c>
      <c r="K205" s="31" t="s">
        <v>13</v>
      </c>
    </row>
    <row r="206" spans="1:11" ht="15" thickBot="1" x14ac:dyDescent="0.4">
      <c r="A206" s="20"/>
      <c r="B206" s="21" t="str">
        <f>IFERROR(VLOOKUP(A206,[1]CO!$A$2:$B$532,2,FALSE),"")</f>
        <v/>
      </c>
      <c r="C206" s="31"/>
      <c r="D206" s="31"/>
      <c r="E206" s="31"/>
      <c r="F206" s="31"/>
      <c r="G206" s="31"/>
      <c r="H206" s="31"/>
      <c r="I206" s="31"/>
      <c r="J206" s="31"/>
      <c r="K206" s="31"/>
    </row>
    <row r="207" spans="1:11" ht="15" thickBot="1" x14ac:dyDescent="0.4">
      <c r="A207" s="22"/>
      <c r="B207" t="s">
        <v>2</v>
      </c>
      <c r="C207" s="23">
        <f>INDEX([2]FECHAS!$AB$2:$AB$54,MATCH($B$6,[2]FECHAS!$AE$2:$AE$54,0))</f>
        <v>45040</v>
      </c>
      <c r="D207" s="15"/>
      <c r="E207" s="15"/>
      <c r="F207" s="24"/>
      <c r="G207" s="15"/>
      <c r="H207" s="15"/>
      <c r="I207" s="15"/>
      <c r="J207" s="15"/>
      <c r="K207" s="15"/>
    </row>
    <row r="208" spans="1:11" ht="15" thickBot="1" x14ac:dyDescent="0.4">
      <c r="A208" s="25" t="s">
        <v>17</v>
      </c>
      <c r="B208" t="s">
        <v>3</v>
      </c>
      <c r="C208" s="23">
        <f>C207+1</f>
        <v>45041</v>
      </c>
      <c r="D208" s="15"/>
      <c r="E208" s="15"/>
      <c r="F208" s="24"/>
      <c r="G208" s="15"/>
      <c r="H208" s="15"/>
      <c r="I208" s="15"/>
      <c r="J208" s="15"/>
      <c r="K208" s="15"/>
    </row>
    <row r="209" spans="1:11" x14ac:dyDescent="0.35">
      <c r="A209" s="26" t="str">
        <f>IFERROR(VLOOKUP(A206,[1]CO!$A$2:$D$532,4,FALSE),"")</f>
        <v/>
      </c>
      <c r="B209" t="s">
        <v>4</v>
      </c>
      <c r="C209" s="23">
        <f t="shared" ref="C209:C213" si="22">C208+1</f>
        <v>45042</v>
      </c>
      <c r="D209" s="15"/>
      <c r="E209" s="15"/>
      <c r="F209" s="24"/>
      <c r="G209" s="15"/>
      <c r="H209" s="15"/>
      <c r="I209" s="15"/>
      <c r="J209" s="15"/>
      <c r="K209" s="15"/>
    </row>
    <row r="210" spans="1:11" x14ac:dyDescent="0.35">
      <c r="A210" s="22"/>
      <c r="B210" t="s">
        <v>5</v>
      </c>
      <c r="C210" s="23">
        <f t="shared" si="22"/>
        <v>45043</v>
      </c>
      <c r="D210" s="15"/>
      <c r="E210" s="15"/>
      <c r="F210" s="24"/>
      <c r="G210" s="15"/>
      <c r="H210" s="15"/>
      <c r="I210" s="15"/>
      <c r="J210" s="15"/>
      <c r="K210" s="15"/>
    </row>
    <row r="211" spans="1:11" x14ac:dyDescent="0.35">
      <c r="A211" s="22"/>
      <c r="B211" t="s">
        <v>6</v>
      </c>
      <c r="C211" s="23">
        <f t="shared" si="22"/>
        <v>45044</v>
      </c>
      <c r="D211" s="15"/>
      <c r="E211" s="15"/>
      <c r="F211" s="24"/>
      <c r="G211" s="15"/>
      <c r="H211" s="15"/>
      <c r="I211" s="15"/>
      <c r="J211" s="15"/>
      <c r="K211" s="15"/>
    </row>
    <row r="212" spans="1:11" x14ac:dyDescent="0.35">
      <c r="A212" s="22"/>
      <c r="B212" t="s">
        <v>7</v>
      </c>
      <c r="C212" s="23">
        <f t="shared" si="22"/>
        <v>45045</v>
      </c>
      <c r="D212" s="15"/>
      <c r="E212" s="15"/>
      <c r="F212" s="24"/>
      <c r="G212" s="15"/>
      <c r="H212" s="15"/>
      <c r="I212" s="15"/>
      <c r="J212" s="15"/>
      <c r="K212" s="15"/>
    </row>
    <row r="213" spans="1:11" ht="15" thickBot="1" x14ac:dyDescent="0.4">
      <c r="A213" s="27"/>
      <c r="B213" s="28" t="s">
        <v>8</v>
      </c>
      <c r="C213" s="23">
        <f t="shared" si="22"/>
        <v>45046</v>
      </c>
      <c r="D213" s="29"/>
      <c r="E213" s="29"/>
      <c r="F213" s="30"/>
      <c r="G213" s="29"/>
      <c r="H213" s="29"/>
      <c r="I213" s="29"/>
      <c r="J213" s="29"/>
      <c r="K213" s="29"/>
    </row>
    <row r="214" spans="1:11" ht="15" thickBot="1" x14ac:dyDescent="0.4">
      <c r="A214" s="18" t="s">
        <v>0</v>
      </c>
      <c r="B214" s="19" t="s">
        <v>1</v>
      </c>
      <c r="C214" s="31" t="s">
        <v>14</v>
      </c>
      <c r="D214" s="31" t="s">
        <v>9</v>
      </c>
      <c r="E214" s="31" t="s">
        <v>11</v>
      </c>
      <c r="F214" s="31" t="s">
        <v>20</v>
      </c>
      <c r="G214" s="31" t="s">
        <v>18</v>
      </c>
      <c r="H214" s="31" t="s">
        <v>19</v>
      </c>
      <c r="I214" s="31" t="s">
        <v>10</v>
      </c>
      <c r="J214" s="31" t="s">
        <v>12</v>
      </c>
      <c r="K214" s="31" t="s">
        <v>13</v>
      </c>
    </row>
    <row r="215" spans="1:11" ht="15" thickBot="1" x14ac:dyDescent="0.4">
      <c r="A215" s="20"/>
      <c r="B215" s="21" t="str">
        <f>IFERROR(VLOOKUP(A215,[1]CO!$A$2:$B$532,2,FALSE),"")</f>
        <v/>
      </c>
      <c r="C215" s="31"/>
      <c r="D215" s="31"/>
      <c r="E215" s="31"/>
      <c r="F215" s="31"/>
      <c r="G215" s="31"/>
      <c r="H215" s="31"/>
      <c r="I215" s="31"/>
      <c r="J215" s="31"/>
      <c r="K215" s="31"/>
    </row>
    <row r="216" spans="1:11" ht="15" thickBot="1" x14ac:dyDescent="0.4">
      <c r="A216" s="22"/>
      <c r="B216" t="s">
        <v>2</v>
      </c>
      <c r="C216" s="23">
        <f>INDEX([2]FECHAS!$AB$2:$AB$54,MATCH($B$6,[2]FECHAS!$AE$2:$AE$54,0))</f>
        <v>45040</v>
      </c>
      <c r="D216" s="15"/>
      <c r="E216" s="15"/>
      <c r="F216" s="24"/>
      <c r="G216" s="15"/>
      <c r="H216" s="15"/>
      <c r="I216" s="15"/>
      <c r="J216" s="15"/>
      <c r="K216" s="15"/>
    </row>
    <row r="217" spans="1:11" ht="15" thickBot="1" x14ac:dyDescent="0.4">
      <c r="A217" s="25" t="s">
        <v>17</v>
      </c>
      <c r="B217" t="s">
        <v>3</v>
      </c>
      <c r="C217" s="23">
        <f>C216+1</f>
        <v>45041</v>
      </c>
      <c r="D217" s="15"/>
      <c r="E217" s="15"/>
      <c r="F217" s="24"/>
      <c r="G217" s="15"/>
      <c r="H217" s="15"/>
      <c r="I217" s="15"/>
      <c r="J217" s="15"/>
      <c r="K217" s="15"/>
    </row>
    <row r="218" spans="1:11" x14ac:dyDescent="0.35">
      <c r="A218" s="26" t="str">
        <f>IFERROR(VLOOKUP(A215,[1]CO!$A$2:$D$532,4,FALSE),"")</f>
        <v/>
      </c>
      <c r="B218" t="s">
        <v>4</v>
      </c>
      <c r="C218" s="23">
        <f t="shared" ref="C218:C222" si="23">C217+1</f>
        <v>45042</v>
      </c>
      <c r="D218" s="15"/>
      <c r="E218" s="15"/>
      <c r="F218" s="24"/>
      <c r="G218" s="15"/>
      <c r="H218" s="15"/>
      <c r="I218" s="15"/>
      <c r="J218" s="15"/>
      <c r="K218" s="15"/>
    </row>
    <row r="219" spans="1:11" x14ac:dyDescent="0.35">
      <c r="A219" s="22"/>
      <c r="B219" t="s">
        <v>5</v>
      </c>
      <c r="C219" s="23">
        <f t="shared" si="23"/>
        <v>45043</v>
      </c>
      <c r="D219" s="15"/>
      <c r="E219" s="15"/>
      <c r="F219" s="24"/>
      <c r="G219" s="15"/>
      <c r="H219" s="15"/>
      <c r="I219" s="15"/>
      <c r="J219" s="15"/>
      <c r="K219" s="15"/>
    </row>
    <row r="220" spans="1:11" x14ac:dyDescent="0.35">
      <c r="A220" s="22"/>
      <c r="B220" t="s">
        <v>6</v>
      </c>
      <c r="C220" s="23">
        <f t="shared" si="23"/>
        <v>45044</v>
      </c>
      <c r="D220" s="15"/>
      <c r="E220" s="15"/>
      <c r="F220" s="24"/>
      <c r="G220" s="15"/>
      <c r="H220" s="15"/>
      <c r="I220" s="15"/>
      <c r="J220" s="15"/>
      <c r="K220" s="15"/>
    </row>
    <row r="221" spans="1:11" x14ac:dyDescent="0.35">
      <c r="A221" s="22"/>
      <c r="B221" t="s">
        <v>7</v>
      </c>
      <c r="C221" s="23">
        <f t="shared" si="23"/>
        <v>45045</v>
      </c>
      <c r="D221" s="15"/>
      <c r="E221" s="15"/>
      <c r="F221" s="24"/>
      <c r="G221" s="15"/>
      <c r="H221" s="15"/>
      <c r="I221" s="15"/>
      <c r="J221" s="15"/>
      <c r="K221" s="15"/>
    </row>
    <row r="222" spans="1:11" ht="15" thickBot="1" x14ac:dyDescent="0.4">
      <c r="A222" s="27"/>
      <c r="B222" s="28" t="s">
        <v>8</v>
      </c>
      <c r="C222" s="23">
        <f t="shared" si="23"/>
        <v>45046</v>
      </c>
      <c r="D222" s="29"/>
      <c r="E222" s="29"/>
      <c r="F222" s="30"/>
      <c r="G222" s="29"/>
      <c r="H222" s="29"/>
      <c r="I222" s="29"/>
      <c r="J222" s="29"/>
      <c r="K222" s="29"/>
    </row>
    <row r="223" spans="1:11" ht="15" thickBot="1" x14ac:dyDescent="0.4">
      <c r="A223" s="18" t="s">
        <v>0</v>
      </c>
      <c r="B223" s="19" t="s">
        <v>1</v>
      </c>
      <c r="C223" s="31" t="s">
        <v>14</v>
      </c>
      <c r="D223" s="31" t="s">
        <v>9</v>
      </c>
      <c r="E223" s="31" t="s">
        <v>11</v>
      </c>
      <c r="F223" s="31" t="s">
        <v>20</v>
      </c>
      <c r="G223" s="31" t="s">
        <v>18</v>
      </c>
      <c r="H223" s="31" t="s">
        <v>19</v>
      </c>
      <c r="I223" s="31" t="s">
        <v>10</v>
      </c>
      <c r="J223" s="31" t="s">
        <v>12</v>
      </c>
      <c r="K223" s="31" t="s">
        <v>13</v>
      </c>
    </row>
    <row r="224" spans="1:11" ht="15" thickBot="1" x14ac:dyDescent="0.4">
      <c r="A224" s="20"/>
      <c r="B224" s="21" t="str">
        <f>IFERROR(VLOOKUP(A224,[1]CO!$A$2:$B$532,2,FALSE),"")</f>
        <v/>
      </c>
      <c r="C224" s="31"/>
      <c r="D224" s="31"/>
      <c r="E224" s="31"/>
      <c r="F224" s="31"/>
      <c r="G224" s="31"/>
      <c r="H224" s="31"/>
      <c r="I224" s="31"/>
      <c r="J224" s="31"/>
      <c r="K224" s="31"/>
    </row>
    <row r="225" spans="1:11" ht="15" thickBot="1" x14ac:dyDescent="0.4">
      <c r="A225" s="22"/>
      <c r="B225" t="s">
        <v>2</v>
      </c>
      <c r="C225" s="23">
        <f>INDEX([2]FECHAS!$AB$2:$AB$54,MATCH($B$6,[2]FECHAS!$AE$2:$AE$54,0))</f>
        <v>45040</v>
      </c>
      <c r="D225" s="15"/>
      <c r="E225" s="15"/>
      <c r="F225" s="24"/>
      <c r="G225" s="15"/>
      <c r="H225" s="15"/>
      <c r="I225" s="15"/>
      <c r="J225" s="15"/>
      <c r="K225" s="15"/>
    </row>
    <row r="226" spans="1:11" ht="15" thickBot="1" x14ac:dyDescent="0.4">
      <c r="A226" s="25" t="s">
        <v>17</v>
      </c>
      <c r="B226" t="s">
        <v>3</v>
      </c>
      <c r="C226" s="23">
        <f>C225+1</f>
        <v>45041</v>
      </c>
      <c r="D226" s="15"/>
      <c r="E226" s="15"/>
      <c r="F226" s="24"/>
      <c r="G226" s="15"/>
      <c r="H226" s="15"/>
      <c r="I226" s="15"/>
      <c r="J226" s="15"/>
      <c r="K226" s="15"/>
    </row>
    <row r="227" spans="1:11" x14ac:dyDescent="0.35">
      <c r="A227" s="26" t="str">
        <f>IFERROR(VLOOKUP(A224,[1]CO!$A$2:$D$532,4,FALSE),"")</f>
        <v/>
      </c>
      <c r="B227" t="s">
        <v>4</v>
      </c>
      <c r="C227" s="23">
        <f t="shared" ref="C227:C231" si="24">C226+1</f>
        <v>45042</v>
      </c>
      <c r="D227" s="15"/>
      <c r="E227" s="15"/>
      <c r="F227" s="24"/>
      <c r="G227" s="15"/>
      <c r="H227" s="15"/>
      <c r="I227" s="15"/>
      <c r="J227" s="15"/>
      <c r="K227" s="15"/>
    </row>
    <row r="228" spans="1:11" x14ac:dyDescent="0.35">
      <c r="A228" s="22"/>
      <c r="B228" t="s">
        <v>5</v>
      </c>
      <c r="C228" s="23">
        <f t="shared" si="24"/>
        <v>45043</v>
      </c>
      <c r="D228" s="15"/>
      <c r="E228" s="15"/>
      <c r="F228" s="24"/>
      <c r="G228" s="15"/>
      <c r="H228" s="15"/>
      <c r="I228" s="15"/>
      <c r="J228" s="15"/>
      <c r="K228" s="15"/>
    </row>
    <row r="229" spans="1:11" x14ac:dyDescent="0.35">
      <c r="A229" s="22"/>
      <c r="B229" t="s">
        <v>6</v>
      </c>
      <c r="C229" s="23">
        <f t="shared" si="24"/>
        <v>45044</v>
      </c>
      <c r="D229" s="15"/>
      <c r="E229" s="15"/>
      <c r="F229" s="24"/>
      <c r="G229" s="15"/>
      <c r="H229" s="15"/>
      <c r="I229" s="15"/>
      <c r="J229" s="15"/>
      <c r="K229" s="15"/>
    </row>
    <row r="230" spans="1:11" x14ac:dyDescent="0.35">
      <c r="A230" s="22"/>
      <c r="B230" t="s">
        <v>7</v>
      </c>
      <c r="C230" s="23">
        <f t="shared" si="24"/>
        <v>45045</v>
      </c>
      <c r="D230" s="15"/>
      <c r="E230" s="15"/>
      <c r="F230" s="24"/>
      <c r="G230" s="15"/>
      <c r="H230" s="15"/>
      <c r="I230" s="15"/>
      <c r="J230" s="15"/>
      <c r="K230" s="15"/>
    </row>
    <row r="231" spans="1:11" ht="15" thickBot="1" x14ac:dyDescent="0.4">
      <c r="A231" s="27"/>
      <c r="B231" s="28" t="s">
        <v>8</v>
      </c>
      <c r="C231" s="23">
        <f t="shared" si="24"/>
        <v>45046</v>
      </c>
      <c r="D231" s="29"/>
      <c r="E231" s="29"/>
      <c r="F231" s="30"/>
      <c r="G231" s="29"/>
      <c r="H231" s="29"/>
      <c r="I231" s="29"/>
      <c r="J231" s="29"/>
      <c r="K231" s="29"/>
    </row>
    <row r="232" spans="1:11" ht="15" thickBot="1" x14ac:dyDescent="0.4">
      <c r="A232" s="18" t="s">
        <v>0</v>
      </c>
      <c r="B232" s="19" t="s">
        <v>1</v>
      </c>
      <c r="C232" s="31" t="s">
        <v>14</v>
      </c>
      <c r="D232" s="31" t="s">
        <v>9</v>
      </c>
      <c r="E232" s="31" t="s">
        <v>11</v>
      </c>
      <c r="F232" s="31" t="s">
        <v>20</v>
      </c>
      <c r="G232" s="31" t="s">
        <v>18</v>
      </c>
      <c r="H232" s="31" t="s">
        <v>19</v>
      </c>
      <c r="I232" s="31" t="s">
        <v>10</v>
      </c>
      <c r="J232" s="31" t="s">
        <v>12</v>
      </c>
      <c r="K232" s="31" t="s">
        <v>13</v>
      </c>
    </row>
    <row r="233" spans="1:11" ht="15" thickBot="1" x14ac:dyDescent="0.4">
      <c r="A233" s="20"/>
      <c r="B233" s="21" t="str">
        <f>IFERROR(VLOOKUP(A233,[1]CO!$A$2:$B$532,2,FALSE),"")</f>
        <v/>
      </c>
      <c r="C233" s="31"/>
      <c r="D233" s="31"/>
      <c r="E233" s="31"/>
      <c r="F233" s="31"/>
      <c r="G233" s="31"/>
      <c r="H233" s="31"/>
      <c r="I233" s="31"/>
      <c r="J233" s="31"/>
      <c r="K233" s="31"/>
    </row>
    <row r="234" spans="1:11" ht="15" thickBot="1" x14ac:dyDescent="0.4">
      <c r="A234" s="22"/>
      <c r="B234" t="s">
        <v>2</v>
      </c>
      <c r="C234" s="23">
        <f>INDEX([2]FECHAS!$AB$2:$AB$54,MATCH($B$6,[2]FECHAS!$AE$2:$AE$54,0))</f>
        <v>45040</v>
      </c>
      <c r="D234" s="15"/>
      <c r="E234" s="15"/>
      <c r="F234" s="24"/>
      <c r="G234" s="15"/>
      <c r="H234" s="15"/>
      <c r="I234" s="15"/>
      <c r="J234" s="15"/>
      <c r="K234" s="15"/>
    </row>
    <row r="235" spans="1:11" ht="15" thickBot="1" x14ac:dyDescent="0.4">
      <c r="A235" s="25" t="s">
        <v>17</v>
      </c>
      <c r="B235" t="s">
        <v>3</v>
      </c>
      <c r="C235" s="23">
        <f>C234+1</f>
        <v>45041</v>
      </c>
      <c r="D235" s="15"/>
      <c r="E235" s="15"/>
      <c r="F235" s="24"/>
      <c r="G235" s="15"/>
      <c r="H235" s="15"/>
      <c r="I235" s="15"/>
      <c r="J235" s="15"/>
      <c r="K235" s="15"/>
    </row>
    <row r="236" spans="1:11" x14ac:dyDescent="0.35">
      <c r="A236" s="26" t="str">
        <f>IFERROR(VLOOKUP(A233,[1]CO!$A$2:$D$532,4,FALSE),"")</f>
        <v/>
      </c>
      <c r="B236" t="s">
        <v>4</v>
      </c>
      <c r="C236" s="23">
        <f t="shared" ref="C236:C240" si="25">C235+1</f>
        <v>45042</v>
      </c>
      <c r="D236" s="15"/>
      <c r="E236" s="15"/>
      <c r="F236" s="24"/>
      <c r="G236" s="15"/>
      <c r="H236" s="15"/>
      <c r="I236" s="15"/>
      <c r="J236" s="15"/>
      <c r="K236" s="15"/>
    </row>
    <row r="237" spans="1:11" x14ac:dyDescent="0.35">
      <c r="A237" s="22"/>
      <c r="B237" t="s">
        <v>5</v>
      </c>
      <c r="C237" s="23">
        <f t="shared" si="25"/>
        <v>45043</v>
      </c>
      <c r="D237" s="15"/>
      <c r="E237" s="15"/>
      <c r="F237" s="24"/>
      <c r="G237" s="15"/>
      <c r="H237" s="15"/>
      <c r="I237" s="15"/>
      <c r="J237" s="15"/>
      <c r="K237" s="15"/>
    </row>
    <row r="238" spans="1:11" x14ac:dyDescent="0.35">
      <c r="A238" s="22"/>
      <c r="B238" t="s">
        <v>6</v>
      </c>
      <c r="C238" s="23">
        <f t="shared" si="25"/>
        <v>45044</v>
      </c>
      <c r="D238" s="15"/>
      <c r="E238" s="15"/>
      <c r="F238" s="24"/>
      <c r="G238" s="15"/>
      <c r="H238" s="15"/>
      <c r="I238" s="15"/>
      <c r="J238" s="15"/>
      <c r="K238" s="15"/>
    </row>
    <row r="239" spans="1:11" x14ac:dyDescent="0.35">
      <c r="A239" s="22"/>
      <c r="B239" t="s">
        <v>7</v>
      </c>
      <c r="C239" s="23">
        <f t="shared" si="25"/>
        <v>45045</v>
      </c>
      <c r="D239" s="15"/>
      <c r="E239" s="15"/>
      <c r="F239" s="24"/>
      <c r="G239" s="15"/>
      <c r="H239" s="15"/>
      <c r="I239" s="15"/>
      <c r="J239" s="15"/>
      <c r="K239" s="15"/>
    </row>
    <row r="240" spans="1:11" ht="15" thickBot="1" x14ac:dyDescent="0.4">
      <c r="A240" s="27"/>
      <c r="B240" s="28" t="s">
        <v>8</v>
      </c>
      <c r="C240" s="23">
        <f t="shared" si="25"/>
        <v>45046</v>
      </c>
      <c r="D240" s="29"/>
      <c r="E240" s="29"/>
      <c r="F240" s="30"/>
      <c r="G240" s="29"/>
      <c r="H240" s="29"/>
      <c r="I240" s="29"/>
      <c r="J240" s="29"/>
      <c r="K240" s="29"/>
    </row>
    <row r="241" spans="1:11" ht="15" thickBot="1" x14ac:dyDescent="0.4">
      <c r="A241" s="18" t="s">
        <v>0</v>
      </c>
      <c r="B241" s="19" t="s">
        <v>1</v>
      </c>
      <c r="C241" s="31" t="s">
        <v>14</v>
      </c>
      <c r="D241" s="31" t="s">
        <v>9</v>
      </c>
      <c r="E241" s="31" t="s">
        <v>11</v>
      </c>
      <c r="F241" s="31" t="s">
        <v>20</v>
      </c>
      <c r="G241" s="31" t="s">
        <v>18</v>
      </c>
      <c r="H241" s="31" t="s">
        <v>19</v>
      </c>
      <c r="I241" s="31" t="s">
        <v>10</v>
      </c>
      <c r="J241" s="31" t="s">
        <v>12</v>
      </c>
      <c r="K241" s="31" t="s">
        <v>13</v>
      </c>
    </row>
    <row r="242" spans="1:11" ht="15" thickBot="1" x14ac:dyDescent="0.4">
      <c r="A242" s="20"/>
      <c r="B242" s="21" t="str">
        <f>IFERROR(VLOOKUP(A242,[1]CO!$A$2:$B$532,2,FALSE),"")</f>
        <v/>
      </c>
      <c r="C242" s="31"/>
      <c r="D242" s="31"/>
      <c r="E242" s="31"/>
      <c r="F242" s="31"/>
      <c r="G242" s="31"/>
      <c r="H242" s="31"/>
      <c r="I242" s="31"/>
      <c r="J242" s="31"/>
      <c r="K242" s="31"/>
    </row>
    <row r="243" spans="1:11" ht="15" thickBot="1" x14ac:dyDescent="0.4">
      <c r="A243" s="22"/>
      <c r="B243" t="s">
        <v>2</v>
      </c>
      <c r="C243" s="23">
        <f>INDEX([2]FECHAS!$AB$2:$AB$54,MATCH($B$6,[2]FECHAS!$AE$2:$AE$54,0))</f>
        <v>45040</v>
      </c>
      <c r="D243" s="15"/>
      <c r="E243" s="15"/>
      <c r="F243" s="24"/>
      <c r="G243" s="15"/>
      <c r="H243" s="15"/>
      <c r="I243" s="15"/>
      <c r="J243" s="15"/>
      <c r="K243" s="15"/>
    </row>
    <row r="244" spans="1:11" ht="15" thickBot="1" x14ac:dyDescent="0.4">
      <c r="A244" s="25" t="s">
        <v>17</v>
      </c>
      <c r="B244" t="s">
        <v>3</v>
      </c>
      <c r="C244" s="23">
        <f>C243+1</f>
        <v>45041</v>
      </c>
      <c r="D244" s="15"/>
      <c r="E244" s="15"/>
      <c r="F244" s="24"/>
      <c r="G244" s="15"/>
      <c r="H244" s="15"/>
      <c r="I244" s="15"/>
      <c r="J244" s="15"/>
      <c r="K244" s="15"/>
    </row>
    <row r="245" spans="1:11" x14ac:dyDescent="0.35">
      <c r="A245" s="26" t="str">
        <f>IFERROR(VLOOKUP(A242,[1]CO!$A$2:$D$532,4,FALSE),"")</f>
        <v/>
      </c>
      <c r="B245" t="s">
        <v>4</v>
      </c>
      <c r="C245" s="23">
        <f t="shared" ref="C245:C249" si="26">C244+1</f>
        <v>45042</v>
      </c>
      <c r="D245" s="15"/>
      <c r="E245" s="15"/>
      <c r="F245" s="24"/>
      <c r="G245" s="15"/>
      <c r="H245" s="15"/>
      <c r="I245" s="15"/>
      <c r="J245" s="15"/>
      <c r="K245" s="15"/>
    </row>
    <row r="246" spans="1:11" x14ac:dyDescent="0.35">
      <c r="A246" s="22"/>
      <c r="B246" t="s">
        <v>5</v>
      </c>
      <c r="C246" s="23">
        <f t="shared" si="26"/>
        <v>45043</v>
      </c>
      <c r="D246" s="15"/>
      <c r="E246" s="15"/>
      <c r="F246" s="24"/>
      <c r="G246" s="15"/>
      <c r="H246" s="15"/>
      <c r="I246" s="15"/>
      <c r="J246" s="15"/>
      <c r="K246" s="15"/>
    </row>
    <row r="247" spans="1:11" x14ac:dyDescent="0.35">
      <c r="A247" s="22"/>
      <c r="B247" t="s">
        <v>6</v>
      </c>
      <c r="C247" s="23">
        <f t="shared" si="26"/>
        <v>45044</v>
      </c>
      <c r="D247" s="15"/>
      <c r="E247" s="15"/>
      <c r="F247" s="24"/>
      <c r="G247" s="15"/>
      <c r="H247" s="15"/>
      <c r="I247" s="15"/>
      <c r="J247" s="15"/>
      <c r="K247" s="15"/>
    </row>
    <row r="248" spans="1:11" x14ac:dyDescent="0.35">
      <c r="A248" s="22"/>
      <c r="B248" t="s">
        <v>7</v>
      </c>
      <c r="C248" s="23">
        <f t="shared" si="26"/>
        <v>45045</v>
      </c>
      <c r="D248" s="15"/>
      <c r="E248" s="15"/>
      <c r="F248" s="24"/>
      <c r="G248" s="15"/>
      <c r="H248" s="15"/>
      <c r="I248" s="15"/>
      <c r="J248" s="15"/>
      <c r="K248" s="15"/>
    </row>
    <row r="249" spans="1:11" ht="15" thickBot="1" x14ac:dyDescent="0.4">
      <c r="A249" s="27"/>
      <c r="B249" s="28" t="s">
        <v>8</v>
      </c>
      <c r="C249" s="23">
        <f t="shared" si="26"/>
        <v>45046</v>
      </c>
      <c r="D249" s="29"/>
      <c r="E249" s="29"/>
      <c r="F249" s="30"/>
      <c r="G249" s="29"/>
      <c r="H249" s="29"/>
      <c r="I249" s="29"/>
      <c r="J249" s="29"/>
      <c r="K249" s="29"/>
    </row>
    <row r="250" spans="1:11" ht="15" thickBot="1" x14ac:dyDescent="0.4">
      <c r="A250" s="18" t="s">
        <v>0</v>
      </c>
      <c r="B250" s="19" t="s">
        <v>1</v>
      </c>
      <c r="C250" s="31" t="s">
        <v>14</v>
      </c>
      <c r="D250" s="31" t="s">
        <v>9</v>
      </c>
      <c r="E250" s="31" t="s">
        <v>11</v>
      </c>
      <c r="F250" s="31" t="s">
        <v>20</v>
      </c>
      <c r="G250" s="31" t="s">
        <v>18</v>
      </c>
      <c r="H250" s="31" t="s">
        <v>19</v>
      </c>
      <c r="I250" s="31" t="s">
        <v>10</v>
      </c>
      <c r="J250" s="31" t="s">
        <v>12</v>
      </c>
      <c r="K250" s="31" t="s">
        <v>13</v>
      </c>
    </row>
    <row r="251" spans="1:11" ht="15" thickBot="1" x14ac:dyDescent="0.4">
      <c r="A251" s="20"/>
      <c r="B251" s="21" t="str">
        <f>IFERROR(VLOOKUP(A251,[1]CO!$A$2:$B$532,2,FALSE),"")</f>
        <v/>
      </c>
      <c r="C251" s="31"/>
      <c r="D251" s="31"/>
      <c r="E251" s="31"/>
      <c r="F251" s="31"/>
      <c r="G251" s="31"/>
      <c r="H251" s="31"/>
      <c r="I251" s="31"/>
      <c r="J251" s="31"/>
      <c r="K251" s="31"/>
    </row>
    <row r="252" spans="1:11" ht="15" thickBot="1" x14ac:dyDescent="0.4">
      <c r="A252" s="22"/>
      <c r="B252" t="s">
        <v>2</v>
      </c>
      <c r="C252" s="23">
        <f>INDEX([2]FECHAS!$AB$2:$AB$54,MATCH($B$6,[2]FECHAS!$AE$2:$AE$54,0))</f>
        <v>45040</v>
      </c>
      <c r="D252" s="15"/>
      <c r="E252" s="15"/>
      <c r="F252" s="24"/>
      <c r="G252" s="15"/>
      <c r="H252" s="15"/>
      <c r="I252" s="15"/>
      <c r="J252" s="15"/>
      <c r="K252" s="15"/>
    </row>
    <row r="253" spans="1:11" ht="15" thickBot="1" x14ac:dyDescent="0.4">
      <c r="A253" s="25" t="s">
        <v>17</v>
      </c>
      <c r="B253" t="s">
        <v>3</v>
      </c>
      <c r="C253" s="23">
        <f>C252+1</f>
        <v>45041</v>
      </c>
      <c r="D253" s="15"/>
      <c r="E253" s="15"/>
      <c r="F253" s="24"/>
      <c r="G253" s="15"/>
      <c r="H253" s="15"/>
      <c r="I253" s="15"/>
      <c r="J253" s="15"/>
      <c r="K253" s="15"/>
    </row>
    <row r="254" spans="1:11" x14ac:dyDescent="0.35">
      <c r="A254" s="26" t="str">
        <f>IFERROR(VLOOKUP(A251,[1]CO!$A$2:$D$532,4,FALSE),"")</f>
        <v/>
      </c>
      <c r="B254" t="s">
        <v>4</v>
      </c>
      <c r="C254" s="23">
        <f t="shared" ref="C254:C258" si="27">C253+1</f>
        <v>45042</v>
      </c>
      <c r="D254" s="15"/>
      <c r="E254" s="15"/>
      <c r="F254" s="24"/>
      <c r="G254" s="15"/>
      <c r="H254" s="15"/>
      <c r="I254" s="15"/>
      <c r="J254" s="15"/>
      <c r="K254" s="15"/>
    </row>
    <row r="255" spans="1:11" x14ac:dyDescent="0.35">
      <c r="A255" s="22"/>
      <c r="B255" t="s">
        <v>5</v>
      </c>
      <c r="C255" s="23">
        <f t="shared" si="27"/>
        <v>45043</v>
      </c>
      <c r="D255" s="15"/>
      <c r="E255" s="15"/>
      <c r="F255" s="24"/>
      <c r="G255" s="15"/>
      <c r="H255" s="15"/>
      <c r="I255" s="15"/>
      <c r="J255" s="15"/>
      <c r="K255" s="15"/>
    </row>
    <row r="256" spans="1:11" x14ac:dyDescent="0.35">
      <c r="A256" s="22"/>
      <c r="B256" t="s">
        <v>6</v>
      </c>
      <c r="C256" s="23">
        <f t="shared" si="27"/>
        <v>45044</v>
      </c>
      <c r="D256" s="15"/>
      <c r="E256" s="15"/>
      <c r="F256" s="24"/>
      <c r="G256" s="15"/>
      <c r="H256" s="15"/>
      <c r="I256" s="15"/>
      <c r="J256" s="15"/>
      <c r="K256" s="15"/>
    </row>
    <row r="257" spans="1:11" x14ac:dyDescent="0.35">
      <c r="A257" s="22"/>
      <c r="B257" t="s">
        <v>7</v>
      </c>
      <c r="C257" s="23">
        <f t="shared" si="27"/>
        <v>45045</v>
      </c>
      <c r="D257" s="15"/>
      <c r="E257" s="15"/>
      <c r="F257" s="24"/>
      <c r="G257" s="15"/>
      <c r="H257" s="15"/>
      <c r="I257" s="15"/>
      <c r="J257" s="15"/>
      <c r="K257" s="15"/>
    </row>
    <row r="258" spans="1:11" ht="15" thickBot="1" x14ac:dyDescent="0.4">
      <c r="A258" s="27"/>
      <c r="B258" s="28" t="s">
        <v>8</v>
      </c>
      <c r="C258" s="23">
        <f t="shared" si="27"/>
        <v>45046</v>
      </c>
      <c r="D258" s="29"/>
      <c r="E258" s="29"/>
      <c r="F258" s="30"/>
      <c r="G258" s="29"/>
      <c r="H258" s="29"/>
      <c r="I258" s="29"/>
      <c r="J258" s="29"/>
      <c r="K258" s="29"/>
    </row>
    <row r="259" spans="1:11" ht="15" thickBot="1" x14ac:dyDescent="0.4">
      <c r="A259" s="18" t="s">
        <v>0</v>
      </c>
      <c r="B259" s="19" t="s">
        <v>1</v>
      </c>
      <c r="C259" s="31" t="s">
        <v>14</v>
      </c>
      <c r="D259" s="31" t="s">
        <v>9</v>
      </c>
      <c r="E259" s="31" t="s">
        <v>11</v>
      </c>
      <c r="F259" s="31" t="s">
        <v>20</v>
      </c>
      <c r="G259" s="31" t="s">
        <v>18</v>
      </c>
      <c r="H259" s="31" t="s">
        <v>19</v>
      </c>
      <c r="I259" s="31" t="s">
        <v>10</v>
      </c>
      <c r="J259" s="31" t="s">
        <v>12</v>
      </c>
      <c r="K259" s="31" t="s">
        <v>13</v>
      </c>
    </row>
    <row r="260" spans="1:11" ht="15" thickBot="1" x14ac:dyDescent="0.4">
      <c r="A260" s="20"/>
      <c r="B260" s="21" t="str">
        <f>IFERROR(VLOOKUP(A260,[1]CO!$A$2:$B$532,2,FALSE),"")</f>
        <v/>
      </c>
      <c r="C260" s="31"/>
      <c r="D260" s="31"/>
      <c r="E260" s="31"/>
      <c r="F260" s="31"/>
      <c r="G260" s="31"/>
      <c r="H260" s="31"/>
      <c r="I260" s="31"/>
      <c r="J260" s="31"/>
      <c r="K260" s="31"/>
    </row>
    <row r="261" spans="1:11" ht="15" thickBot="1" x14ac:dyDescent="0.4">
      <c r="A261" s="22"/>
      <c r="B261" t="s">
        <v>2</v>
      </c>
      <c r="C261" s="23">
        <f>INDEX([2]FECHAS!$AB$2:$AB$54,MATCH($B$6,[2]FECHAS!$AE$2:$AE$54,0))</f>
        <v>45040</v>
      </c>
      <c r="D261" s="15"/>
      <c r="E261" s="15"/>
      <c r="F261" s="24"/>
      <c r="G261" s="15"/>
      <c r="H261" s="15"/>
      <c r="I261" s="15"/>
      <c r="J261" s="15"/>
      <c r="K261" s="15"/>
    </row>
    <row r="262" spans="1:11" ht="15" thickBot="1" x14ac:dyDescent="0.4">
      <c r="A262" s="25" t="s">
        <v>17</v>
      </c>
      <c r="B262" t="s">
        <v>3</v>
      </c>
      <c r="C262" s="23">
        <f>C261+1</f>
        <v>45041</v>
      </c>
      <c r="D262" s="15"/>
      <c r="E262" s="15"/>
      <c r="F262" s="24"/>
      <c r="G262" s="15"/>
      <c r="H262" s="15"/>
      <c r="I262" s="15"/>
      <c r="J262" s="15"/>
      <c r="K262" s="15"/>
    </row>
    <row r="263" spans="1:11" x14ac:dyDescent="0.35">
      <c r="A263" s="26" t="str">
        <f>IFERROR(VLOOKUP(A260,[1]CO!$A$2:$D$532,4,FALSE),"")</f>
        <v/>
      </c>
      <c r="B263" t="s">
        <v>4</v>
      </c>
      <c r="C263" s="23">
        <f t="shared" ref="C263:C267" si="28">C262+1</f>
        <v>45042</v>
      </c>
      <c r="D263" s="15"/>
      <c r="E263" s="15"/>
      <c r="F263" s="24"/>
      <c r="G263" s="15"/>
      <c r="H263" s="15"/>
      <c r="I263" s="15"/>
      <c r="J263" s="15"/>
      <c r="K263" s="15"/>
    </row>
    <row r="264" spans="1:11" x14ac:dyDescent="0.35">
      <c r="A264" s="22"/>
      <c r="B264" t="s">
        <v>5</v>
      </c>
      <c r="C264" s="23">
        <f t="shared" si="28"/>
        <v>45043</v>
      </c>
      <c r="D264" s="15"/>
      <c r="E264" s="15"/>
      <c r="F264" s="24"/>
      <c r="G264" s="15"/>
      <c r="H264" s="15"/>
      <c r="I264" s="15"/>
      <c r="J264" s="15"/>
      <c r="K264" s="15"/>
    </row>
    <row r="265" spans="1:11" x14ac:dyDescent="0.35">
      <c r="A265" s="22"/>
      <c r="B265" t="s">
        <v>6</v>
      </c>
      <c r="C265" s="23">
        <f t="shared" si="28"/>
        <v>45044</v>
      </c>
      <c r="D265" s="15"/>
      <c r="E265" s="15"/>
      <c r="F265" s="24"/>
      <c r="G265" s="15"/>
      <c r="H265" s="15"/>
      <c r="I265" s="15"/>
      <c r="J265" s="15"/>
      <c r="K265" s="15"/>
    </row>
    <row r="266" spans="1:11" x14ac:dyDescent="0.35">
      <c r="A266" s="22"/>
      <c r="B266" t="s">
        <v>7</v>
      </c>
      <c r="C266" s="23">
        <f t="shared" si="28"/>
        <v>45045</v>
      </c>
      <c r="D266" s="15"/>
      <c r="E266" s="15"/>
      <c r="F266" s="24"/>
      <c r="G266" s="15"/>
      <c r="H266" s="15"/>
      <c r="I266" s="15"/>
      <c r="J266" s="15"/>
      <c r="K266" s="15"/>
    </row>
    <row r="267" spans="1:11" ht="15" thickBot="1" x14ac:dyDescent="0.4">
      <c r="A267" s="27"/>
      <c r="B267" s="28" t="s">
        <v>8</v>
      </c>
      <c r="C267" s="23">
        <f t="shared" si="28"/>
        <v>45046</v>
      </c>
      <c r="D267" s="29"/>
      <c r="E267" s="29"/>
      <c r="F267" s="30"/>
      <c r="G267" s="29"/>
      <c r="H267" s="29"/>
      <c r="I267" s="29"/>
      <c r="J267" s="29"/>
      <c r="K267" s="29"/>
    </row>
    <row r="268" spans="1:11" ht="15" thickBot="1" x14ac:dyDescent="0.4">
      <c r="A268" s="18" t="s">
        <v>0</v>
      </c>
      <c r="B268" s="19" t="s">
        <v>1</v>
      </c>
      <c r="C268" s="31" t="s">
        <v>14</v>
      </c>
      <c r="D268" s="31" t="s">
        <v>9</v>
      </c>
      <c r="E268" s="31" t="s">
        <v>11</v>
      </c>
      <c r="F268" s="31" t="s">
        <v>20</v>
      </c>
      <c r="G268" s="31" t="s">
        <v>18</v>
      </c>
      <c r="H268" s="31" t="s">
        <v>19</v>
      </c>
      <c r="I268" s="31" t="s">
        <v>10</v>
      </c>
      <c r="J268" s="31" t="s">
        <v>12</v>
      </c>
      <c r="K268" s="31" t="s">
        <v>13</v>
      </c>
    </row>
    <row r="269" spans="1:11" ht="15" thickBot="1" x14ac:dyDescent="0.4">
      <c r="A269" s="20"/>
      <c r="B269" s="21" t="str">
        <f>IFERROR(VLOOKUP(A269,[1]CO!$A$2:$B$532,2,FALSE),"")</f>
        <v/>
      </c>
      <c r="C269" s="31"/>
      <c r="D269" s="31"/>
      <c r="E269" s="31"/>
      <c r="F269" s="31"/>
      <c r="G269" s="31"/>
      <c r="H269" s="31"/>
      <c r="I269" s="31"/>
      <c r="J269" s="31"/>
      <c r="K269" s="31"/>
    </row>
    <row r="270" spans="1:11" ht="15" thickBot="1" x14ac:dyDescent="0.4">
      <c r="A270" s="22"/>
      <c r="B270" t="s">
        <v>2</v>
      </c>
      <c r="C270" s="23">
        <f>INDEX([2]FECHAS!$AB$2:$AB$54,MATCH($B$6,[2]FECHAS!$AE$2:$AE$54,0))</f>
        <v>45040</v>
      </c>
      <c r="D270" s="15"/>
      <c r="E270" s="15"/>
      <c r="F270" s="24"/>
      <c r="G270" s="15"/>
      <c r="H270" s="15"/>
      <c r="I270" s="15"/>
      <c r="J270" s="15"/>
      <c r="K270" s="15"/>
    </row>
    <row r="271" spans="1:11" ht="15" thickBot="1" x14ac:dyDescent="0.4">
      <c r="A271" s="25" t="s">
        <v>17</v>
      </c>
      <c r="B271" t="s">
        <v>3</v>
      </c>
      <c r="C271" s="23">
        <f>C270+1</f>
        <v>45041</v>
      </c>
      <c r="D271" s="15"/>
      <c r="E271" s="15"/>
      <c r="F271" s="24"/>
      <c r="G271" s="15"/>
      <c r="H271" s="15"/>
      <c r="I271" s="15"/>
      <c r="J271" s="15"/>
      <c r="K271" s="15"/>
    </row>
    <row r="272" spans="1:11" x14ac:dyDescent="0.35">
      <c r="A272" s="26" t="str">
        <f>IFERROR(VLOOKUP(A269,[1]CO!$A$2:$D$532,4,FALSE),"")</f>
        <v/>
      </c>
      <c r="B272" t="s">
        <v>4</v>
      </c>
      <c r="C272" s="23">
        <f t="shared" ref="C272:C276" si="29">C271+1</f>
        <v>45042</v>
      </c>
      <c r="D272" s="15"/>
      <c r="E272" s="15"/>
      <c r="F272" s="24"/>
      <c r="G272" s="15"/>
      <c r="H272" s="15"/>
      <c r="I272" s="15"/>
      <c r="J272" s="15"/>
      <c r="K272" s="15"/>
    </row>
    <row r="273" spans="1:11" x14ac:dyDescent="0.35">
      <c r="A273" s="22"/>
      <c r="B273" t="s">
        <v>5</v>
      </c>
      <c r="C273" s="23">
        <f t="shared" si="29"/>
        <v>45043</v>
      </c>
      <c r="D273" s="15"/>
      <c r="E273" s="15"/>
      <c r="F273" s="24"/>
      <c r="G273" s="15"/>
      <c r="H273" s="15"/>
      <c r="I273" s="15"/>
      <c r="J273" s="15"/>
      <c r="K273" s="15"/>
    </row>
    <row r="274" spans="1:11" x14ac:dyDescent="0.35">
      <c r="A274" s="22"/>
      <c r="B274" t="s">
        <v>6</v>
      </c>
      <c r="C274" s="23">
        <f t="shared" si="29"/>
        <v>45044</v>
      </c>
      <c r="D274" s="15"/>
      <c r="E274" s="15"/>
      <c r="F274" s="24"/>
      <c r="G274" s="15"/>
      <c r="H274" s="15"/>
      <c r="I274" s="15"/>
      <c r="J274" s="15"/>
      <c r="K274" s="15"/>
    </row>
    <row r="275" spans="1:11" x14ac:dyDescent="0.35">
      <c r="A275" s="22"/>
      <c r="B275" t="s">
        <v>7</v>
      </c>
      <c r="C275" s="23">
        <f t="shared" si="29"/>
        <v>45045</v>
      </c>
      <c r="D275" s="15"/>
      <c r="E275" s="15"/>
      <c r="F275" s="24"/>
      <c r="G275" s="15"/>
      <c r="H275" s="15"/>
      <c r="I275" s="15"/>
      <c r="J275" s="15"/>
      <c r="K275" s="15"/>
    </row>
    <row r="276" spans="1:11" ht="15" thickBot="1" x14ac:dyDescent="0.4">
      <c r="A276" s="27"/>
      <c r="B276" s="28" t="s">
        <v>8</v>
      </c>
      <c r="C276" s="23">
        <f t="shared" si="29"/>
        <v>45046</v>
      </c>
      <c r="D276" s="29"/>
      <c r="E276" s="29"/>
      <c r="F276" s="30"/>
      <c r="G276" s="29"/>
      <c r="H276" s="29"/>
      <c r="I276" s="29"/>
      <c r="J276" s="29"/>
      <c r="K276" s="29"/>
    </row>
    <row r="277" spans="1:11" ht="15" thickBot="1" x14ac:dyDescent="0.4">
      <c r="A277" s="18" t="s">
        <v>0</v>
      </c>
      <c r="B277" s="19" t="s">
        <v>1</v>
      </c>
      <c r="C277" s="31" t="s">
        <v>14</v>
      </c>
      <c r="D277" s="31" t="s">
        <v>9</v>
      </c>
      <c r="E277" s="31" t="s">
        <v>11</v>
      </c>
      <c r="F277" s="31" t="s">
        <v>20</v>
      </c>
      <c r="G277" s="31" t="s">
        <v>18</v>
      </c>
      <c r="H277" s="31" t="s">
        <v>19</v>
      </c>
      <c r="I277" s="31" t="s">
        <v>10</v>
      </c>
      <c r="J277" s="31" t="s">
        <v>12</v>
      </c>
      <c r="K277" s="31" t="s">
        <v>13</v>
      </c>
    </row>
    <row r="278" spans="1:11" ht="15" thickBot="1" x14ac:dyDescent="0.4">
      <c r="A278" s="20"/>
      <c r="B278" s="21" t="str">
        <f>IFERROR(VLOOKUP(A278,[1]CO!$A$2:$B$532,2,FALSE),"")</f>
        <v/>
      </c>
      <c r="C278" s="31"/>
      <c r="D278" s="31"/>
      <c r="E278" s="31"/>
      <c r="F278" s="31"/>
      <c r="G278" s="31"/>
      <c r="H278" s="31"/>
      <c r="I278" s="31"/>
      <c r="J278" s="31"/>
      <c r="K278" s="31"/>
    </row>
    <row r="279" spans="1:11" ht="15" thickBot="1" x14ac:dyDescent="0.4">
      <c r="A279" s="22"/>
      <c r="B279" t="s">
        <v>2</v>
      </c>
      <c r="C279" s="23">
        <f>INDEX([2]FECHAS!$AB$2:$AB$54,MATCH($B$6,[2]FECHAS!$AE$2:$AE$54,0))</f>
        <v>45040</v>
      </c>
      <c r="D279" s="15"/>
      <c r="E279" s="15"/>
      <c r="F279" s="24"/>
      <c r="G279" s="15"/>
      <c r="H279" s="15"/>
      <c r="I279" s="15"/>
      <c r="J279" s="15"/>
      <c r="K279" s="15"/>
    </row>
    <row r="280" spans="1:11" ht="15" thickBot="1" x14ac:dyDescent="0.4">
      <c r="A280" s="25" t="s">
        <v>17</v>
      </c>
      <c r="B280" t="s">
        <v>3</v>
      </c>
      <c r="C280" s="23">
        <f>C279+1</f>
        <v>45041</v>
      </c>
      <c r="D280" s="15"/>
      <c r="E280" s="15"/>
      <c r="F280" s="24"/>
      <c r="G280" s="15"/>
      <c r="H280" s="15"/>
      <c r="I280" s="15"/>
      <c r="J280" s="15"/>
      <c r="K280" s="15"/>
    </row>
    <row r="281" spans="1:11" x14ac:dyDescent="0.35">
      <c r="A281" s="26" t="str">
        <f>IFERROR(VLOOKUP(A278,[1]CO!$A$2:$D$532,4,FALSE),"")</f>
        <v/>
      </c>
      <c r="B281" t="s">
        <v>4</v>
      </c>
      <c r="C281" s="23">
        <f t="shared" ref="C281:C285" si="30">C280+1</f>
        <v>45042</v>
      </c>
      <c r="D281" s="15"/>
      <c r="E281" s="15"/>
      <c r="F281" s="24"/>
      <c r="G281" s="15"/>
      <c r="H281" s="15"/>
      <c r="I281" s="15"/>
      <c r="J281" s="15"/>
      <c r="K281" s="15"/>
    </row>
    <row r="282" spans="1:11" x14ac:dyDescent="0.35">
      <c r="A282" s="22"/>
      <c r="B282" t="s">
        <v>5</v>
      </c>
      <c r="C282" s="23">
        <f t="shared" si="30"/>
        <v>45043</v>
      </c>
      <c r="D282" s="15"/>
      <c r="E282" s="15"/>
      <c r="F282" s="24"/>
      <c r="G282" s="15"/>
      <c r="H282" s="15"/>
      <c r="I282" s="15"/>
      <c r="J282" s="15"/>
      <c r="K282" s="15"/>
    </row>
    <row r="283" spans="1:11" x14ac:dyDescent="0.35">
      <c r="A283" s="22"/>
      <c r="B283" t="s">
        <v>6</v>
      </c>
      <c r="C283" s="23">
        <f t="shared" si="30"/>
        <v>45044</v>
      </c>
      <c r="D283" s="15"/>
      <c r="E283" s="15"/>
      <c r="F283" s="24"/>
      <c r="G283" s="15"/>
      <c r="H283" s="15"/>
      <c r="I283" s="15"/>
      <c r="J283" s="15"/>
      <c r="K283" s="15"/>
    </row>
    <row r="284" spans="1:11" x14ac:dyDescent="0.35">
      <c r="A284" s="22"/>
      <c r="B284" t="s">
        <v>7</v>
      </c>
      <c r="C284" s="23">
        <f t="shared" si="30"/>
        <v>45045</v>
      </c>
      <c r="D284" s="15"/>
      <c r="E284" s="15"/>
      <c r="F284" s="24"/>
      <c r="G284" s="15"/>
      <c r="H284" s="15"/>
      <c r="I284" s="15"/>
      <c r="J284" s="15"/>
      <c r="K284" s="15"/>
    </row>
    <row r="285" spans="1:11" ht="15" thickBot="1" x14ac:dyDescent="0.4">
      <c r="A285" s="27"/>
      <c r="B285" s="28" t="s">
        <v>8</v>
      </c>
      <c r="C285" s="23">
        <f t="shared" si="30"/>
        <v>45046</v>
      </c>
      <c r="D285" s="29"/>
      <c r="E285" s="29"/>
      <c r="F285" s="30"/>
      <c r="G285" s="29"/>
      <c r="H285" s="29"/>
      <c r="I285" s="29"/>
      <c r="J285" s="29"/>
      <c r="K285" s="29"/>
    </row>
    <row r="286" spans="1:11" ht="15" thickBot="1" x14ac:dyDescent="0.4">
      <c r="A286" s="18" t="s">
        <v>0</v>
      </c>
      <c r="B286" s="19" t="s">
        <v>1</v>
      </c>
      <c r="C286" s="31" t="s">
        <v>14</v>
      </c>
      <c r="D286" s="31" t="s">
        <v>9</v>
      </c>
      <c r="E286" s="31" t="s">
        <v>11</v>
      </c>
      <c r="F286" s="31" t="s">
        <v>20</v>
      </c>
      <c r="G286" s="31" t="s">
        <v>18</v>
      </c>
      <c r="H286" s="31" t="s">
        <v>19</v>
      </c>
      <c r="I286" s="31" t="s">
        <v>10</v>
      </c>
      <c r="J286" s="31" t="s">
        <v>12</v>
      </c>
      <c r="K286" s="31" t="s">
        <v>13</v>
      </c>
    </row>
    <row r="287" spans="1:11" ht="15" thickBot="1" x14ac:dyDescent="0.4">
      <c r="A287" s="20"/>
      <c r="B287" s="21" t="str">
        <f>IFERROR(VLOOKUP(A287,[1]CO!$A$2:$B$532,2,FALSE),"")</f>
        <v/>
      </c>
      <c r="C287" s="31"/>
      <c r="D287" s="31"/>
      <c r="E287" s="31"/>
      <c r="F287" s="31"/>
      <c r="G287" s="31"/>
      <c r="H287" s="31"/>
      <c r="I287" s="31"/>
      <c r="J287" s="31"/>
      <c r="K287" s="31"/>
    </row>
    <row r="288" spans="1:11" ht="15" thickBot="1" x14ac:dyDescent="0.4">
      <c r="A288" s="22"/>
      <c r="B288" t="s">
        <v>2</v>
      </c>
      <c r="C288" s="23">
        <f>INDEX([2]FECHAS!$AB$2:$AB$54,MATCH($B$6,[2]FECHAS!$AE$2:$AE$54,0))</f>
        <v>45040</v>
      </c>
      <c r="D288" s="15"/>
      <c r="E288" s="15"/>
      <c r="F288" s="24"/>
      <c r="G288" s="15"/>
      <c r="H288" s="15"/>
      <c r="I288" s="15"/>
      <c r="J288" s="15"/>
      <c r="K288" s="15"/>
    </row>
    <row r="289" spans="1:11" ht="15" thickBot="1" x14ac:dyDescent="0.4">
      <c r="A289" s="25" t="s">
        <v>17</v>
      </c>
      <c r="B289" t="s">
        <v>3</v>
      </c>
      <c r="C289" s="23">
        <f>C288+1</f>
        <v>45041</v>
      </c>
      <c r="D289" s="15"/>
      <c r="E289" s="15"/>
      <c r="F289" s="24"/>
      <c r="G289" s="15"/>
      <c r="H289" s="15"/>
      <c r="I289" s="15"/>
      <c r="J289" s="15"/>
      <c r="K289" s="15"/>
    </row>
    <row r="290" spans="1:11" x14ac:dyDescent="0.35">
      <c r="A290" s="26" t="str">
        <f>IFERROR(VLOOKUP(A287,[1]CO!$A$2:$D$532,4,FALSE),"")</f>
        <v/>
      </c>
      <c r="B290" t="s">
        <v>4</v>
      </c>
      <c r="C290" s="23">
        <f t="shared" ref="C290:C294" si="31">C289+1</f>
        <v>45042</v>
      </c>
      <c r="D290" s="15"/>
      <c r="E290" s="15"/>
      <c r="F290" s="24"/>
      <c r="G290" s="15"/>
      <c r="H290" s="15"/>
      <c r="I290" s="15"/>
      <c r="J290" s="15"/>
      <c r="K290" s="15"/>
    </row>
    <row r="291" spans="1:11" x14ac:dyDescent="0.35">
      <c r="A291" s="22"/>
      <c r="B291" t="s">
        <v>5</v>
      </c>
      <c r="C291" s="23">
        <f t="shared" si="31"/>
        <v>45043</v>
      </c>
      <c r="D291" s="15"/>
      <c r="E291" s="15"/>
      <c r="F291" s="24"/>
      <c r="G291" s="15"/>
      <c r="H291" s="15"/>
      <c r="I291" s="15"/>
      <c r="J291" s="15"/>
      <c r="K291" s="15"/>
    </row>
    <row r="292" spans="1:11" x14ac:dyDescent="0.35">
      <c r="A292" s="22"/>
      <c r="B292" t="s">
        <v>6</v>
      </c>
      <c r="C292" s="23">
        <f t="shared" si="31"/>
        <v>45044</v>
      </c>
      <c r="D292" s="15"/>
      <c r="E292" s="15"/>
      <c r="F292" s="24"/>
      <c r="G292" s="15"/>
      <c r="H292" s="15"/>
      <c r="I292" s="15"/>
      <c r="J292" s="15"/>
      <c r="K292" s="15"/>
    </row>
    <row r="293" spans="1:11" x14ac:dyDescent="0.35">
      <c r="A293" s="22"/>
      <c r="B293" t="s">
        <v>7</v>
      </c>
      <c r="C293" s="23">
        <f t="shared" si="31"/>
        <v>45045</v>
      </c>
      <c r="D293" s="15"/>
      <c r="E293" s="15"/>
      <c r="F293" s="24"/>
      <c r="G293" s="15"/>
      <c r="H293" s="15"/>
      <c r="I293" s="15"/>
      <c r="J293" s="15"/>
      <c r="K293" s="15"/>
    </row>
    <row r="294" spans="1:11" ht="15" thickBot="1" x14ac:dyDescent="0.4">
      <c r="A294" s="27"/>
      <c r="B294" s="28" t="s">
        <v>8</v>
      </c>
      <c r="C294" s="23">
        <f t="shared" si="31"/>
        <v>45046</v>
      </c>
      <c r="D294" s="29"/>
      <c r="E294" s="29"/>
      <c r="F294" s="30"/>
      <c r="G294" s="29"/>
      <c r="H294" s="29"/>
      <c r="I294" s="29"/>
      <c r="J294" s="29"/>
      <c r="K294" s="29"/>
    </row>
    <row r="295" spans="1:11" ht="15" thickBot="1" x14ac:dyDescent="0.4">
      <c r="A295" s="18" t="s">
        <v>0</v>
      </c>
      <c r="B295" s="19" t="s">
        <v>1</v>
      </c>
      <c r="C295" s="31" t="s">
        <v>14</v>
      </c>
      <c r="D295" s="31" t="s">
        <v>9</v>
      </c>
      <c r="E295" s="31" t="s">
        <v>11</v>
      </c>
      <c r="F295" s="31" t="s">
        <v>20</v>
      </c>
      <c r="G295" s="31" t="s">
        <v>18</v>
      </c>
      <c r="H295" s="31" t="s">
        <v>19</v>
      </c>
      <c r="I295" s="31" t="s">
        <v>10</v>
      </c>
      <c r="J295" s="31" t="s">
        <v>12</v>
      </c>
      <c r="K295" s="31" t="s">
        <v>13</v>
      </c>
    </row>
    <row r="296" spans="1:11" ht="15" thickBot="1" x14ac:dyDescent="0.4">
      <c r="A296" s="20"/>
      <c r="B296" s="21" t="str">
        <f>IFERROR(VLOOKUP(A296,[1]CO!$A$2:$B$532,2,FALSE),"")</f>
        <v/>
      </c>
      <c r="C296" s="31"/>
      <c r="D296" s="31"/>
      <c r="E296" s="31"/>
      <c r="F296" s="31"/>
      <c r="G296" s="31"/>
      <c r="H296" s="31"/>
      <c r="I296" s="31"/>
      <c r="J296" s="31"/>
      <c r="K296" s="31"/>
    </row>
    <row r="297" spans="1:11" ht="15" thickBot="1" x14ac:dyDescent="0.4">
      <c r="A297" s="22"/>
      <c r="B297" t="s">
        <v>2</v>
      </c>
      <c r="C297" s="23">
        <f>INDEX([2]FECHAS!$AB$2:$AB$54,MATCH($B$6,[2]FECHAS!$AE$2:$AE$54,0))</f>
        <v>45040</v>
      </c>
      <c r="D297" s="15"/>
      <c r="E297" s="15"/>
      <c r="F297" s="24"/>
      <c r="G297" s="15"/>
      <c r="H297" s="15"/>
      <c r="I297" s="15"/>
      <c r="J297" s="15"/>
      <c r="K297" s="15"/>
    </row>
    <row r="298" spans="1:11" ht="15" thickBot="1" x14ac:dyDescent="0.4">
      <c r="A298" s="25" t="s">
        <v>17</v>
      </c>
      <c r="B298" t="s">
        <v>3</v>
      </c>
      <c r="C298" s="23">
        <f>C297+1</f>
        <v>45041</v>
      </c>
      <c r="D298" s="15"/>
      <c r="E298" s="15"/>
      <c r="F298" s="24"/>
      <c r="G298" s="15"/>
      <c r="H298" s="15"/>
      <c r="I298" s="15"/>
      <c r="J298" s="15"/>
      <c r="K298" s="15"/>
    </row>
    <row r="299" spans="1:11" x14ac:dyDescent="0.35">
      <c r="A299" s="26" t="str">
        <f>IFERROR(VLOOKUP(A296,[1]CO!$A$2:$D$532,4,FALSE),"")</f>
        <v/>
      </c>
      <c r="B299" t="s">
        <v>4</v>
      </c>
      <c r="C299" s="23">
        <f t="shared" ref="C299:C303" si="32">C298+1</f>
        <v>45042</v>
      </c>
      <c r="D299" s="15"/>
      <c r="E299" s="15"/>
      <c r="F299" s="24"/>
      <c r="G299" s="15"/>
      <c r="H299" s="15"/>
      <c r="I299" s="15"/>
      <c r="J299" s="15"/>
      <c r="K299" s="15"/>
    </row>
    <row r="300" spans="1:11" x14ac:dyDescent="0.35">
      <c r="A300" s="22"/>
      <c r="B300" t="s">
        <v>5</v>
      </c>
      <c r="C300" s="23">
        <f t="shared" si="32"/>
        <v>45043</v>
      </c>
      <c r="D300" s="15"/>
      <c r="E300" s="15"/>
      <c r="F300" s="24"/>
      <c r="G300" s="15"/>
      <c r="H300" s="15"/>
      <c r="I300" s="15"/>
      <c r="J300" s="15"/>
      <c r="K300" s="15"/>
    </row>
    <row r="301" spans="1:11" x14ac:dyDescent="0.35">
      <c r="A301" s="22"/>
      <c r="B301" t="s">
        <v>6</v>
      </c>
      <c r="C301" s="23">
        <f t="shared" si="32"/>
        <v>45044</v>
      </c>
      <c r="D301" s="15"/>
      <c r="E301" s="15"/>
      <c r="F301" s="24"/>
      <c r="G301" s="15"/>
      <c r="H301" s="15"/>
      <c r="I301" s="15"/>
      <c r="J301" s="15"/>
      <c r="K301" s="15"/>
    </row>
    <row r="302" spans="1:11" x14ac:dyDescent="0.35">
      <c r="A302" s="22"/>
      <c r="B302" t="s">
        <v>7</v>
      </c>
      <c r="C302" s="23">
        <f t="shared" si="32"/>
        <v>45045</v>
      </c>
      <c r="D302" s="15"/>
      <c r="E302" s="15"/>
      <c r="F302" s="24"/>
      <c r="G302" s="15"/>
      <c r="H302" s="15"/>
      <c r="I302" s="15"/>
      <c r="J302" s="15"/>
      <c r="K302" s="15"/>
    </row>
    <row r="303" spans="1:11" ht="15" thickBot="1" x14ac:dyDescent="0.4">
      <c r="A303" s="27"/>
      <c r="B303" s="28" t="s">
        <v>8</v>
      </c>
      <c r="C303" s="23">
        <f t="shared" si="32"/>
        <v>45046</v>
      </c>
      <c r="D303" s="29"/>
      <c r="E303" s="29"/>
      <c r="F303" s="30"/>
      <c r="G303" s="29"/>
      <c r="H303" s="29"/>
      <c r="I303" s="29"/>
      <c r="J303" s="29"/>
      <c r="K303" s="29"/>
    </row>
    <row r="304" spans="1:11" x14ac:dyDescent="0.35">
      <c r="C304" s="17"/>
    </row>
  </sheetData>
  <sheetProtection selectLockedCells="1" selectUnlockedCells="1"/>
  <mergeCells count="301">
    <mergeCell ref="A5:B5"/>
    <mergeCell ref="C7:C8"/>
    <mergeCell ref="D7:D8"/>
    <mergeCell ref="E7:E8"/>
    <mergeCell ref="F7:F8"/>
    <mergeCell ref="G7:G8"/>
    <mergeCell ref="I16:I17"/>
    <mergeCell ref="J16:J17"/>
    <mergeCell ref="K16:K17"/>
    <mergeCell ref="C25:C26"/>
    <mergeCell ref="D25:D26"/>
    <mergeCell ref="E25:E26"/>
    <mergeCell ref="F25:F26"/>
    <mergeCell ref="G25:G26"/>
    <mergeCell ref="C16:C17"/>
    <mergeCell ref="D16:D17"/>
    <mergeCell ref="E16:E17"/>
    <mergeCell ref="F16:F17"/>
    <mergeCell ref="G16:G17"/>
    <mergeCell ref="C2:J2"/>
    <mergeCell ref="C3:K3"/>
    <mergeCell ref="H43:H44"/>
    <mergeCell ref="I43:I44"/>
    <mergeCell ref="J43:J44"/>
    <mergeCell ref="K43:K44"/>
    <mergeCell ref="C52:C53"/>
    <mergeCell ref="D52:D53"/>
    <mergeCell ref="E52:E53"/>
    <mergeCell ref="F52:F53"/>
    <mergeCell ref="G52:G53"/>
    <mergeCell ref="H34:H35"/>
    <mergeCell ref="I34:I35"/>
    <mergeCell ref="J34:J35"/>
    <mergeCell ref="K34:K35"/>
    <mergeCell ref="C43:C44"/>
    <mergeCell ref="D43:D44"/>
    <mergeCell ref="E43:E44"/>
    <mergeCell ref="F43:F44"/>
    <mergeCell ref="G43:G44"/>
    <mergeCell ref="H25:H26"/>
    <mergeCell ref="C34:C35"/>
    <mergeCell ref="D34:D35"/>
    <mergeCell ref="E34:E35"/>
    <mergeCell ref="C4:K4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H52:H53"/>
    <mergeCell ref="I52:I53"/>
    <mergeCell ref="J52:J53"/>
    <mergeCell ref="K52:K53"/>
    <mergeCell ref="I25:I26"/>
    <mergeCell ref="J25:J26"/>
    <mergeCell ref="K25:K26"/>
    <mergeCell ref="H7:H8"/>
    <mergeCell ref="I7:I8"/>
    <mergeCell ref="J7:J8"/>
    <mergeCell ref="K7:K8"/>
    <mergeCell ref="F34:F35"/>
    <mergeCell ref="G34:G35"/>
    <mergeCell ref="H16:H17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C88:C89"/>
    <mergeCell ref="D88:D89"/>
    <mergeCell ref="E88:E89"/>
    <mergeCell ref="F88:F89"/>
    <mergeCell ref="G88:G89"/>
    <mergeCell ref="H88:H89"/>
    <mergeCell ref="I88:I89"/>
    <mergeCell ref="J88:J89"/>
    <mergeCell ref="K88:K89"/>
    <mergeCell ref="C97:C98"/>
    <mergeCell ref="D97:D98"/>
    <mergeCell ref="E97:E98"/>
    <mergeCell ref="F97:F98"/>
    <mergeCell ref="G97:G98"/>
    <mergeCell ref="H97:H98"/>
    <mergeCell ref="I97:I98"/>
    <mergeCell ref="J97:J98"/>
    <mergeCell ref="K97:K98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6:K107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K142:K143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C160:C161"/>
    <mergeCell ref="D160:D161"/>
    <mergeCell ref="E160:E161"/>
    <mergeCell ref="F160:F161"/>
    <mergeCell ref="G160:G161"/>
    <mergeCell ref="H160:H161"/>
    <mergeCell ref="I160:I161"/>
    <mergeCell ref="J160:J161"/>
    <mergeCell ref="K160:K161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C196:C197"/>
    <mergeCell ref="D196:D197"/>
    <mergeCell ref="E196:E197"/>
    <mergeCell ref="F196:F197"/>
    <mergeCell ref="G196:G197"/>
    <mergeCell ref="H196:H197"/>
    <mergeCell ref="I196:I197"/>
    <mergeCell ref="J196:J197"/>
    <mergeCell ref="K196:K197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C214:C215"/>
    <mergeCell ref="D214:D215"/>
    <mergeCell ref="E214:E215"/>
    <mergeCell ref="F214:F215"/>
    <mergeCell ref="G214:G215"/>
    <mergeCell ref="H214:H215"/>
    <mergeCell ref="I214:I215"/>
    <mergeCell ref="J214:J215"/>
    <mergeCell ref="K214:K215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C232:C233"/>
    <mergeCell ref="D232:D233"/>
    <mergeCell ref="E232:E233"/>
    <mergeCell ref="F232:F233"/>
    <mergeCell ref="G232:G233"/>
    <mergeCell ref="H232:H233"/>
    <mergeCell ref="I232:I233"/>
    <mergeCell ref="J232:J233"/>
    <mergeCell ref="K232:K233"/>
    <mergeCell ref="C241:C242"/>
    <mergeCell ref="D241:D242"/>
    <mergeCell ref="E241:E242"/>
    <mergeCell ref="F241:F242"/>
    <mergeCell ref="G241:G242"/>
    <mergeCell ref="H241:H242"/>
    <mergeCell ref="I241:I242"/>
    <mergeCell ref="J241:J242"/>
    <mergeCell ref="K241:K242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C268:C269"/>
    <mergeCell ref="D268:D269"/>
    <mergeCell ref="E268:E269"/>
    <mergeCell ref="F268:F269"/>
    <mergeCell ref="G268:G269"/>
    <mergeCell ref="H268:H269"/>
    <mergeCell ref="I268:I269"/>
    <mergeCell ref="J268:J269"/>
    <mergeCell ref="K268:K269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K295:K2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Vidal</dc:creator>
  <cp:lastModifiedBy>Carlos Vidal</cp:lastModifiedBy>
  <dcterms:created xsi:type="dcterms:W3CDTF">2023-03-31T17:16:22Z</dcterms:created>
  <dcterms:modified xsi:type="dcterms:W3CDTF">2023-04-27T05:42:31Z</dcterms:modified>
</cp:coreProperties>
</file>